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Assiniboia"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M20" i="13"/>
  <c r="N19" i="13"/>
  <c r="M19" i="13"/>
  <c r="N18" i="13"/>
  <c r="M18" i="13"/>
  <c r="N17" i="13"/>
  <c r="M17" i="13"/>
  <c r="N16" i="13"/>
  <c r="M16" i="13"/>
  <c r="N14" i="13"/>
  <c r="M14" i="13"/>
  <c r="N13" i="13"/>
  <c r="M13" i="13"/>
  <c r="N12" i="13"/>
  <c r="M12" i="13"/>
  <c r="N11" i="13"/>
  <c r="M11" i="13"/>
  <c r="N10" i="13"/>
  <c r="M10"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M39" i="7"/>
  <c r="N38" i="7"/>
  <c r="M38" i="7"/>
  <c r="N37" i="7"/>
  <c r="M37" i="7"/>
  <c r="N36" i="7"/>
  <c r="M36" i="7"/>
  <c r="M33" i="7"/>
  <c r="M32" i="7"/>
  <c r="N31" i="7"/>
  <c r="M31" i="7"/>
  <c r="N30" i="7"/>
  <c r="M30"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N17" i="6"/>
  <c r="M17" i="6"/>
  <c r="N16" i="6"/>
  <c r="M16" i="6"/>
  <c r="N15" i="6"/>
  <c r="M15" i="6"/>
  <c r="N14" i="6"/>
  <c r="M14" i="6"/>
  <c r="N13" i="6"/>
  <c r="M13" i="6"/>
  <c r="N12" i="6"/>
  <c r="M12" i="6"/>
  <c r="N11" i="6"/>
  <c r="M11" i="6"/>
  <c r="N10" i="6"/>
  <c r="M10" i="6"/>
  <c r="N9" i="6"/>
  <c r="M9" i="6"/>
  <c r="N8" i="6"/>
  <c r="M8" i="6"/>
  <c r="N7" i="6"/>
  <c r="M7" i="6"/>
  <c r="N6" i="6"/>
  <c r="M6" i="6"/>
  <c r="N5" i="6"/>
  <c r="M5" i="6"/>
  <c r="N4" i="6"/>
  <c r="M4" i="6"/>
  <c r="M36" i="5"/>
  <c r="N35" i="5"/>
  <c r="M35" i="5"/>
  <c r="N34" i="5"/>
  <c r="M34" i="5"/>
  <c r="N33" i="5"/>
  <c r="M33" i="5"/>
  <c r="N32" i="5"/>
  <c r="M32" i="5"/>
  <c r="N31" i="5"/>
  <c r="M31" i="5"/>
  <c r="N29"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N36" i="4"/>
  <c r="M36" i="4"/>
  <c r="N35" i="4"/>
  <c r="M35" i="4"/>
  <c r="N34" i="4"/>
  <c r="M34" i="4"/>
  <c r="N33" i="4"/>
  <c r="M33" i="4"/>
  <c r="N32" i="4"/>
  <c r="M32" i="4"/>
  <c r="N31" i="4"/>
  <c r="M31" i="4"/>
  <c r="N30" i="4"/>
  <c r="M30" i="4"/>
  <c r="N29" i="4"/>
  <c r="M29" i="4"/>
  <c r="N28" i="4"/>
  <c r="M28" i="4"/>
  <c r="N25" i="4"/>
  <c r="M25" i="4"/>
  <c r="N24" i="4"/>
  <c r="M24" i="4"/>
  <c r="N23" i="4"/>
  <c r="M23" i="4"/>
  <c r="N22" i="4"/>
  <c r="M22" i="4"/>
  <c r="N21" i="4"/>
  <c r="M21" i="4"/>
  <c r="N18" i="4"/>
  <c r="M18" i="4"/>
  <c r="N17" i="4"/>
  <c r="M17" i="4"/>
  <c r="N16" i="4"/>
  <c r="M16" i="4"/>
  <c r="N15" i="4"/>
  <c r="M15" i="4"/>
  <c r="N14" i="4"/>
  <c r="M14" i="4"/>
  <c r="N13" i="4"/>
  <c r="M13" i="4"/>
  <c r="N12" i="4"/>
  <c r="M12" i="4"/>
  <c r="N11" i="4"/>
  <c r="M11" i="4"/>
  <c r="M10" i="4"/>
  <c r="N9"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<sst xmlns="http://schemas.openxmlformats.org/spreadsheetml/2006/main" count="5169" uniqueCount="1530">
  <si>
    <r>
      <t>Provincial Electoral Division of Assiniboia</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</si>
  <si>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</si>
  <si>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</si>
  <si>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</si>
  <si>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</si>
  <si>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</si>
  <si>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</si>
  <si>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</si>
  <si>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</si>
  <si>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</si>
  <si>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</si>
  <si>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</si>
  <si>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</si>
  <si>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</si>
  <si>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</si>
  <si>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</si>
  <si>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</si>
  <si>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</si>
  <si>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</si>
  <si>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</si>
  <si>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</si>
  <si>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</si>
  <si>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</si>
  <si>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</si>
  <si>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</si>
  <si>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</si>
  <si>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</si>
  <si>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</si>
  <si>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</si>
  <si>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</si>
  <si>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</si>
  <si>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</si>
  <si>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</si>
  <si>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</si>
  <si>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</si>
  <si>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</si>
  <si>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</si>
  <si>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</si>
  <si>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</si>
  <si>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</si>
  <si>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</si>
  <si>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</si>
  <si>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</si>
  <si>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</si>
  <si>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</si>
  <si>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</si>
  <si>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</si>
  <si>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</si>
  <si>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</si>
  <si>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</si>
  <si>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</si>
  <si>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</si>
  <si>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</si>
  <si>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</si>
  <si>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</si>
  <si>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</si>
  <si>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</si>
  <si>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</si>
  <si>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</si>
  <si>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</si>
  <si>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</si>
  <si>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</si>
  <si>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</si>
  <si>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</si>
  <si>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</si>
  <si>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</si>
  <si>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</si>
  <si>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</si>
  <si>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</si>
  <si>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</si>
  <si>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</si>
  <si>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</si>
  <si>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</si>
  <si>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</si>
  <si>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</si>
  <si>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</si>
  <si>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</si>
  <si>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</si>
  <si>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</si>
  <si>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</si>
  <si>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</si>
  <si>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</si>
  <si>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</si>
  <si>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</si>
  <si>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</si>
  <si>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</si>
  <si>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</si>
  <si>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</si>
  <si>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</si>
  <si>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</si>
  <si>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</si>
  <si>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</si>
  <si>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</si>
  <si>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</si>
  <si>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</si>
  <si>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</si>
  <si>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</si>
  <si>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</si>
  <si>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</si>
  <si>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</si>
  <si>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</si>
  <si>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</si>
  <si>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</si>
  <si>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</si>
  <si>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</si>
  <si>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</si>
  <si>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</si>
  <si>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</si>
  <si>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</si>
  <si>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</si>
  <si>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</si>
  <si>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</si>
  <si>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</si>
  <si>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</si>
  <si>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</si>
  <si>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</si>
  <si>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</si>
  <si>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</si>
  <si>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</si>
  <si>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</si>
  <si>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</si>
  <si>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</si>
  <si>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</si>
  <si>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</si>
  <si>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</si>
  <si>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</si>
  <si>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</si>
  <si>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</si>
  <si>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</si>
  <si>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</si>
  <si>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</si>
  <si>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</si>
  <si>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</si>
  <si>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</si>
  <si>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</si>
  <si>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</si>
  <si>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</si>
  <si>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</si>
  <si>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</si>
  <si>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</si>
  <si>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</si>
  <si>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</si>
  <si>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</si>
  <si>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</si>
  <si>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</si>
  <si>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</si>
  <si>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</si>
  <si>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</si>
  <si>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</si>
  <si>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</si>
  <si>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</si>
  <si>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</si>
  <si>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</si>
  <si>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</si>
  <si>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</si>
  <si>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</si>
  <si>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</si>
  <si>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</si>
  <si>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</si>
  <si>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</si>
  <si>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</si>
  <si>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</si>
  <si>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</si>
  <si>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</si>
  <si>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</si>
  <si>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</si>
  <si>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</si>
  <si>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</si>
  <si>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</si>
  <si>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</si>
  <si>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</si>
  <si>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</si>
  <si>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</si>
  <si>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</si>
  <si>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</si>
  <si>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</si>
  <si>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</si>
  <si>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</si>
  <si>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</si>
  <si>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</si>
  <si>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</si>
  <si>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</si>
  <si>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</si>
  <si>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</si>
  <si>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</si>
  <si>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</si>
  <si>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</si>
  <si>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</si>
  <si>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</si>
  <si>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</si>
  <si>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</si>
  <si>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</si>
  <si>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</si>
  <si>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</si>
  <si>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</si>
  <si>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</si>
  <si>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</si>
  <si>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</si>
  <si>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</si>
  <si>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</si>
  <si>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</si>
  <si>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</si>
  <si>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</si>
  <si>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</si>
  <si>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</si>
  <si>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</si>
  <si>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</si>
  <si>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</si>
  <si>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</si>
  <si>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</si>
  <si>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</si>
  <si>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</si>
  <si>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</si>
  <si>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</si>
  <si>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</si>
  <si>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</si>
  <si>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</si>
  <si>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</si>
  <si>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</si>
  <si>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</si>
  <si>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</si>
  <si>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</si>
  <si>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</si>
  <si>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</si>
  <si>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</si>
  <si>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</si>
  <si>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</si>
  <si>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</si>
  <si>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</si>
  <si>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</si>
  <si>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</si>
  <si>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</si>
  <si>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</si>
  <si>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</si>
  <si>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</si>
  <si>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</si>
  <si>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</si>
  <si>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</si>
  <si>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</si>
  <si>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</si>
  <si>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</si>
  <si>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</si>
  <si>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</si>
  <si>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</si>
  <si>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</si>
  <si>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</si>
  <si>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</si>
  <si>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</si>
  <si>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</si>
  <si>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</si>
  <si>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</si>
  <si>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</si>
  <si>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</si>
  <si>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</si>
  <si>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</si>
  <si>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</si>
  <si>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</si>
  <si>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</si>
  <si>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</si>
  <si>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</si>
  <si>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</si>
  <si>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</si>
  <si>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</si>
  <si>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</si>
  <si>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</si>
  <si>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</si>
  <si>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</si>
  <si>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</si>
  <si>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</si>
  <si>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</si>
  <si>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</si>
  <si>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</si>
  <si>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</si>
  <si>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</si>
  <si>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</si>
  <si>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</si>
  <si>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</si>
  <si>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</si>
  <si>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</si>
  <si>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</si>
  <si>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</si>
  <si>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</si>
  <si>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</si>
  <si>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</si>
  <si>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</si>
  <si>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</si>
  <si>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</si>
  <si>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</si>
  <si>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</si>
  <si>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</si>
  <si>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</si>
  <si>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</si>
  <si>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</si>
  <si>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</si>
  <si>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</si>
  <si>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</si>
  <si>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</si>
  <si>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</si>
  <si>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</si>
  <si>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</si>
  <si>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</si>
  <si>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</si>
  <si>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</si>
  <si>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</si>
  <si>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</si>
  <si>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</si>
  <si>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</si>
  <si>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</si>
  <si>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</si>
  <si>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</si>
  <si>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</si>
  <si>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</si>
  <si>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</si>
  <si>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</si>
  <si>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</si>
  <si>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</si>
  <si>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</si>
  <si>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</si>
  <si>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</si>
  <si>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</si>
  <si>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</si>
  <si>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</si>
  <si>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</si>
  <si>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</si>
  <si>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</si>
  <si>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</si>
  <si>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</si>
  <si>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</si>
  <si>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</si>
  <si>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</si>
  <si>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</si>
  <si>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</si>
  <si>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</si>
  <si>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</si>
  <si>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</si>
  <si>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</si>
  <si>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</si>
  <si>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</si>
  <si>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</si>
  <si>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</si>
  <si>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</si>
  <si>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</si>
  <si>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</si>
  <si>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</si>
  <si>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</si>
  <si>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</si>
  <si>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</si>
  <si>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</si>
  <si>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</si>
  <si>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</si>
  <si>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</si>
  <si>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</si>
  <si>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</si>
  <si>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</si>
  <si>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</si>
  <si>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</si>
  <si>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</si>
  <si>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</si>
  <si>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</si>
  <si>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</si>
  <si>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</si>
  <si>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</si>
  <si>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</si>
  <si>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</si>
  <si>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</si>
  <si>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</si>
  <si>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</si>
  <si>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</si>
  <si>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</si>
  <si>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</si>
  <si>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</si>
  <si>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</si>
  <si>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</si>
  <si>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</si>
  <si>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</si>
  <si>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</si>
  <si>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</si>
  <si>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</si>
  <si>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</si>
  <si>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</si>
  <si>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</si>
  <si>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</si>
  <si>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</si>
  <si>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</si>
  <si>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</si>
  <si>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</si>
  <si>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</si>
  <si>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</si>
  <si>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</si>
  <si>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</si>
  <si>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</si>
  <si>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</si>
  <si>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</si>
  <si>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</si>
  <si>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</si>
  <si>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</si>
  <si>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</si>
  <si>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</si>
  <si>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</si>
  <si>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</si>
  <si>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</si>
  <si>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</si>
  <si>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</si>
  <si>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</si>
  <si>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</si>
  <si>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</si>
  <si>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</si>
  <si>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</si>
  <si>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</si>
  <si>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</si>
  <si>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</si>
  <si>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</si>
  <si>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</si>
  <si>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</si>
  <si>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</si>
  <si>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</si>
  <si>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</si>
  <si>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</si>
  <si>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</si>
  <si>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</si>
  <si>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</si>
  <si>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</si>
  <si>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</si>
  <si>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</si>
  <si>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</si>
  <si>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</si>
  <si>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</si>
  <si>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</si>
  <si>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</si>
  <si>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</si>
  <si>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</si>
  <si>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</si>
  <si>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</si>
  <si>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</si>
  <si>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</si>
  <si>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</si>
  <si>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</si>
  <si>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</si>
  <si>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</si>
  <si>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</si>
  <si>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</si>
  <si>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</si>
  <si>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</si>
  <si>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</si>
  <si>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</si>
  <si>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</si>
  <si>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</si>
  <si>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</si>
  <si>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</si>
  <si>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</si>
  <si>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</si>
  <si>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</si>
  <si>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</si>
  <si>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</si>
  <si>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</si>
  <si>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</si>
  <si>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</si>
  <si>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</si>
  <si>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</si>
  <si>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</si>
  <si>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</si>
  <si>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</si>
  <si>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</si>
  <si>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</si>
  <si>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</si>
  <si>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</si>
  <si>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</si>
  <si>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</si>
  <si>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</si>
  <si>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</si>
  <si>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</si>
  <si>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</si>
  <si>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</si>
  <si>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</si>
  <si>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</si>
  <si>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</si>
  <si>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</si>
  <si>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</si>
  <si>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</si>
  <si>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</si>
  <si>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</si>
  <si>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</si>
  <si>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</si>
  <si>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</si>
  <si>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</si>
  <si>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</si>
  <si>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</si>
  <si>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</si>
  <si>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</si>
  <si>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</si>
  <si>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</si>
  <si>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</si>
  <si>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</si>
  <si>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</si>
  <si>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</si>
  <si>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</si>
  <si>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</si>
  <si>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</si>
  <si>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</si>
  <si>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</si>
  <si>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</si>
  <si>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</si>
  <si>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</si>
  <si>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</si>
  <si>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</si>
  <si>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</si>
  <si>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</si>
  <si>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</si>
  <si>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</si>
  <si>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</si>
  <si>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</si>
  <si>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</si>
  <si>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</si>
  <si>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</si>
  <si>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</si>
  <si>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</si>
  <si>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</si>
  <si>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</si>
  <si>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</si>
  <si>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</si>
  <si>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</si>
  <si>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</si>
  <si>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</si>
  <si>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</si>
  <si>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</si>
  <si>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</si>
  <si>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</si>
  <si>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</si>
  <si>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</si>
  <si>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</si>
  <si>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</si>
  <si>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</si>
  <si>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</si>
  <si>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</si>
  <si>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</si>
  <si>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</si>
  <si>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</si>
  <si>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</si>
  <si>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</si>
  <si>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</si>
  <si>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</si>
  <si>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</si>
  <si>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</si>
  <si>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</si>
  <si>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</si>
  <si>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</si>
  <si>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</si>
  <si>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</si>
  <si>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</si>
  <si>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</si>
  <si>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</si>
  <si>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</si>
  <si>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</si>
  <si>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</si>
  <si>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</si>
  <si>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</si>
  <si>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</si>
  <si>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</si>
  <si>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</si>
  <si>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</si>
  <si>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</si>
  <si>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</si>
  <si>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</si>
  <si>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</si>
  <si>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</si>
  <si>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</si>
  <si>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</si>
  <si>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</si>
  <si>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</si>
  <si>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</si>
  <si>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</si>
  <si>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</si>
  <si>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</si>
  <si>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</si>
  <si>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</si>
  <si>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</si>
  <si>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</si>
  <si>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</si>
  <si>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</si>
  <si>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</si>
  <si>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</si>
  <si>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</si>
  <si>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</si>
  <si>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</si>
  <si>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</si>
  <si>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</si>
  <si>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</si>
  <si>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</si>
  <si>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</si>
  <si>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</si>
  <si>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</si>
  <si>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</si>
  <si>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</si>
  <si>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</si>
  <si>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</si>
  <si>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</si>
  <si>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</si>
  <si>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</si>
  <si>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</si>
  <si>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</si>
  <si>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</si>
  <si>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</si>
  <si>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</si>
  <si>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</si>
  <si>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</si>
  <si>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</si>
  <si>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</si>
  <si>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</si>
  <si>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</si>
  <si>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</si>
  <si>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</si>
  <si>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</si>
  <si>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</si>
  <si>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</si>
  <si>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</si>
  <si>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</si>
  <si>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</si>
  <si>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</si>
  <si>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</si>
  <si>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</si>
  <si>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</si>
  <si>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</si>
  <si>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</si>
  <si>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</si>
  <si>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</si>
  <si>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</si>
  <si>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</si>
  <si>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</si>
  <si>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</si>
  <si>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</si>
  <si>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</si>
  <si>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</si>
  <si>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</si>
  <si>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</si>
  <si>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</si>
  <si>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</si>
  <si>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</si>
  <si>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</si>
  <si>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</si>
  <si>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</si>
  <si>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</si>
  <si>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</si>
  <si>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</si>
  <si>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</si>
  <si>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</si>
  <si>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</si>
  <si>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</si>
  <si>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</si>
  <si>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</si>
  <si>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</si>
  <si>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</si>
  <si>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</si>
  <si>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</si>
  <si>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</si>
  <si>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</si>
  <si>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</si>
  <si>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</si>
  <si>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</si>
  <si>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</si>
  <si>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</si>
  <si>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</si>
  <si>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</si>
  <si>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</si>
  <si>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</si>
  <si>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</si>
  <si>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</si>
  <si>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</si>
  <si>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</si>
  <si>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</si>
  <si>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</si>
  <si>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</si>
  <si>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</si>
  <si>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</si>
  <si>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</si>
  <si>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</si>
  <si>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</si>
  <si>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</si>
  <si>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</si>
  <si>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</si>
  <si>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</si>
  <si>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</si>
  <si>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</si>
  <si>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</si>
  <si>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</si>
  <si>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</si>
  <si>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</si>
  <si>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</si>
  <si>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</si>
  <si>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</si>
  <si>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</si>
  <si>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</si>
  <si>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</si>
  <si>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</si>
  <si>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</si>
  <si>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</si>
  <si>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</si>
  <si>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</si>
  <si>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</si>
  <si>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</si>
  <si>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</si>
  <si>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</si>
  <si>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</si>
  <si>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</si>
  <si>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</si>
  <si>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</si>
  <si>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</si>
  <si>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</si>
  <si>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</si>
  <si>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</si>
  <si>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</si>
  <si>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</si>
  <si>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</si>
  <si>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</si>
  <si>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</si>
  <si>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</si>
  <si>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</si>
  <si>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</si>
  <si>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</si>
  <si>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</si>
  <si>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</si>
  <si>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</si>
  <si>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</si>
  <si>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</si>
  <si>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</si>
  <si>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</si>
  <si>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</si>
  <si>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</si>
  <si>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</si>
  <si>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</si>
  <si>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</si>
  <si>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</si>
  <si>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</si>
  <si>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</si>
  <si>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</si>
  <si>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</si>
  <si>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</si>
  <si>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</si>
  <si>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</si>
  <si>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</si>
  <si>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</si>
  <si>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</si>
  <si>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</si>
  <si>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</si>
  <si>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</si>
  <si>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</si>
  <si>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</si>
  <si>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</si>
  <si>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</si>
  <si>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</si>
  <si>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</si>
  <si>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</si>
  <si>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</si>
  <si>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</si>
  <si>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</si>
  <si>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</si>
  <si>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</si>
  <si>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</si>
  <si>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</si>
  <si>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</si>
  <si>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</si>
  <si>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</si>
  <si>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</si>
  <si>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</si>
  <si>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</si>
  <si>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</si>
  <si>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</si>
  <si>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</si>
  <si>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</si>
  <si>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</si>
  <si>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</si>
  <si>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</si>
  <si>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</si>
  <si>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</si>
  <si>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</si>
  <si>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</si>
  <si>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</si>
  <si>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</si>
  <si>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</si>
  <si>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</si>
  <si>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</si>
  <si>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</si>
  <si>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</si>
  <si>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</si>
  <si>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</si>
  <si>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</si>
  <si>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</si>
  <si>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</si>
  <si>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</si>
  <si>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</si>
  <si>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</si>
  <si>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</si>
  <si>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</si>
  <si>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</si>
  <si>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</si>
  <si>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</si>
  <si>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</si>
  <si>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</si>
  <si>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</si>
  <si>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</si>
  <si>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</si>
  <si>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</si>
  <si>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</si>
  <si>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</si>
  <si>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</si>
  <si>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</si>
  <si>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</si>
  <si>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</si>
  <si>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</si>
  <si>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</si>
  <si>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</si>
  <si>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</si>
  <si>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</si>
  <si>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</si>
  <si>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</si>
  <si>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</si>
  <si>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</si>
  <si>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</si>
  <si>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</si>
  <si>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</si>
  <si>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</si>
  <si>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</si>
  <si>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</si>
  <si>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</si>
  <si>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</si>
  <si>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</si>
  <si>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</si>
  <si>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</si>
  <si>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</si>
  <si>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</si>
  <si>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</si>
  <si>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</si>
  <si>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</si>
  <si>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</si>
  <si>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</si>
  <si>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</si>
  <si>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</si>
  <si>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</si>
  <si>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</si>
  <si>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</si>
  <si>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</si>
  <si>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</si>
  <si>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</si>
  <si>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</si>
  <si>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</si>
  <si>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</si>
  <si>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</si>
  <si>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</si>
  <si>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</si>
  <si>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</si>
  <si>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</si>
  <si>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</si>
  <si>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</si>
  <si>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</si>
  <si>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</si>
  <si>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</si>
  <si>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</si>
  <si>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</si>
  <si>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</si>
  <si>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</si>
  <si>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</si>
  <si>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</si>
  <si>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</si>
  <si>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</si>
  <si>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</si>
  <si>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</si>
  <si>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</si>
  <si>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</si>
  <si>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</si>
  <si>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</si>
  <si>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</si>
  <si>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</si>
  <si>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</si>
  <si>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</si>
  <si>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</si>
  <si>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</si>
  <si>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</si>
  <si>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</si>
  <si>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</si>
  <si>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</si>
  <si>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</si>
  <si>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</si>
  <si>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</si>
  <si>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</si>
  <si>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</si>
  <si>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</si>
  <si>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</si>
  <si>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</si>
  <si>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</si>
  <si>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</si>
  <si>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</si>
  <si>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</si>
  <si>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</si>
  <si>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</si>
  <si>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</si>
  <si>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</si>
  <si>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</si>
  <si>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</si>
  <si>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</si>
  <si>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</si>
  <si>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</si>
  <si>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</si>
  <si>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</si>
  <si>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</si>
  <si>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</si>
  <si>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</si>
  <si>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</si>
  <si>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</si>
  <si>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</si>
  <si>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</si>
  <si>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</si>
  <si>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</si>
  <si>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</si>
  <si>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</si>
  <si>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</si>
  <si>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</si>
  <si>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</si>
  <si>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</si>
  <si>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</si>
  <si>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</si>
  <si>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</si>
  <si>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</si>
  <si>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</si>
  <si>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</si>
  <si>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</si>
  <si>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</si>
  <si>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</si>
  <si>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</si>
  <si>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</si>
  <si>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</si>
  <si>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</si>
  <si>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</si>
  <si>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</si>
  <si>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</si>
  <si>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</si>
  <si>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</si>
  <si>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</si>
  <si>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</si>
  <si>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</si>
  <si>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</si>
  <si>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</si>
  <si>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</si>
  <si>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</si>
  <si>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</si>
  <si>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</si>
  <si>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</si>
  <si>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</si>
  <si>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</si>
  <si>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</si>
  <si>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</si>
  <si>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</si>
  <si>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</si>
  <si>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</si>
  <si>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</si>
  <si>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</si>
  <si>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</si>
  <si>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</si>
  <si>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</si>
  <si>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</si>
  <si>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</si>
  <si>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</si>
  <si>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</si>
  <si>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</si>
  <si>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</si>
  <si>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</si>
  <si>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</si>
  <si>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</si>
  <si>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</si>
  <si>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</si>
  <si>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</si>
  <si>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</si>
  <si>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</si>
  <si>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</si>
  <si>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</si>
  <si>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</si>
  <si>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</si>
  <si>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</si>
  <si>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</si>
  <si>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</si>
  <si>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</si>
  <si>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</si>
  <si>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</si>
  <si>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</si>
  <si>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</si>
  <si>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</si>
  <si>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</si>
  <si>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</si>
  <si>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</si>
  <si>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</si>
  <si>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</si>
  <si>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</si>
  <si>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</si>
  <si>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</si>
  <si>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</si>
  <si>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</si>
  <si>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</si>
  <si>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</si>
  <si>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</si>
  <si>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</si>
  <si>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</si>
  <si>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</si>
  <si>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</si>
  <si>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</si>
  <si>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</si>
  <si>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</si>
  <si>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</si>
  <si>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</si>
  <si>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</si>
  <si>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</si>
  <si>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</si>
  <si>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</si>
  <si>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</si>
  <si>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</si>
  <si>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</si>
  <si>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</si>
  <si>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</si>
  <si>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</si>
  <si>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</si>
  <si>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</si>
  <si>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</si>
  <si>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</si>
  <si>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</si>
  <si>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</si>
  <si>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</si>
  <si>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</si>
  <si>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</si>
  <si>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</si>
  <si>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</si>
  <si>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</si>
  <si>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</si>
  <si>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</si>
  <si>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</si>
  <si>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</si>
  <si>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</si>
  <si>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</si>
  <si>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</si>
  <si>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</si>
  <si>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</si>
  <si>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</si>
  <si>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</si>
  <si>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</si>
  <si>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</si>
  <si>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</si>
  <si>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</si>
  <si>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</si>
  <si>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</si>
  <si>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</si>
  <si>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</si>
  <si>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</si>
  <si>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</si>
  <si>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</si>
  <si>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</si>
  <si>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</si>
  <si>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</si>
  <si>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</si>
  <si>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</si>
  <si>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</si>
  <si>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</si>
  <si>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</si>
  <si>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</si>
  <si>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</si>
  <si>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</si>
  <si>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</si>
  <si>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</si>
  <si>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</si>
  <si>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</si>
  <si>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</si>
  <si>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</si>
  <si>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</si>
  <si>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</si>
  <si>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</si>
  <si>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</si>
  <si>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</si>
  <si>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</si>
  <si>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</si>
  <si>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</si>
  <si>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</si>
  <si>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</si>
  <si>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</si>
  <si>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</si>
  <si>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</si>
  <si>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</si>
  <si>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</si>
  <si>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</si>
  <si>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</si>
  <si>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</si>
  <si>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</si>
  <si>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</si>
  <si>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</si>
  <si>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</si>
  <si>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</si>
  <si>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</si>
  <si>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</si>
  <si>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</si>
  <si>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</si>
  <si>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</si>
  <si>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</si>
  <si>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</si>
  <si>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</si>
  <si>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</si>
  <si>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</si>
  <si>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</si>
  <si>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</si>
  <si>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</si>
  <si>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</si>
  <si>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</si>
  <si>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</si>
  <si>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</si>
  <si>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</si>
  <si>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</si>
  <si>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</si>
  <si>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</si>
  <si>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</si>
  <si>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</si>
  <si>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</si>
  <si>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</si>
  <si>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</si>
  <si>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</si>
  <si>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</si>
  <si>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</si>
  <si>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</si>
  <si>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</si>
  <si>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</si>
  <si>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</si>
  <si>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</si>
  <si>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</si>
  <si>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</si>
  <si>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</si>
  <si>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</si>
  <si>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</si>
  <si>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</si>
  <si>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</si>
  <si>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</si>
  <si>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</si>
  <si>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</si>
  <si>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</si>
  <si>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</si>
  <si>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</si>
  <si>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</si>
  <si>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</si>
  <si>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</si>
  <si>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</si>
  <si>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</si>
  <si>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</si>
  <si>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</si>
  <si>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</si>
  <si>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</si>
  <si>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</si>
  <si>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</si>
  <si>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</si>
  <si>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</si>
  <si>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</si>
  <si>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</si>
  <si>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</si>
  <si>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</si>
  <si>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</si>
  <si>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</si>
  <si>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</si>
  <si>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</si>
  <si>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</si>
  <si>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</si>
  <si>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</si>
  <si>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</si>
  <si>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</si>
  <si>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</si>
  <si>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</si>
  <si>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</si>
  <si>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</si>
  <si>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</si>
  <si>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</si>
  <si>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</si>
  <si>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</si>
  <si>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</si>
  <si>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</si>
  <si>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</si>
  <si>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</si>
  <si>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</si>
  <si>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</si>
  <si>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</si>
  <si>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</si>
  <si>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</si>
  <si>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</si>
  <si>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</si>
  <si>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</si>
  <si>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</si>
  <si>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</si>
  <si>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</si>
  <si>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</si>
  <si>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</si>
  <si>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</si>
  <si>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</si>
  <si>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</si>
  <si>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</si>
  <si>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</si>
  <si>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</si>
  <si>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</si>
  <si>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</si>
  <si>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</si>
  <si>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</si>
  <si>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</si>
  <si>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</si>
  <si>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</si>
  <si>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</si>
  <si>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</si>
  <si>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</si>
  <si>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</si>
  <si>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</si>
  <si>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</si>
  <si>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</si>
  <si>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</si>
  <si>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</si>
  <si>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</si>
  <si>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</si>
  <si>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</si>
  <si>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</si>
  <si>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</si>
  <si>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</si>
  <si>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</si>
  <si>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</si>
  <si>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</si>
  <si>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</si>
  <si>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</si>
  <si>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</si>
  <si>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</si>
  <si>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</si>
  <si>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</si>
  <si>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</si>
  <si>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</si>
  <si>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</si>
  <si>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</si>
  <si>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</si>
  <si>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</si>
  <si>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</si>
  <si>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</si>
  <si>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</si>
  <si>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</si>
  <si>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</si>
  <si>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</si>
  <si>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</si>
  <si>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</si>
  <si>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</si>
  <si>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</si>
  <si>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</si>
  <si>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</si>
  <si>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</si>
  <si>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</si>
  <si>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</si>
  <si>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</si>
  <si>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</si>
  <si>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</si>
  <si>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</si>
  <si>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</si>
  <si>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</si>
  <si>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</si>
  <si>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</si>
  <si>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</si>
  <si>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</si>
  <si>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</si>
  <si>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</si>
  <si>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</si>
  <si>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</si>
  <si>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</si>
  <si>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</si>
  <si>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</si>
  <si>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</si>
  <si>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</si>
  <si>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</si>
  <si>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</si>
  <si>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</si>
  <si>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</si>
  <si>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</si>
  <si>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</si>
  <si>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</si>
  <si>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</si>
  <si>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</si>
  <si>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</si>
  <si>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</si>
  <si>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</si>
  <si>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</si>
  <si>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</si>
  <si>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</si>
  <si>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</si>
  <si>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</si>
  <si>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</si>
  <si>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</si>
  <si>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</si>
  <si>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</si>
  <si>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</si>
  <si>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</si>
  <si>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</si>
  <si>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</si>
  <si>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</si>
  <si>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</si>
  <si>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</si>
  <si>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</si>
  <si>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</si>
  <si>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</si>
  <si>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</si>
  <si>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</si>
  <si>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</si>
  <si>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</si>
  <si>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</si>
  <si>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</si>
  <si>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</si>
  <si>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</si>
  <si>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</si>
  <si>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</si>
  <si>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</si>
  <si>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</si>
  <si>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</si>
  <si>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</si>
  <si>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</si>
  <si>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</si>
  <si>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</si>
  <si>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</si>
  <si>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</si>
  <si>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</si>
  <si>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</si>
  <si>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</si>
  <si>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</si>
  <si>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</si>
  <si>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Assiniboia</t>
  </si>
  <si>
    <t>2018 Manitoba Provincial Electoral Divisions</t>
  </si>
  <si>
    <t>Profile from the 2021 Census of Canada, April 2023</t>
  </si>
  <si>
    <t>Provincial Electoral Division of Assiniboia</t>
  </si>
  <si>
    <t>Endnotes:</t>
  </si>
  <si>
    <t>TNR</t>
  </si>
  <si>
    <t>The total non-response rate (TNR) for the Assiniboia 25% data is 3.2%, with 2.6%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Assiniboia 25% data was 3.3%, with 3.7%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</si>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</sst>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9835</v>
      </c>
      <c r="K4" s="6">
        <v>9795</v>
      </c>
      <c r="M4" s="6">
        <f>K4-J4</f>
        <v>-40</v>
      </c>
      <c r="N4" s="7">
        <f>K4/J4-1</f>
        <v>-4.0671072699542954E-3</v>
      </c>
    </row>
    <row r="5" spans="1:17" s="4" customFormat="1" ht="12.9" customHeight="1" x14ac:dyDescent="0.5">
      <c r="A5" s="4" t="s">
        <v>651</v>
      </c>
      <c r="C5" s="4">
        <v>1703</v>
      </c>
      <c r="D5" s="4" t="s">
        <v>652</v>
      </c>
      <c r="E5" s="4" t="s">
        <v>23</v>
      </c>
      <c r="F5" s="4" t="s">
        <v>653</v>
      </c>
      <c r="G5" s="4" t="s">
        <v>654</v>
      </c>
      <c r="H5" s="4" t="s">
        <v>19</v>
      </c>
      <c r="I5" s="4" t="s">
        <v>20</v>
      </c>
      <c r="J5" s="9">
        <v>9285</v>
      </c>
      <c r="K5" s="9">
        <v>9255</v>
      </c>
      <c r="M5" s="9">
        <f>K5-J5</f>
        <v>-30</v>
      </c>
      <c r="N5" s="10">
        <f>K5/J5-1</f>
        <v>-3.231017770597755E-3</v>
      </c>
      <c r="P5" s="11">
        <v>0.9440772750381291</v>
      </c>
      <c r="Q5" s="11">
        <v>0.94486983154670745</v>
      </c>
    </row>
    <row r="6" spans="1:17" s="4" customFormat="1" ht="12.9" customHeight="1" x14ac:dyDescent="0.5">
      <c r="A6" s="4" t="s">
        <v>655</v>
      </c>
      <c r="C6" s="4">
        <v>1704</v>
      </c>
      <c r="D6" s="4" t="s">
        <v>656</v>
      </c>
      <c r="E6" s="4" t="s">
        <v>23</v>
      </c>
      <c r="F6" s="4" t="s">
        <v>657</v>
      </c>
      <c r="G6" s="4" t="s">
        <v>656</v>
      </c>
      <c r="H6" s="4" t="s">
        <v>19</v>
      </c>
      <c r="I6" s="4" t="s">
        <v>20</v>
      </c>
      <c r="J6" s="9">
        <v>545</v>
      </c>
      <c r="K6" s="9">
        <v>540</v>
      </c>
      <c r="M6" s="9">
        <f>K6-J6</f>
        <v>-5</v>
      </c>
      <c r="N6" s="10">
        <f>K6/J6-1</f>
        <v>-9.1743119266054496E-3</v>
      </c>
      <c r="P6" s="11">
        <v>5.5414336553126588E-2</v>
      </c>
      <c r="Q6" s="11">
        <v>5.5130168453292494E-2</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9835</v>
      </c>
      <c r="K9" s="6">
        <v>9795</v>
      </c>
      <c r="M9" s="6">
        <f>K9-J9</f>
        <v>-40</v>
      </c>
      <c r="N9" s="7">
        <f>K9/J9-1</f>
        <v>-4.0671072699542954E-3</v>
      </c>
    </row>
    <row r="10" spans="1:17" s="4" customFormat="1" ht="12.9" customHeight="1" x14ac:dyDescent="0.5">
      <c r="A10" s="4" t="s">
        <v>662</v>
      </c>
      <c r="C10" s="4">
        <v>1695</v>
      </c>
      <c r="D10" s="4" t="s">
        <v>663</v>
      </c>
      <c r="E10" s="4" t="s">
        <v>23</v>
      </c>
      <c r="F10" s="4" t="s">
        <v>664</v>
      </c>
      <c r="G10" s="4" t="s">
        <v>663</v>
      </c>
      <c r="H10" s="4" t="s">
        <v>19</v>
      </c>
      <c r="I10" s="4" t="s">
        <v>20</v>
      </c>
      <c r="J10" s="9">
        <v>940</v>
      </c>
      <c r="K10" s="9">
        <v>800</v>
      </c>
      <c r="M10" s="9">
        <f>K10-J10</f>
        <v>-140</v>
      </c>
      <c r="N10" s="10">
        <f>K10/J10-1</f>
        <v>-0.14893617021276595</v>
      </c>
      <c r="P10" s="11">
        <v>9.5577020843924762E-2</v>
      </c>
      <c r="Q10" s="11">
        <v>8.1674323634507398E-2</v>
      </c>
    </row>
    <row r="11" spans="1:17" s="4" customFormat="1" ht="12.9" customHeight="1" x14ac:dyDescent="0.5">
      <c r="A11" s="4" t="s">
        <v>665</v>
      </c>
      <c r="C11" s="4">
        <v>1696</v>
      </c>
      <c r="D11" s="4" t="s">
        <v>666</v>
      </c>
      <c r="E11" s="4" t="s">
        <v>23</v>
      </c>
      <c r="F11" s="4" t="s">
        <v>667</v>
      </c>
      <c r="G11" s="4" t="s">
        <v>666</v>
      </c>
      <c r="H11" s="4" t="s">
        <v>19</v>
      </c>
      <c r="I11" s="4" t="s">
        <v>20</v>
      </c>
      <c r="J11" s="9">
        <v>7230</v>
      </c>
      <c r="K11" s="9">
        <v>7125</v>
      </c>
      <c r="M11" s="9">
        <f>K11-J11</f>
        <v>-105</v>
      </c>
      <c r="N11" s="10">
        <f>K11/J11-1</f>
        <v>-1.4522821576763434E-2</v>
      </c>
      <c r="P11" s="11">
        <v>0.73512963904422979</v>
      </c>
      <c r="Q11" s="11">
        <v>0.72741194486983152</v>
      </c>
    </row>
    <row r="12" spans="1:17" s="4" customFormat="1" ht="12.9" customHeight="1" x14ac:dyDescent="0.5">
      <c r="A12" s="4" t="s">
        <v>668</v>
      </c>
      <c r="C12" s="4">
        <v>1697</v>
      </c>
      <c r="D12" s="4" t="s">
        <v>669</v>
      </c>
      <c r="E12" s="4" t="s">
        <v>23</v>
      </c>
      <c r="F12" s="4" t="s">
        <v>670</v>
      </c>
      <c r="G12" s="4" t="s">
        <v>669</v>
      </c>
      <c r="H12" s="4" t="s">
        <v>19</v>
      </c>
      <c r="I12" s="4" t="s">
        <v>20</v>
      </c>
      <c r="J12" s="9">
        <v>895</v>
      </c>
      <c r="K12" s="9">
        <v>1035</v>
      </c>
      <c r="M12" s="9">
        <f>K12-J12</f>
        <v>140</v>
      </c>
      <c r="N12" s="10">
        <f>K12/J12-1</f>
        <v>0.15642458100558665</v>
      </c>
      <c r="P12" s="11">
        <v>9.1001525165226235E-2</v>
      </c>
      <c r="Q12" s="11">
        <v>0.10566615620214395</v>
      </c>
    </row>
    <row r="13" spans="1:17" s="4" customFormat="1" ht="12.9" customHeight="1" x14ac:dyDescent="0.5">
      <c r="A13" s="4" t="s">
        <v>671</v>
      </c>
      <c r="C13" s="4">
        <v>1698</v>
      </c>
      <c r="D13" s="4" t="s">
        <v>672</v>
      </c>
      <c r="E13" s="4" t="s">
        <v>23</v>
      </c>
      <c r="F13" s="4" t="s">
        <v>673</v>
      </c>
      <c r="G13" s="4" t="s">
        <v>672</v>
      </c>
      <c r="H13" s="4" t="s">
        <v>19</v>
      </c>
      <c r="I13" s="4" t="s">
        <v>20</v>
      </c>
      <c r="J13" s="9">
        <v>380</v>
      </c>
      <c r="K13" s="9">
        <v>355</v>
      </c>
      <c r="M13" s="9">
        <f>K13-J13</f>
        <v>-25</v>
      </c>
      <c r="N13" s="10">
        <f>K13/J13-1</f>
        <v>-6.5789473684210509E-2</v>
      </c>
      <c r="P13" s="11">
        <v>3.8637519064565327E-2</v>
      </c>
      <c r="Q13" s="11">
        <v>3.6242981112812662E-2</v>
      </c>
    </row>
    <row r="14" spans="1:17" s="4" customFormat="1" ht="12.9" customHeight="1" x14ac:dyDescent="0.5">
      <c r="A14" s="4" t="s">
        <v>674</v>
      </c>
      <c r="C14" s="4">
        <v>1699</v>
      </c>
      <c r="D14" s="4" t="s">
        <v>675</v>
      </c>
      <c r="E14" s="4" t="s">
        <v>23</v>
      </c>
      <c r="F14" s="4" t="s">
        <v>676</v>
      </c>
      <c r="G14" s="4" t="s">
        <v>675</v>
      </c>
      <c r="H14" s="4" t="s">
        <v>19</v>
      </c>
      <c r="I14" s="4" t="s">
        <v>20</v>
      </c>
      <c r="J14" s="9">
        <v>185</v>
      </c>
      <c r="K14" s="9">
        <v>175</v>
      </c>
      <c r="M14" s="9">
        <f>K14-J14</f>
        <v>-10</v>
      </c>
      <c r="N14" s="10">
        <f>K14/J14-1</f>
        <v>-5.4054054054054057E-2</v>
      </c>
      <c r="P14" s="11">
        <v>1.8810371123538384E-2</v>
      </c>
      <c r="Q14" s="11">
        <v>1.7866258295048495E-2</v>
      </c>
    </row>
    <row r="15" spans="1:17" s="4" customFormat="1" ht="12.9" customHeight="1" x14ac:dyDescent="0.5">
      <c r="A15" s="4" t="s">
        <v>677</v>
      </c>
      <c r="C15" s="4">
        <v>1700</v>
      </c>
      <c r="D15" s="4" t="s">
        <v>678</v>
      </c>
      <c r="E15" s="4" t="s">
        <v>23</v>
      </c>
      <c r="F15" s="4" t="s">
        <v>679</v>
      </c>
      <c r="G15" s="4" t="s">
        <v>678</v>
      </c>
      <c r="H15" s="4" t="s">
        <v>19</v>
      </c>
      <c r="I15" s="4" t="s">
        <v>20</v>
      </c>
      <c r="J15" s="9">
        <v>130</v>
      </c>
      <c r="K15" s="9">
        <v>85</v>
      </c>
      <c r="M15" s="9">
        <f>K15-J15</f>
        <v>-45</v>
      </c>
      <c r="N15" s="10">
        <f>K15/J15-1</f>
        <v>-0.34615384615384615</v>
      </c>
      <c r="P15" s="11">
        <v>1.3218098627351297E-2</v>
      </c>
      <c r="Q15" s="11">
        <v>8.677896886166412E-3</v>
      </c>
    </row>
    <row r="16" spans="1:17" s="4" customFormat="1" ht="12.9" customHeight="1" x14ac:dyDescent="0.5">
      <c r="A16" s="4" t="s">
        <v>680</v>
      </c>
      <c r="C16" s="4" t="s">
        <v>151</v>
      </c>
      <c r="D16" s="4" t="s">
        <v>151</v>
      </c>
      <c r="F16" s="4" t="s">
        <v>681</v>
      </c>
      <c r="G16" s="4" t="s">
        <v>682</v>
      </c>
      <c r="H16" s="4" t="s">
        <v>19</v>
      </c>
      <c r="I16" s="4" t="s">
        <v>20</v>
      </c>
      <c r="J16" s="15" t="s">
        <v>154</v>
      </c>
      <c r="K16" s="9">
        <v>70</v>
      </c>
      <c r="M16" s="15" t="s">
        <v>154</v>
      </c>
      <c r="N16" s="15" t="s">
        <v>154</v>
      </c>
      <c r="P16" s="15" t="s">
        <v>154</v>
      </c>
      <c r="Q16" s="11">
        <v>7.1465033180193975E-3</v>
      </c>
    </row>
    <row r="17" spans="1:17" s="4" customFormat="1" ht="14.05" customHeight="1" x14ac:dyDescent="0.5">
      <c r="A17" s="4" t="s">
        <v>685</v>
      </c>
      <c r="C17" s="4" t="s">
        <v>151</v>
      </c>
      <c r="D17" s="4" t="s">
        <v>151</v>
      </c>
      <c r="F17" s="4" t="s">
        <v>683</v>
      </c>
      <c r="G17" s="4" t="s">
        <v>684</v>
      </c>
      <c r="H17" s="4" t="s">
        <v>19</v>
      </c>
      <c r="I17" s="4" t="s">
        <v>20</v>
      </c>
      <c r="J17" s="15" t="s">
        <v>154</v>
      </c>
      <c r="K17" s="9">
        <v>150</v>
      </c>
      <c r="M17" s="15" t="s">
        <v>154</v>
      </c>
      <c r="N17" s="15" t="s">
        <v>154</v>
      </c>
      <c r="P17" s="15" t="s">
        <v>154</v>
      </c>
      <c r="Q17" s="11">
        <v>1.5313935681470138E-2</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9825</v>
      </c>
      <c r="K20" s="6">
        <v>9785</v>
      </c>
      <c r="M20" s="6">
        <f>K20-J20</f>
        <v>-40</v>
      </c>
      <c r="N20" s="7">
        <f>K20/J20-1</f>
        <v>-4.0712468193384588E-3</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3695</v>
      </c>
      <c r="K22" s="6">
        <v>3835</v>
      </c>
      <c r="M22" s="6">
        <f>K22-J22</f>
        <v>140</v>
      </c>
      <c r="N22" s="7">
        <f>K22/J22-1</f>
        <v>3.7889039242219313E-2</v>
      </c>
      <c r="P22" s="8">
        <v>0.37608142493638674</v>
      </c>
      <c r="Q22" s="8">
        <v>0.39192641798671435</v>
      </c>
    </row>
    <row r="23" spans="1:17" s="4" customFormat="1" ht="14.05" customHeight="1" x14ac:dyDescent="0.5">
      <c r="A23" s="4" t="s">
        <v>696</v>
      </c>
      <c r="C23" s="4">
        <v>1766</v>
      </c>
      <c r="D23" s="4" t="s">
        <v>694</v>
      </c>
      <c r="E23" s="4" t="s">
        <v>23</v>
      </c>
      <c r="F23" s="4" t="s">
        <v>695</v>
      </c>
      <c r="G23" s="4" t="s">
        <v>694</v>
      </c>
      <c r="H23" s="4" t="s">
        <v>19</v>
      </c>
      <c r="I23" s="4" t="s">
        <v>20</v>
      </c>
      <c r="J23" s="17">
        <v>948</v>
      </c>
      <c r="K23" s="17">
        <v>1110</v>
      </c>
      <c r="M23" s="17">
        <f>K23-J23</f>
        <v>162</v>
      </c>
      <c r="N23" s="10">
        <f>K23/J23-1</f>
        <v>0.17088607594936711</v>
      </c>
    </row>
    <row r="24" spans="1:17" s="4" customFormat="1" ht="14.05" customHeight="1" x14ac:dyDescent="0.5">
      <c r="A24" s="4" t="s">
        <v>699</v>
      </c>
      <c r="C24" s="4">
        <v>1764</v>
      </c>
      <c r="D24" s="4" t="s">
        <v>697</v>
      </c>
      <c r="E24" s="4" t="s">
        <v>23</v>
      </c>
      <c r="F24" s="4" t="s">
        <v>698</v>
      </c>
      <c r="G24" s="4" t="s">
        <v>697</v>
      </c>
      <c r="H24" s="4" t="s">
        <v>19</v>
      </c>
      <c r="I24" s="4" t="s">
        <v>20</v>
      </c>
      <c r="J24" s="10">
        <v>0.185</v>
      </c>
      <c r="K24" s="10">
        <v>0.16800000000000001</v>
      </c>
      <c r="M24" s="13" t="str">
        <f>TEXT((K24-J24)  * 100,"#,##0.0") &amp; " pts."</f>
        <v>-1.7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0.34699999999999998</v>
      </c>
      <c r="K26" s="10">
        <v>0.33100000000000002</v>
      </c>
      <c r="M26" s="13" t="str">
        <f>TEXT((K26-J26)  * 100,"#,##0.0") &amp; " pts."</f>
        <v>-1.6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6135</v>
      </c>
      <c r="K28" s="6">
        <v>5960</v>
      </c>
      <c r="M28" s="6">
        <f>K28-J28</f>
        <v>-175</v>
      </c>
      <c r="N28" s="7">
        <f>K28/J28-1</f>
        <v>-2.8524857375713086E-2</v>
      </c>
      <c r="P28" s="8">
        <v>0.62442748091603051</v>
      </c>
      <c r="Q28" s="8">
        <v>0.6090955544200306</v>
      </c>
    </row>
    <row r="29" spans="1:17" s="4" customFormat="1" ht="14.05" customHeight="1" x14ac:dyDescent="0.5">
      <c r="A29" s="4" t="s">
        <v>709</v>
      </c>
      <c r="C29" s="4">
        <v>1759</v>
      </c>
      <c r="D29" s="4" t="s">
        <v>707</v>
      </c>
      <c r="E29" s="4" t="s">
        <v>23</v>
      </c>
      <c r="F29" s="4" t="s">
        <v>708</v>
      </c>
      <c r="G29" s="4" t="s">
        <v>707</v>
      </c>
      <c r="H29" s="4" t="s">
        <v>19</v>
      </c>
      <c r="I29" s="4" t="s">
        <v>20</v>
      </c>
      <c r="J29" s="17">
        <v>1011</v>
      </c>
      <c r="K29" s="17">
        <v>1170</v>
      </c>
      <c r="M29" s="17">
        <f>K29-J29</f>
        <v>159</v>
      </c>
      <c r="N29" s="10">
        <f>K29/J29-1</f>
        <v>0.15727002967359049</v>
      </c>
    </row>
    <row r="30" spans="1:17" s="4" customFormat="1" ht="14.05" customHeight="1" x14ac:dyDescent="0.5">
      <c r="A30" s="4" t="s">
        <v>712</v>
      </c>
      <c r="C30" s="4">
        <v>1757</v>
      </c>
      <c r="D30" s="4" t="s">
        <v>710</v>
      </c>
      <c r="E30" s="4" t="s">
        <v>23</v>
      </c>
      <c r="F30" s="4" t="s">
        <v>711</v>
      </c>
      <c r="G30" s="4" t="s">
        <v>710</v>
      </c>
      <c r="H30" s="4" t="s">
        <v>19</v>
      </c>
      <c r="I30" s="4" t="s">
        <v>20</v>
      </c>
      <c r="J30" s="10">
        <v>0.59399999999999997</v>
      </c>
      <c r="K30" s="10">
        <v>0.61299999999999999</v>
      </c>
      <c r="M30" s="13" t="str">
        <f>TEXT((K30-J30)  * 100,"#,##0.0") &amp; " pts."</f>
        <v>1.9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0.108</v>
      </c>
      <c r="K32" s="10">
        <v>0.09</v>
      </c>
      <c r="M32" s="13" t="str">
        <f>TEXT((K32-J32)  * 100,"#,##0.0") &amp; " pts."</f>
        <v>-1.8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18410</v>
      </c>
      <c r="K4" s="6">
        <v>18375</v>
      </c>
      <c r="M4" s="6">
        <f>K4-J4</f>
        <v>-35</v>
      </c>
      <c r="N4" s="7">
        <f>K4/J4-1</f>
        <v>-1.9011406844106071E-3</v>
      </c>
    </row>
    <row r="5" spans="1:17" s="5" customFormat="1" ht="12.9" customHeight="1" x14ac:dyDescent="0.5">
      <c r="A5" s="5" t="s">
        <v>720</v>
      </c>
      <c r="C5" s="5">
        <v>1769</v>
      </c>
      <c r="D5" s="5" t="s">
        <v>721</v>
      </c>
      <c r="E5" s="5" t="s">
        <v>23</v>
      </c>
      <c r="F5" s="5" t="s">
        <v>722</v>
      </c>
      <c r="G5" s="5" t="s">
        <v>721</v>
      </c>
      <c r="H5" s="5" t="s">
        <v>19</v>
      </c>
      <c r="I5" s="5" t="s">
        <v>20</v>
      </c>
      <c r="J5" s="6">
        <v>3095</v>
      </c>
      <c r="K5" s="6">
        <v>2705</v>
      </c>
      <c r="M5" s="6">
        <f>K5-J5</f>
        <v>-390</v>
      </c>
      <c r="N5" s="7">
        <f>K5/J5-1</f>
        <v>-0.12600969305331178</v>
      </c>
      <c r="P5" s="8">
        <v>0.16811515480717001</v>
      </c>
      <c r="Q5" s="8">
        <v>0.14721088435374149</v>
      </c>
    </row>
    <row r="6" spans="1:17" s="5" customFormat="1" ht="14.05" customHeight="1" x14ac:dyDescent="0.5">
      <c r="A6" s="5" t="s">
        <v>726</v>
      </c>
      <c r="C6" s="5">
        <v>1770</v>
      </c>
      <c r="D6" s="5" t="s">
        <v>723</v>
      </c>
      <c r="E6" s="5" t="s">
        <v>23</v>
      </c>
      <c r="F6" s="5" t="s">
        <v>724</v>
      </c>
      <c r="G6" s="5" t="s">
        <v>725</v>
      </c>
      <c r="H6" s="5" t="s">
        <v>19</v>
      </c>
      <c r="I6" s="5" t="s">
        <v>20</v>
      </c>
      <c r="J6" s="6">
        <v>6445</v>
      </c>
      <c r="K6" s="6">
        <v>6470</v>
      </c>
      <c r="M6" s="6">
        <f>K6-J6</f>
        <v>25</v>
      </c>
      <c r="N6" s="7">
        <f>K6/J6-1</f>
        <v>3.8789759503490284E-3</v>
      </c>
      <c r="P6" s="8">
        <v>0.3500814774579033</v>
      </c>
      <c r="Q6" s="8">
        <v>0.35210884353741495</v>
      </c>
    </row>
    <row r="7" spans="1:17" s="5" customFormat="1" ht="12.9" customHeight="1" x14ac:dyDescent="0.5">
      <c r="A7" s="5" t="s">
        <v>727</v>
      </c>
      <c r="C7" s="5">
        <v>1771</v>
      </c>
      <c r="D7" s="5" t="s">
        <v>728</v>
      </c>
      <c r="E7" s="5" t="s">
        <v>23</v>
      </c>
      <c r="F7" s="5" t="s">
        <v>729</v>
      </c>
      <c r="G7" s="5" t="s">
        <v>728</v>
      </c>
      <c r="H7" s="5" t="s">
        <v>19</v>
      </c>
      <c r="I7" s="5" t="s">
        <v>20</v>
      </c>
      <c r="J7" s="6">
        <v>8870</v>
      </c>
      <c r="K7" s="6">
        <v>9195</v>
      </c>
      <c r="M7" s="6">
        <f>K7-J7</f>
        <v>325</v>
      </c>
      <c r="N7" s="7">
        <f>K7/J7-1</f>
        <v>3.6640360766629021E-2</v>
      </c>
      <c r="P7" s="8">
        <v>0.48180336773492666</v>
      </c>
      <c r="Q7" s="8">
        <v>0.50040816326530613</v>
      </c>
    </row>
    <row r="8" spans="1:17" s="4" customFormat="1" ht="12.9" customHeight="1" x14ac:dyDescent="0.5">
      <c r="A8" s="4" t="s">
        <v>730</v>
      </c>
      <c r="C8" s="4">
        <v>1772</v>
      </c>
      <c r="D8" s="4" t="s">
        <v>731</v>
      </c>
      <c r="E8" s="4" t="s">
        <v>23</v>
      </c>
      <c r="F8" s="4" t="s">
        <v>732</v>
      </c>
      <c r="G8" s="4" t="s">
        <v>733</v>
      </c>
      <c r="H8" s="4" t="s">
        <v>19</v>
      </c>
      <c r="I8" s="4" t="s">
        <v>20</v>
      </c>
      <c r="J8" s="9">
        <v>1430</v>
      </c>
      <c r="K8" s="9">
        <v>1365</v>
      </c>
      <c r="M8" s="9">
        <f>K8-J8</f>
        <v>-65</v>
      </c>
      <c r="N8" s="10">
        <f>K8/J8-1</f>
        <v>-4.5454545454545414E-2</v>
      </c>
      <c r="P8" s="11">
        <v>7.767517653449213E-2</v>
      </c>
      <c r="Q8" s="11">
        <v>7.4285714285714288E-2</v>
      </c>
    </row>
    <row r="9" spans="1:17" s="4" customFormat="1" ht="14.05" customHeight="1" x14ac:dyDescent="0.5">
      <c r="A9" s="4" t="s">
        <v>737</v>
      </c>
      <c r="C9" s="4">
        <v>1773</v>
      </c>
      <c r="D9" s="4" t="s">
        <v>734</v>
      </c>
      <c r="E9" s="4" t="s">
        <v>23</v>
      </c>
      <c r="F9" s="4" t="s">
        <v>735</v>
      </c>
      <c r="G9" s="4" t="s">
        <v>736</v>
      </c>
      <c r="H9" s="4" t="s">
        <v>19</v>
      </c>
      <c r="I9" s="4" t="s">
        <v>20</v>
      </c>
      <c r="J9" s="9">
        <v>755</v>
      </c>
      <c r="K9" s="9">
        <v>725</v>
      </c>
      <c r="M9" s="9">
        <f>K9-J9</f>
        <v>-30</v>
      </c>
      <c r="N9" s="10">
        <f>K9/J9-1</f>
        <v>-3.9735099337748325E-2</v>
      </c>
      <c r="P9" s="11">
        <v>4.1010320478001086E-2</v>
      </c>
      <c r="Q9" s="11">
        <v>3.9455782312925167E-2</v>
      </c>
    </row>
    <row r="10" spans="1:17" s="4" customFormat="1" ht="14.05" customHeight="1" x14ac:dyDescent="0.5">
      <c r="A10" s="4" t="s">
        <v>741</v>
      </c>
      <c r="C10" s="4">
        <v>1774</v>
      </c>
      <c r="D10" s="4" t="s">
        <v>738</v>
      </c>
      <c r="E10" s="4" t="s">
        <v>23</v>
      </c>
      <c r="F10" s="4" t="s">
        <v>739</v>
      </c>
      <c r="G10" s="4" t="s">
        <v>740</v>
      </c>
      <c r="H10" s="4" t="s">
        <v>19</v>
      </c>
      <c r="I10" s="4" t="s">
        <v>20</v>
      </c>
      <c r="J10" s="9">
        <v>680</v>
      </c>
      <c r="K10" s="9">
        <v>640</v>
      </c>
      <c r="M10" s="9">
        <f>K10-J10</f>
        <v>-40</v>
      </c>
      <c r="N10" s="10">
        <f>K10/J10-1</f>
        <v>-5.8823529411764719E-2</v>
      </c>
      <c r="P10" s="11">
        <v>3.6936447582835416E-2</v>
      </c>
      <c r="Q10" s="11">
        <v>3.4829931972789115E-2</v>
      </c>
    </row>
    <row r="11" spans="1:17" s="4" customFormat="1" ht="14.05" customHeight="1" x14ac:dyDescent="0.5">
      <c r="A11" s="4" t="s">
        <v>745</v>
      </c>
      <c r="C11" s="4">
        <v>1775</v>
      </c>
      <c r="D11" s="4" t="s">
        <v>742</v>
      </c>
      <c r="E11" s="4" t="s">
        <v>23</v>
      </c>
      <c r="F11" s="4" t="s">
        <v>743</v>
      </c>
      <c r="G11" s="4" t="s">
        <v>744</v>
      </c>
      <c r="H11" s="4" t="s">
        <v>19</v>
      </c>
      <c r="I11" s="4" t="s">
        <v>20</v>
      </c>
      <c r="J11" s="9">
        <v>4020</v>
      </c>
      <c r="K11" s="9">
        <v>3995</v>
      </c>
      <c r="M11" s="9">
        <f>K11-J11</f>
        <v>-25</v>
      </c>
      <c r="N11" s="10">
        <f>K11/J11-1</f>
        <v>-6.2189054726368154E-3</v>
      </c>
      <c r="P11" s="11">
        <v>0.21835958718087994</v>
      </c>
      <c r="Q11" s="11">
        <v>0.21741496598639456</v>
      </c>
    </row>
    <row r="12" spans="1:17" s="4" customFormat="1" ht="12.9" customHeight="1" x14ac:dyDescent="0.5">
      <c r="A12" s="4" t="s">
        <v>746</v>
      </c>
      <c r="C12" s="4">
        <v>1776</v>
      </c>
      <c r="D12" s="4" t="s">
        <v>747</v>
      </c>
      <c r="E12" s="4" t="s">
        <v>23</v>
      </c>
      <c r="F12" s="4" t="s">
        <v>748</v>
      </c>
      <c r="G12" s="4" t="s">
        <v>749</v>
      </c>
      <c r="H12" s="4" t="s">
        <v>19</v>
      </c>
      <c r="I12" s="4" t="s">
        <v>20</v>
      </c>
      <c r="J12" s="9">
        <v>420</v>
      </c>
      <c r="K12" s="9">
        <v>425</v>
      </c>
      <c r="M12" s="9">
        <f>K12-J12</f>
        <v>5</v>
      </c>
      <c r="N12" s="10">
        <f>K12/J12-1</f>
        <v>1.1904761904761862E-2</v>
      </c>
      <c r="P12" s="11">
        <v>2.2813688212927757E-2</v>
      </c>
      <c r="Q12" s="11">
        <v>2.3129251700680271E-2</v>
      </c>
    </row>
    <row r="13" spans="1:17" s="4" customFormat="1" ht="12.9" customHeight="1" x14ac:dyDescent="0.5">
      <c r="A13" s="4" t="s">
        <v>750</v>
      </c>
      <c r="C13" s="4">
        <v>1777</v>
      </c>
      <c r="D13" s="4" t="s">
        <v>751</v>
      </c>
      <c r="E13" s="4" t="s">
        <v>23</v>
      </c>
      <c r="F13" s="4" t="s">
        <v>752</v>
      </c>
      <c r="G13" s="4" t="s">
        <v>750</v>
      </c>
      <c r="H13" s="4" t="s">
        <v>19</v>
      </c>
      <c r="I13" s="4" t="s">
        <v>20</v>
      </c>
      <c r="J13" s="9">
        <v>3010</v>
      </c>
      <c r="K13" s="9">
        <v>3410</v>
      </c>
      <c r="M13" s="9">
        <f>K13-J13</f>
        <v>400</v>
      </c>
      <c r="N13" s="10">
        <f>K13/J13-1</f>
        <v>0.13289036544850497</v>
      </c>
      <c r="P13" s="11">
        <v>0.1634980988593156</v>
      </c>
      <c r="Q13" s="11">
        <v>0.18557823129251699</v>
      </c>
    </row>
    <row r="14" spans="1:17" s="4" customFormat="1" ht="12.9" customHeight="1" x14ac:dyDescent="0.5">
      <c r="A14" s="4" t="s">
        <v>753</v>
      </c>
      <c r="C14" s="4">
        <v>1778</v>
      </c>
      <c r="D14" s="4" t="s">
        <v>753</v>
      </c>
      <c r="E14" s="4" t="s">
        <v>23</v>
      </c>
      <c r="F14" s="4" t="s">
        <v>754</v>
      </c>
      <c r="G14" s="4" t="s">
        <v>753</v>
      </c>
      <c r="H14" s="4" t="s">
        <v>19</v>
      </c>
      <c r="I14" s="4" t="s">
        <v>20</v>
      </c>
      <c r="J14" s="9">
        <v>2325</v>
      </c>
      <c r="K14" s="9">
        <v>2655</v>
      </c>
      <c r="M14" s="9">
        <f>K14-J14</f>
        <v>330</v>
      </c>
      <c r="N14" s="10">
        <f>K14/J14-1</f>
        <v>0.14193548387096766</v>
      </c>
      <c r="P14" s="11">
        <v>0.1262900597501358</v>
      </c>
      <c r="Q14" s="11">
        <v>0.14448979591836736</v>
      </c>
    </row>
    <row r="15" spans="1:17" s="4" customFormat="1" ht="12.9" customHeight="1" x14ac:dyDescent="0.5">
      <c r="A15" s="4" t="s">
        <v>755</v>
      </c>
      <c r="C15" s="4">
        <v>1779</v>
      </c>
      <c r="D15" s="4" t="s">
        <v>755</v>
      </c>
      <c r="E15" s="4" t="s">
        <v>23</v>
      </c>
      <c r="F15" s="4" t="s">
        <v>756</v>
      </c>
      <c r="G15" s="4" t="s">
        <v>755</v>
      </c>
      <c r="H15" s="4" t="s">
        <v>19</v>
      </c>
      <c r="I15" s="4" t="s">
        <v>20</v>
      </c>
      <c r="J15" s="9">
        <v>280</v>
      </c>
      <c r="K15" s="9">
        <v>235</v>
      </c>
      <c r="M15" s="9">
        <f>K15-J15</f>
        <v>-45</v>
      </c>
      <c r="N15" s="10">
        <f>K15/J15-1</f>
        <v>-0.1607142857142857</v>
      </c>
      <c r="P15" s="11">
        <v>1.5209125475285171E-2</v>
      </c>
      <c r="Q15" s="11">
        <v>1.2789115646258504E-2</v>
      </c>
    </row>
    <row r="16" spans="1:17" s="4" customFormat="1" ht="12.9" customHeight="1" x14ac:dyDescent="0.5">
      <c r="A16" s="4" t="s">
        <v>757</v>
      </c>
      <c r="C16" s="4">
        <v>1780</v>
      </c>
      <c r="D16" s="4" t="s">
        <v>757</v>
      </c>
      <c r="E16" s="4" t="s">
        <v>23</v>
      </c>
      <c r="F16" s="4" t="s">
        <v>758</v>
      </c>
      <c r="G16" s="4" t="s">
        <v>757</v>
      </c>
      <c r="H16" s="4" t="s">
        <v>19</v>
      </c>
      <c r="I16" s="4" t="s">
        <v>20</v>
      </c>
      <c r="J16" s="9">
        <v>30</v>
      </c>
      <c r="K16" s="9">
        <v>35</v>
      </c>
      <c r="M16" s="9">
        <f>K16-J16</f>
        <v>5</v>
      </c>
      <c r="N16" s="10">
        <f>K16/J16-1</f>
        <v>0.16666666666666674</v>
      </c>
      <c r="P16" s="11">
        <v>1.6295491580662683E-3</v>
      </c>
      <c r="Q16" s="11">
        <v>1.9047619047619048E-3</v>
      </c>
    </row>
    <row r="17" spans="1:17" s="4" customFormat="1" ht="12.9" customHeight="1" x14ac:dyDescent="0.5">
      <c r="A17" s="4" t="s">
        <v>759</v>
      </c>
      <c r="C17" s="4">
        <v>1781</v>
      </c>
      <c r="D17" s="4" t="s">
        <v>759</v>
      </c>
      <c r="E17" s="4" t="s">
        <v>23</v>
      </c>
      <c r="F17" s="4" t="s">
        <v>760</v>
      </c>
      <c r="G17" s="4" t="s">
        <v>759</v>
      </c>
      <c r="H17" s="4" t="s">
        <v>19</v>
      </c>
      <c r="I17" s="4" t="s">
        <v>20</v>
      </c>
      <c r="J17" s="9">
        <v>345</v>
      </c>
      <c r="K17" s="9">
        <v>450</v>
      </c>
      <c r="M17" s="9">
        <f>K17-J17</f>
        <v>105</v>
      </c>
      <c r="N17" s="10">
        <f>K17/J17-1</f>
        <v>0.30434782608695654</v>
      </c>
      <c r="P17" s="11">
        <v>1.8739815317762087E-2</v>
      </c>
      <c r="Q17" s="11">
        <v>2.4489795918367346E-2</v>
      </c>
    </row>
    <row r="18" spans="1:17" s="4" customFormat="1" ht="14.05" customHeight="1" x14ac:dyDescent="0.5">
      <c r="A18" s="4" t="s">
        <v>763</v>
      </c>
      <c r="C18" s="4">
        <v>1782</v>
      </c>
      <c r="D18" s="4" t="s">
        <v>761</v>
      </c>
      <c r="E18" s="4" t="s">
        <v>23</v>
      </c>
      <c r="F18" s="4" t="s">
        <v>762</v>
      </c>
      <c r="G18" s="4" t="s">
        <v>761</v>
      </c>
      <c r="H18" s="4" t="s">
        <v>19</v>
      </c>
      <c r="I18" s="4" t="s">
        <v>20</v>
      </c>
      <c r="J18" s="9">
        <v>25</v>
      </c>
      <c r="K18" s="9">
        <v>35</v>
      </c>
      <c r="M18" s="9">
        <f>K18-J18</f>
        <v>10</v>
      </c>
      <c r="N18" s="10">
        <f>K18/J18-1</f>
        <v>0.39999999999999991</v>
      </c>
      <c r="P18" s="11">
        <v>1.3579576317218902E-3</v>
      </c>
      <c r="Q18" s="11">
        <v>1.9047619047619048E-3</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18415</v>
      </c>
      <c r="K21" s="6">
        <v>18375</v>
      </c>
      <c r="M21" s="6">
        <f>K21-J21</f>
        <v>-40</v>
      </c>
      <c r="N21" s="7">
        <f>K21/J21-1</f>
        <v>-2.1721422753190334E-3</v>
      </c>
    </row>
    <row r="22" spans="1:17" s="4" customFormat="1" ht="12.9" customHeight="1" x14ac:dyDescent="0.5">
      <c r="A22" s="4" t="s">
        <v>769</v>
      </c>
      <c r="C22" s="4">
        <v>1859</v>
      </c>
      <c r="D22" s="4" t="s">
        <v>770</v>
      </c>
      <c r="E22" s="4" t="s">
        <v>23</v>
      </c>
      <c r="F22" s="4" t="s">
        <v>771</v>
      </c>
      <c r="G22" s="4" t="s">
        <v>770</v>
      </c>
      <c r="H22" s="4" t="s">
        <v>19</v>
      </c>
      <c r="I22" s="4" t="s">
        <v>20</v>
      </c>
      <c r="J22" s="9">
        <v>9540</v>
      </c>
      <c r="K22" s="9">
        <v>9180</v>
      </c>
      <c r="M22" s="9">
        <f>K22-J22</f>
        <v>-360</v>
      </c>
      <c r="N22" s="10">
        <f>K22/J22-1</f>
        <v>-3.7735849056603765E-2</v>
      </c>
      <c r="P22" s="11">
        <v>0.51805593266358951</v>
      </c>
      <c r="Q22" s="11">
        <v>0.49959183673469387</v>
      </c>
    </row>
    <row r="23" spans="1:17" s="4" customFormat="1" ht="12.9" customHeight="1" x14ac:dyDescent="0.5">
      <c r="A23" s="4" t="s">
        <v>772</v>
      </c>
      <c r="C23" s="4">
        <v>1860</v>
      </c>
      <c r="D23" s="4" t="s">
        <v>773</v>
      </c>
      <c r="E23" s="4" t="s">
        <v>23</v>
      </c>
      <c r="F23" s="4" t="s">
        <v>774</v>
      </c>
      <c r="G23" s="4" t="s">
        <v>773</v>
      </c>
      <c r="H23" s="4" t="s">
        <v>19</v>
      </c>
      <c r="I23" s="4" t="s">
        <v>20</v>
      </c>
      <c r="J23" s="9">
        <v>765</v>
      </c>
      <c r="K23" s="9">
        <v>675</v>
      </c>
      <c r="M23" s="9">
        <f>K23-J23</f>
        <v>-90</v>
      </c>
      <c r="N23" s="10">
        <f>K23/J23-1</f>
        <v>-0.11764705882352944</v>
      </c>
      <c r="P23" s="11">
        <v>4.1542221015476513E-2</v>
      </c>
      <c r="Q23" s="11">
        <v>3.6734693877551024E-2</v>
      </c>
    </row>
    <row r="24" spans="1:17" s="4" customFormat="1" ht="12.9" customHeight="1" x14ac:dyDescent="0.5">
      <c r="A24" s="4" t="s">
        <v>775</v>
      </c>
      <c r="C24" s="4">
        <v>1862</v>
      </c>
      <c r="D24" s="4" t="s">
        <v>776</v>
      </c>
      <c r="E24" s="4" t="s">
        <v>23</v>
      </c>
      <c r="F24" s="4" t="s">
        <v>777</v>
      </c>
      <c r="G24" s="4" t="s">
        <v>776</v>
      </c>
      <c r="H24" s="4" t="s">
        <v>19</v>
      </c>
      <c r="I24" s="4" t="s">
        <v>20</v>
      </c>
      <c r="J24" s="9">
        <v>260</v>
      </c>
      <c r="K24" s="9">
        <v>245</v>
      </c>
      <c r="M24" s="9">
        <f>K24-J24</f>
        <v>-15</v>
      </c>
      <c r="N24" s="10">
        <f>K24/J24-1</f>
        <v>-5.7692307692307709E-2</v>
      </c>
      <c r="P24" s="11">
        <v>1.4118924789573717E-2</v>
      </c>
      <c r="Q24" s="11">
        <v>1.3333333333333334E-2</v>
      </c>
    </row>
    <row r="25" spans="1:17" s="4" customFormat="1" ht="12.9" customHeight="1" x14ac:dyDescent="0.5">
      <c r="A25" s="4" t="s">
        <v>778</v>
      </c>
      <c r="C25" s="4">
        <v>1865</v>
      </c>
      <c r="D25" s="4" t="s">
        <v>779</v>
      </c>
      <c r="E25" s="4" t="s">
        <v>23</v>
      </c>
      <c r="F25" s="4" t="s">
        <v>780</v>
      </c>
      <c r="G25" s="4" t="s">
        <v>779</v>
      </c>
      <c r="H25" s="4" t="s">
        <v>19</v>
      </c>
      <c r="I25" s="4" t="s">
        <v>20</v>
      </c>
      <c r="J25" s="9">
        <v>295</v>
      </c>
      <c r="K25" s="9">
        <v>355</v>
      </c>
      <c r="M25" s="9">
        <f>K25-J25</f>
        <v>60</v>
      </c>
      <c r="N25" s="10">
        <f>K25/J25-1</f>
        <v>0.20338983050847448</v>
      </c>
      <c r="P25" s="11">
        <v>1.6019549280477871E-2</v>
      </c>
      <c r="Q25" s="11">
        <v>1.9319727891156463E-2</v>
      </c>
    </row>
    <row r="26" spans="1:17" s="4" customFormat="1" ht="12.9" customHeight="1" x14ac:dyDescent="0.5">
      <c r="A26" s="4" t="s">
        <v>781</v>
      </c>
      <c r="C26" s="4">
        <v>1874</v>
      </c>
      <c r="D26" s="4" t="s">
        <v>782</v>
      </c>
      <c r="E26" s="4" t="s">
        <v>23</v>
      </c>
      <c r="F26" s="4" t="s">
        <v>783</v>
      </c>
      <c r="G26" s="4" t="s">
        <v>782</v>
      </c>
      <c r="H26" s="4" t="s">
        <v>19</v>
      </c>
      <c r="I26" s="4" t="s">
        <v>20</v>
      </c>
      <c r="J26" s="9">
        <v>840</v>
      </c>
      <c r="K26" s="9">
        <v>1075</v>
      </c>
      <c r="M26" s="9">
        <f>K26-J26</f>
        <v>235</v>
      </c>
      <c r="N26" s="10">
        <f>K26/J26-1</f>
        <v>0.27976190476190466</v>
      </c>
      <c r="P26" s="11">
        <v>4.5614987781699701E-2</v>
      </c>
      <c r="Q26" s="11">
        <v>5.8503401360544216E-2</v>
      </c>
    </row>
    <row r="27" spans="1:17" s="4" customFormat="1" ht="12.9" customHeight="1" x14ac:dyDescent="0.5">
      <c r="A27" s="4" t="s">
        <v>784</v>
      </c>
      <c r="C27" s="4">
        <v>1882</v>
      </c>
      <c r="D27" s="4" t="s">
        <v>785</v>
      </c>
      <c r="E27" s="4" t="s">
        <v>23</v>
      </c>
      <c r="F27" s="4" t="s">
        <v>786</v>
      </c>
      <c r="G27" s="4" t="s">
        <v>785</v>
      </c>
      <c r="H27" s="4" t="s">
        <v>19</v>
      </c>
      <c r="I27" s="4" t="s">
        <v>20</v>
      </c>
      <c r="J27" s="9">
        <v>1880</v>
      </c>
      <c r="K27" s="9">
        <v>2015</v>
      </c>
      <c r="M27" s="9">
        <f>K27-J27</f>
        <v>135</v>
      </c>
      <c r="N27" s="10">
        <f>K27/J27-1</f>
        <v>7.1808510638297962E-2</v>
      </c>
      <c r="P27" s="11">
        <v>0.10209068693999457</v>
      </c>
      <c r="Q27" s="11">
        <v>0.10965986394557824</v>
      </c>
    </row>
    <row r="28" spans="1:17" s="4" customFormat="1" ht="12.9" customHeight="1" x14ac:dyDescent="0.5">
      <c r="A28" s="4" t="s">
        <v>787</v>
      </c>
      <c r="C28" s="4">
        <v>1886</v>
      </c>
      <c r="D28" s="4" t="s">
        <v>788</v>
      </c>
      <c r="E28" s="4" t="s">
        <v>23</v>
      </c>
      <c r="F28" s="4" t="s">
        <v>789</v>
      </c>
      <c r="G28" s="4" t="s">
        <v>788</v>
      </c>
      <c r="H28" s="4" t="s">
        <v>19</v>
      </c>
      <c r="I28" s="4" t="s">
        <v>20</v>
      </c>
      <c r="J28" s="9">
        <v>255</v>
      </c>
      <c r="K28" s="9">
        <v>290</v>
      </c>
      <c r="M28" s="9">
        <f>K28-J28</f>
        <v>35</v>
      </c>
      <c r="N28" s="10">
        <f>K28/J28-1</f>
        <v>0.13725490196078427</v>
      </c>
      <c r="P28" s="11">
        <v>1.3847407005158838E-2</v>
      </c>
      <c r="Q28" s="11">
        <v>1.5782312925170069E-2</v>
      </c>
    </row>
    <row r="29" spans="1:17" s="4" customFormat="1" ht="12.9" customHeight="1" x14ac:dyDescent="0.5">
      <c r="A29" s="4" t="s">
        <v>790</v>
      </c>
      <c r="C29" s="4">
        <v>1892</v>
      </c>
      <c r="D29" s="4" t="s">
        <v>791</v>
      </c>
      <c r="E29" s="4" t="s">
        <v>23</v>
      </c>
      <c r="F29" s="4" t="s">
        <v>792</v>
      </c>
      <c r="G29" s="4" t="s">
        <v>791</v>
      </c>
      <c r="H29" s="4" t="s">
        <v>19</v>
      </c>
      <c r="I29" s="4" t="s">
        <v>20</v>
      </c>
      <c r="J29" s="9">
        <v>410</v>
      </c>
      <c r="K29" s="9">
        <v>410</v>
      </c>
      <c r="M29" s="9">
        <f>K29-J29</f>
        <v>0</v>
      </c>
      <c r="N29" s="10">
        <f>K29/J29-1</f>
        <v>0</v>
      </c>
      <c r="P29" s="11">
        <v>2.2264458322020092E-2</v>
      </c>
      <c r="Q29" s="11">
        <v>2.2312925170068026E-2</v>
      </c>
    </row>
    <row r="30" spans="1:17" s="4" customFormat="1" ht="12.9" customHeight="1" x14ac:dyDescent="0.5">
      <c r="A30" s="4" t="s">
        <v>793</v>
      </c>
      <c r="C30" s="4">
        <v>1897</v>
      </c>
      <c r="D30" s="4" t="s">
        <v>794</v>
      </c>
      <c r="E30" s="4" t="s">
        <v>23</v>
      </c>
      <c r="F30" s="4" t="s">
        <v>795</v>
      </c>
      <c r="G30" s="4" t="s">
        <v>796</v>
      </c>
      <c r="H30" s="4" t="s">
        <v>19</v>
      </c>
      <c r="I30" s="4" t="s">
        <v>20</v>
      </c>
      <c r="J30" s="9">
        <v>1795</v>
      </c>
      <c r="K30" s="9">
        <v>1885</v>
      </c>
      <c r="M30" s="9">
        <f>K30-J30</f>
        <v>90</v>
      </c>
      <c r="N30" s="10">
        <f>K30/J30-1</f>
        <v>5.0139275766016622E-2</v>
      </c>
      <c r="P30" s="11">
        <v>9.7474884604941622E-2</v>
      </c>
      <c r="Q30" s="11">
        <v>0.10258503401360544</v>
      </c>
    </row>
    <row r="31" spans="1:17" s="4" customFormat="1" ht="12.9" customHeight="1" x14ac:dyDescent="0.5">
      <c r="A31" s="4" t="s">
        <v>797</v>
      </c>
      <c r="C31" s="4">
        <v>1905</v>
      </c>
      <c r="D31" s="4" t="s">
        <v>798</v>
      </c>
      <c r="E31" s="4" t="s">
        <v>23</v>
      </c>
      <c r="F31" s="4" t="s">
        <v>799</v>
      </c>
      <c r="G31" s="4" t="s">
        <v>798</v>
      </c>
      <c r="H31" s="4" t="s">
        <v>19</v>
      </c>
      <c r="I31" s="4" t="s">
        <v>20</v>
      </c>
      <c r="J31" s="9">
        <v>125</v>
      </c>
      <c r="K31" s="9">
        <v>125</v>
      </c>
      <c r="M31" s="9">
        <f>K31-J31</f>
        <v>0</v>
      </c>
      <c r="N31" s="10">
        <f>K31/J31-1</f>
        <v>0</v>
      </c>
      <c r="P31" s="11">
        <v>6.7879446103719793E-3</v>
      </c>
      <c r="Q31" s="11">
        <v>6.8027210884353739E-3</v>
      </c>
    </row>
    <row r="32" spans="1:17" s="4" customFormat="1" ht="12.9" customHeight="1" x14ac:dyDescent="0.5">
      <c r="A32" s="4" t="s">
        <v>800</v>
      </c>
      <c r="C32" s="4">
        <v>1908</v>
      </c>
      <c r="D32" s="4" t="s">
        <v>801</v>
      </c>
      <c r="E32" s="4" t="s">
        <v>23</v>
      </c>
      <c r="F32" s="4" t="s">
        <v>802</v>
      </c>
      <c r="G32" s="4" t="s">
        <v>801</v>
      </c>
      <c r="H32" s="4" t="s">
        <v>19</v>
      </c>
      <c r="I32" s="4" t="s">
        <v>20</v>
      </c>
      <c r="J32" s="9">
        <v>1685</v>
      </c>
      <c r="K32" s="9">
        <v>1530</v>
      </c>
      <c r="M32" s="9">
        <f>K32-J32</f>
        <v>-155</v>
      </c>
      <c r="N32" s="10">
        <f>K32/J32-1</f>
        <v>-9.1988130563798176E-2</v>
      </c>
      <c r="P32" s="11">
        <v>9.1501493347814281E-2</v>
      </c>
      <c r="Q32" s="11">
        <v>8.3265306122448979E-2</v>
      </c>
    </row>
    <row r="33" spans="1:17" s="4" customFormat="1" ht="12.9" customHeight="1" x14ac:dyDescent="0.5">
      <c r="A33" s="4" t="s">
        <v>803</v>
      </c>
      <c r="C33" s="4">
        <v>1912</v>
      </c>
      <c r="D33" s="4" t="s">
        <v>804</v>
      </c>
      <c r="E33" s="4" t="s">
        <v>23</v>
      </c>
      <c r="F33" s="4" t="s">
        <v>805</v>
      </c>
      <c r="G33" s="4" t="s">
        <v>804</v>
      </c>
      <c r="H33" s="4" t="s">
        <v>19</v>
      </c>
      <c r="I33" s="4" t="s">
        <v>20</v>
      </c>
      <c r="J33" s="9">
        <v>560</v>
      </c>
      <c r="K33" s="9">
        <v>590</v>
      </c>
      <c r="M33" s="9">
        <f>K33-J33</f>
        <v>30</v>
      </c>
      <c r="N33" s="10">
        <f>K33/J33-1</f>
        <v>5.3571428571428603E-2</v>
      </c>
      <c r="P33" s="11">
        <v>3.0409991854466467E-2</v>
      </c>
      <c r="Q33" s="11">
        <v>3.2108843537414965E-2</v>
      </c>
    </row>
    <row r="34" spans="1:17" s="4" customFormat="1" ht="12.9" customHeight="1" x14ac:dyDescent="0.5">
      <c r="A34" s="4" t="s">
        <v>806</v>
      </c>
      <c r="C34" s="4">
        <v>1918</v>
      </c>
      <c r="D34" s="4" t="s">
        <v>807</v>
      </c>
      <c r="E34" s="4" t="s">
        <v>23</v>
      </c>
      <c r="F34" s="4" t="s">
        <v>808</v>
      </c>
      <c r="G34" s="4" t="s">
        <v>807</v>
      </c>
      <c r="H34" s="4" t="s">
        <v>19</v>
      </c>
      <c r="I34" s="4" t="s">
        <v>20</v>
      </c>
      <c r="J34" s="9">
        <v>0</v>
      </c>
      <c r="K34" s="9">
        <v>0</v>
      </c>
      <c r="M34" s="9">
        <f>K34-J34</f>
        <v>0</v>
      </c>
      <c r="N34" s="15" t="s">
        <v>154</v>
      </c>
      <c r="P34" s="11">
        <v>0</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18415</v>
      </c>
      <c r="K4" s="6">
        <v>18375</v>
      </c>
      <c r="M4" s="6">
        <f>K4-J4</f>
        <v>-40</v>
      </c>
      <c r="N4" s="7">
        <f>K4/J4-1</f>
        <v>-2.1721422753190334E-3</v>
      </c>
    </row>
    <row r="5" spans="1:17" s="4" customFormat="1" ht="12.9" customHeight="1" x14ac:dyDescent="0.5">
      <c r="A5" s="4" t="s">
        <v>813</v>
      </c>
      <c r="C5" s="4">
        <v>2822</v>
      </c>
      <c r="D5" s="4" t="s">
        <v>814</v>
      </c>
      <c r="E5" s="4" t="s">
        <v>183</v>
      </c>
      <c r="F5" s="4" t="s">
        <v>815</v>
      </c>
      <c r="G5" s="4" t="s">
        <v>814</v>
      </c>
      <c r="H5" s="4" t="s">
        <v>19</v>
      </c>
      <c r="I5" s="4" t="s">
        <v>20</v>
      </c>
      <c r="J5" s="9">
        <v>12285</v>
      </c>
      <c r="K5" s="9">
        <v>11660</v>
      </c>
      <c r="M5" s="9">
        <f>K5-J5</f>
        <v>-625</v>
      </c>
      <c r="N5" s="10">
        <f>K5/J5-1</f>
        <v>-5.0875050875050842E-2</v>
      </c>
    </row>
    <row r="6" spans="1:17" s="4" customFormat="1" ht="12.9" customHeight="1" x14ac:dyDescent="0.5">
      <c r="A6" s="4" t="s">
        <v>816</v>
      </c>
      <c r="C6" s="4">
        <v>2823</v>
      </c>
      <c r="D6" s="4" t="s">
        <v>817</v>
      </c>
      <c r="E6" s="4" t="s">
        <v>183</v>
      </c>
      <c r="F6" s="4" t="s">
        <v>818</v>
      </c>
      <c r="G6" s="4" t="s">
        <v>817</v>
      </c>
      <c r="H6" s="4" t="s">
        <v>19</v>
      </c>
      <c r="I6" s="4" t="s">
        <v>20</v>
      </c>
      <c r="J6" s="9">
        <v>11550</v>
      </c>
      <c r="K6" s="9">
        <v>10650</v>
      </c>
      <c r="M6" s="9">
        <f>K6-J6</f>
        <v>-900</v>
      </c>
      <c r="N6" s="10">
        <f>K6/J6-1</f>
        <v>-7.7922077922077948E-2</v>
      </c>
    </row>
    <row r="7" spans="1:17" s="4" customFormat="1" ht="12.9" customHeight="1" x14ac:dyDescent="0.5">
      <c r="A7" s="4" t="s">
        <v>819</v>
      </c>
      <c r="C7" s="4">
        <v>2824</v>
      </c>
      <c r="D7" s="4" t="s">
        <v>820</v>
      </c>
      <c r="E7" s="4" t="s">
        <v>183</v>
      </c>
      <c r="F7" s="4" t="s">
        <v>821</v>
      </c>
      <c r="G7" s="4" t="s">
        <v>820</v>
      </c>
      <c r="H7" s="4" t="s">
        <v>19</v>
      </c>
      <c r="I7" s="4" t="s">
        <v>20</v>
      </c>
      <c r="J7" s="9">
        <v>735</v>
      </c>
      <c r="K7" s="9">
        <v>1015</v>
      </c>
      <c r="M7" s="9">
        <f>K7-J7</f>
        <v>280</v>
      </c>
      <c r="N7" s="10">
        <f>K7/J7-1</f>
        <v>0.38095238095238093</v>
      </c>
    </row>
    <row r="8" spans="1:17" s="4" customFormat="1" ht="12.9" customHeight="1" x14ac:dyDescent="0.5">
      <c r="A8" s="4" t="s">
        <v>822</v>
      </c>
      <c r="C8" s="4">
        <v>2825</v>
      </c>
      <c r="D8" s="4" t="s">
        <v>823</v>
      </c>
      <c r="E8" s="4" t="s">
        <v>183</v>
      </c>
      <c r="F8" s="4" t="s">
        <v>824</v>
      </c>
      <c r="G8" s="4" t="s">
        <v>823</v>
      </c>
      <c r="H8" s="4" t="s">
        <v>19</v>
      </c>
      <c r="I8" s="4" t="s">
        <v>20</v>
      </c>
      <c r="J8" s="9">
        <v>6130</v>
      </c>
      <c r="K8" s="9">
        <v>6715</v>
      </c>
      <c r="M8" s="9">
        <f>K8-J8</f>
        <v>585</v>
      </c>
      <c r="N8" s="10">
        <f>K8/J8-1</f>
        <v>9.5432300163132089E-2</v>
      </c>
    </row>
    <row r="9" spans="1:17" s="4" customFormat="1" ht="12.9" customHeight="1" x14ac:dyDescent="0.5">
      <c r="A9" s="4" t="s">
        <v>825</v>
      </c>
      <c r="C9" s="4">
        <v>2826</v>
      </c>
      <c r="D9" s="4" t="s">
        <v>825</v>
      </c>
      <c r="E9" s="4" t="s">
        <v>183</v>
      </c>
      <c r="F9" s="4" t="s">
        <v>826</v>
      </c>
      <c r="G9" s="4" t="s">
        <v>825</v>
      </c>
      <c r="H9" s="4" t="s">
        <v>19</v>
      </c>
      <c r="I9" s="4" t="s">
        <v>20</v>
      </c>
      <c r="J9" s="10">
        <v>0.66700000000000004</v>
      </c>
      <c r="K9" s="10">
        <v>0.63500000000000001</v>
      </c>
      <c r="M9" s="14" t="str">
        <f>TEXT((K9-J9)  * 100,"#,##0.0") &amp; " pts."</f>
        <v>-3.2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0.627</v>
      </c>
      <c r="K10" s="10">
        <v>0.57999999999999996</v>
      </c>
      <c r="M10" s="14" t="str">
        <f>TEXT((K10-J10)  * 100,"#,##0.0") &amp; " pts."</f>
        <v>-4.7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0.06</v>
      </c>
      <c r="K11" s="10">
        <v>8.6999999999999994E-2</v>
      </c>
      <c r="M11" s="14" t="str">
        <f>TEXT((K11-J11)  * 100,"#,##0.0") &amp; " pts."</f>
        <v>2.7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8720</v>
      </c>
      <c r="K13" s="6">
        <v>8820</v>
      </c>
      <c r="M13" s="6">
        <f>K13-J13</f>
        <v>100</v>
      </c>
      <c r="N13" s="7">
        <f>K13/J13-1</f>
        <v>1.1467889908256979E-2</v>
      </c>
      <c r="P13" s="8">
        <v>0.47352701601954927</v>
      </c>
      <c r="Q13" s="8">
        <v>0.48</v>
      </c>
    </row>
    <row r="14" spans="1:17" s="4" customFormat="1" ht="12.9" customHeight="1" x14ac:dyDescent="0.5">
      <c r="A14" s="4" t="s">
        <v>813</v>
      </c>
      <c r="C14" s="4">
        <v>2830</v>
      </c>
      <c r="D14" s="4" t="s">
        <v>832</v>
      </c>
      <c r="E14" s="4" t="s">
        <v>183</v>
      </c>
      <c r="F14" s="4" t="s">
        <v>815</v>
      </c>
      <c r="G14" s="4" t="s">
        <v>814</v>
      </c>
      <c r="H14" s="4" t="s">
        <v>19</v>
      </c>
      <c r="I14" s="4" t="s">
        <v>96</v>
      </c>
      <c r="J14" s="9">
        <v>6220</v>
      </c>
      <c r="K14" s="9">
        <v>5835</v>
      </c>
      <c r="M14" s="9">
        <f>K14-J14</f>
        <v>-385</v>
      </c>
      <c r="N14" s="10">
        <f>K14/J14-1</f>
        <v>-6.1897106109324751E-2</v>
      </c>
    </row>
    <row r="15" spans="1:17" s="4" customFormat="1" ht="12.9" customHeight="1" x14ac:dyDescent="0.5">
      <c r="A15" s="4" t="s">
        <v>816</v>
      </c>
      <c r="C15" s="4">
        <v>2831</v>
      </c>
      <c r="D15" s="4" t="s">
        <v>816</v>
      </c>
      <c r="E15" s="4" t="s">
        <v>183</v>
      </c>
      <c r="F15" s="4" t="s">
        <v>818</v>
      </c>
      <c r="G15" s="4" t="s">
        <v>817</v>
      </c>
      <c r="H15" s="4" t="s">
        <v>19</v>
      </c>
      <c r="I15" s="4" t="s">
        <v>96</v>
      </c>
      <c r="J15" s="9">
        <v>5795</v>
      </c>
      <c r="K15" s="9">
        <v>5305</v>
      </c>
      <c r="M15" s="9">
        <f>K15-J15</f>
        <v>-490</v>
      </c>
      <c r="N15" s="10">
        <f>K15/J15-1</f>
        <v>-8.4555651423641076E-2</v>
      </c>
    </row>
    <row r="16" spans="1:17" s="4" customFormat="1" ht="12.9" customHeight="1" x14ac:dyDescent="0.5">
      <c r="A16" s="4" t="s">
        <v>819</v>
      </c>
      <c r="C16" s="4">
        <v>2832</v>
      </c>
      <c r="D16" s="4" t="s">
        <v>819</v>
      </c>
      <c r="E16" s="4" t="s">
        <v>183</v>
      </c>
      <c r="F16" s="4" t="s">
        <v>821</v>
      </c>
      <c r="G16" s="4" t="s">
        <v>820</v>
      </c>
      <c r="H16" s="4" t="s">
        <v>19</v>
      </c>
      <c r="I16" s="4" t="s">
        <v>96</v>
      </c>
      <c r="J16" s="9">
        <v>420</v>
      </c>
      <c r="K16" s="9">
        <v>535</v>
      </c>
      <c r="M16" s="9">
        <f>K16-J16</f>
        <v>115</v>
      </c>
      <c r="N16" s="10">
        <f>K16/J16-1</f>
        <v>0.27380952380952372</v>
      </c>
    </row>
    <row r="17" spans="1:17" s="4" customFormat="1" ht="12.9" customHeight="1" x14ac:dyDescent="0.5">
      <c r="A17" s="4" t="s">
        <v>822</v>
      </c>
      <c r="C17" s="4">
        <v>2833</v>
      </c>
      <c r="D17" s="4" t="s">
        <v>833</v>
      </c>
      <c r="E17" s="4" t="s">
        <v>183</v>
      </c>
      <c r="F17" s="4" t="s">
        <v>824</v>
      </c>
      <c r="G17" s="4" t="s">
        <v>823</v>
      </c>
      <c r="H17" s="4" t="s">
        <v>19</v>
      </c>
      <c r="I17" s="4" t="s">
        <v>96</v>
      </c>
      <c r="J17" s="9">
        <v>2500</v>
      </c>
      <c r="K17" s="9">
        <v>2980</v>
      </c>
      <c r="M17" s="9">
        <f>K17-J17</f>
        <v>480</v>
      </c>
      <c r="N17" s="10">
        <f>K17/J17-1</f>
        <v>0.19199999999999995</v>
      </c>
    </row>
    <row r="18" spans="1:17" s="4" customFormat="1" ht="12.9" customHeight="1" x14ac:dyDescent="0.5">
      <c r="A18" s="4" t="s">
        <v>825</v>
      </c>
      <c r="C18" s="4">
        <v>2834</v>
      </c>
      <c r="D18" s="4" t="s">
        <v>834</v>
      </c>
      <c r="E18" s="4" t="s">
        <v>183</v>
      </c>
      <c r="F18" s="4" t="s">
        <v>826</v>
      </c>
      <c r="G18" s="4" t="s">
        <v>825</v>
      </c>
      <c r="H18" s="4" t="s">
        <v>19</v>
      </c>
      <c r="I18" s="4" t="s">
        <v>96</v>
      </c>
      <c r="J18" s="10">
        <v>0.71299999999999997</v>
      </c>
      <c r="K18" s="10">
        <v>0.66200000000000003</v>
      </c>
      <c r="M18" s="14" t="str">
        <f>TEXT((K18-J18)  * 100,"#,##0.0") &amp; " pts."</f>
        <v>-5.1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0.66500000000000004</v>
      </c>
      <c r="K19" s="10">
        <v>0.60099999999999998</v>
      </c>
      <c r="M19" s="14" t="str">
        <f>TEXT((K19-J19)  * 100,"#,##0.0") &amp; " pts."</f>
        <v>-6.4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6.8000000000000005E-2</v>
      </c>
      <c r="K20" s="10">
        <v>9.1999999999999998E-2</v>
      </c>
      <c r="M20" s="14" t="str">
        <f>TEXT((K20-J20)  * 100,"#,##0.0") &amp; " pts."</f>
        <v>2.4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9695</v>
      </c>
      <c r="K22" s="6">
        <v>9555</v>
      </c>
      <c r="M22" s="6">
        <f>K22-J22</f>
        <v>-140</v>
      </c>
      <c r="N22" s="7">
        <f>K22/J22-1</f>
        <v>-1.4440433212996373E-2</v>
      </c>
      <c r="P22" s="8">
        <v>0.52647298398045073</v>
      </c>
      <c r="Q22" s="8">
        <v>0.52</v>
      </c>
    </row>
    <row r="23" spans="1:17" s="4" customFormat="1" ht="12.9" customHeight="1" x14ac:dyDescent="0.5">
      <c r="A23" s="4" t="s">
        <v>813</v>
      </c>
      <c r="C23" s="4">
        <v>2838</v>
      </c>
      <c r="D23" s="4" t="s">
        <v>832</v>
      </c>
      <c r="E23" s="4" t="s">
        <v>183</v>
      </c>
      <c r="F23" s="4" t="s">
        <v>815</v>
      </c>
      <c r="G23" s="4" t="s">
        <v>814</v>
      </c>
      <c r="H23" s="4" t="s">
        <v>19</v>
      </c>
      <c r="I23" s="4" t="s">
        <v>105</v>
      </c>
      <c r="J23" s="9">
        <v>6065</v>
      </c>
      <c r="K23" s="9">
        <v>5820</v>
      </c>
      <c r="M23" s="9">
        <f>K23-J23</f>
        <v>-245</v>
      </c>
      <c r="N23" s="10">
        <f>K23/J23-1</f>
        <v>-4.0395713107996722E-2</v>
      </c>
    </row>
    <row r="24" spans="1:17" s="4" customFormat="1" ht="12.9" customHeight="1" x14ac:dyDescent="0.5">
      <c r="A24" s="4" t="s">
        <v>816</v>
      </c>
      <c r="C24" s="4">
        <v>2839</v>
      </c>
      <c r="D24" s="4" t="s">
        <v>816</v>
      </c>
      <c r="E24" s="4" t="s">
        <v>183</v>
      </c>
      <c r="F24" s="4" t="s">
        <v>818</v>
      </c>
      <c r="G24" s="4" t="s">
        <v>817</v>
      </c>
      <c r="H24" s="4" t="s">
        <v>19</v>
      </c>
      <c r="I24" s="4" t="s">
        <v>105</v>
      </c>
      <c r="J24" s="9">
        <v>5750</v>
      </c>
      <c r="K24" s="9">
        <v>5340</v>
      </c>
      <c r="M24" s="9">
        <f>K24-J24</f>
        <v>-410</v>
      </c>
      <c r="N24" s="10">
        <f>K24/J24-1</f>
        <v>-7.1304347826086967E-2</v>
      </c>
    </row>
    <row r="25" spans="1:17" s="4" customFormat="1" ht="12.9" customHeight="1" x14ac:dyDescent="0.5">
      <c r="A25" s="4" t="s">
        <v>819</v>
      </c>
      <c r="C25" s="4">
        <v>2840</v>
      </c>
      <c r="D25" s="4" t="s">
        <v>819</v>
      </c>
      <c r="E25" s="4" t="s">
        <v>183</v>
      </c>
      <c r="F25" s="4" t="s">
        <v>821</v>
      </c>
      <c r="G25" s="4" t="s">
        <v>820</v>
      </c>
      <c r="H25" s="4" t="s">
        <v>19</v>
      </c>
      <c r="I25" s="4" t="s">
        <v>105</v>
      </c>
      <c r="J25" s="9">
        <v>315</v>
      </c>
      <c r="K25" s="9">
        <v>480</v>
      </c>
      <c r="M25" s="9">
        <f>K25-J25</f>
        <v>165</v>
      </c>
      <c r="N25" s="10">
        <f>K25/J25-1</f>
        <v>0.52380952380952372</v>
      </c>
    </row>
    <row r="26" spans="1:17" s="4" customFormat="1" ht="12.9" customHeight="1" x14ac:dyDescent="0.5">
      <c r="A26" s="4" t="s">
        <v>822</v>
      </c>
      <c r="C26" s="4">
        <v>2841</v>
      </c>
      <c r="D26" s="4" t="s">
        <v>833</v>
      </c>
      <c r="E26" s="4" t="s">
        <v>183</v>
      </c>
      <c r="F26" s="4" t="s">
        <v>824</v>
      </c>
      <c r="G26" s="4" t="s">
        <v>823</v>
      </c>
      <c r="H26" s="4" t="s">
        <v>19</v>
      </c>
      <c r="I26" s="4" t="s">
        <v>105</v>
      </c>
      <c r="J26" s="9">
        <v>3630</v>
      </c>
      <c r="K26" s="9">
        <v>3735</v>
      </c>
      <c r="M26" s="9">
        <f>K26-J26</f>
        <v>105</v>
      </c>
      <c r="N26" s="10">
        <f>K26/J26-1</f>
        <v>2.8925619834710758E-2</v>
      </c>
    </row>
    <row r="27" spans="1:17" s="4" customFormat="1" ht="12.9" customHeight="1" x14ac:dyDescent="0.5">
      <c r="A27" s="4" t="s">
        <v>825</v>
      </c>
      <c r="C27" s="4">
        <v>2842</v>
      </c>
      <c r="D27" s="4" t="s">
        <v>834</v>
      </c>
      <c r="E27" s="4" t="s">
        <v>183</v>
      </c>
      <c r="F27" s="4" t="s">
        <v>826</v>
      </c>
      <c r="G27" s="4" t="s">
        <v>825</v>
      </c>
      <c r="H27" s="4" t="s">
        <v>19</v>
      </c>
      <c r="I27" s="4" t="s">
        <v>105</v>
      </c>
      <c r="J27" s="10">
        <v>0.626</v>
      </c>
      <c r="K27" s="10">
        <v>0.60899999999999999</v>
      </c>
      <c r="M27" s="14" t="str">
        <f>TEXT((K27-J27)  * 100,"#,##0.0") &amp; " pts."</f>
        <v>-1.7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0.59299999999999997</v>
      </c>
      <c r="K28" s="10">
        <v>0.55900000000000005</v>
      </c>
      <c r="M28" s="14" t="str">
        <f>TEXT((K28-J28)  * 100,"#,##0.0") &amp; " pts."</f>
        <v>-3.4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5.1999999999999998E-2</v>
      </c>
      <c r="K29" s="10">
        <v>8.2000000000000003E-2</v>
      </c>
      <c r="M29" s="14" t="str">
        <f>TEXT((K29-J29)  * 100,"#,##0.0") &amp; " pts."</f>
        <v>3.0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12285</v>
      </c>
      <c r="K32" s="6">
        <v>11660</v>
      </c>
      <c r="M32" s="6">
        <f>K32-J32</f>
        <v>-625</v>
      </c>
      <c r="N32" s="7">
        <f>K32/J32-1</f>
        <v>-5.0875050875050842E-2</v>
      </c>
    </row>
    <row r="33" spans="1:17" s="4" customFormat="1" ht="14.05" customHeight="1" x14ac:dyDescent="0.5">
      <c r="A33" s="4" t="s">
        <v>845</v>
      </c>
      <c r="C33" s="4">
        <v>2865</v>
      </c>
      <c r="D33" s="4" t="s">
        <v>843</v>
      </c>
      <c r="E33" s="4" t="s">
        <v>183</v>
      </c>
      <c r="F33" s="4" t="s">
        <v>844</v>
      </c>
      <c r="G33" s="4" t="s">
        <v>843</v>
      </c>
      <c r="H33" s="4" t="s">
        <v>19</v>
      </c>
      <c r="I33" s="4" t="s">
        <v>20</v>
      </c>
      <c r="J33" s="9">
        <v>12085</v>
      </c>
      <c r="K33" s="9">
        <v>11415</v>
      </c>
      <c r="M33" s="9">
        <f>K33-J33</f>
        <v>-670</v>
      </c>
      <c r="N33" s="10">
        <f>K33/J33-1</f>
        <v>-5.5440628878775322E-2</v>
      </c>
      <c r="P33" s="11">
        <v>0.9837199837199837</v>
      </c>
      <c r="Q33" s="11">
        <v>0.97898799313893659</v>
      </c>
    </row>
    <row r="34" spans="1:17" s="4" customFormat="1" ht="12.9" customHeight="1" x14ac:dyDescent="0.5">
      <c r="A34" s="4" t="s">
        <v>846</v>
      </c>
      <c r="C34" s="4">
        <v>2866</v>
      </c>
      <c r="D34" s="4" t="s">
        <v>847</v>
      </c>
      <c r="E34" s="4" t="s">
        <v>183</v>
      </c>
      <c r="F34" s="4" t="s">
        <v>848</v>
      </c>
      <c r="G34" s="4" t="s">
        <v>847</v>
      </c>
      <c r="H34" s="4" t="s">
        <v>19</v>
      </c>
      <c r="I34" s="4" t="s">
        <v>20</v>
      </c>
      <c r="J34" s="9">
        <v>11455</v>
      </c>
      <c r="K34" s="9">
        <v>10635</v>
      </c>
      <c r="M34" s="9">
        <f>K34-J34</f>
        <v>-820</v>
      </c>
      <c r="N34" s="10">
        <f>K34/J34-1</f>
        <v>-7.1584460934089877E-2</v>
      </c>
      <c r="P34" s="11">
        <v>0.93243793243793249</v>
      </c>
      <c r="Q34" s="11">
        <v>0.91209262435677529</v>
      </c>
    </row>
    <row r="35" spans="1:17" s="4" customFormat="1" ht="14.05" customHeight="1" x14ac:dyDescent="0.5">
      <c r="A35" s="4" t="s">
        <v>851</v>
      </c>
      <c r="C35" s="4">
        <v>2867</v>
      </c>
      <c r="D35" s="4" t="s">
        <v>849</v>
      </c>
      <c r="E35" s="4" t="s">
        <v>183</v>
      </c>
      <c r="F35" s="4" t="s">
        <v>850</v>
      </c>
      <c r="G35" s="4" t="s">
        <v>849</v>
      </c>
      <c r="H35" s="4" t="s">
        <v>19</v>
      </c>
      <c r="I35" s="4" t="s">
        <v>20</v>
      </c>
      <c r="J35" s="9">
        <v>630</v>
      </c>
      <c r="K35" s="9">
        <v>785</v>
      </c>
      <c r="M35" s="9">
        <f>K35-J35</f>
        <v>155</v>
      </c>
      <c r="N35" s="10">
        <f>K35/J35-1</f>
        <v>0.24603174603174605</v>
      </c>
      <c r="P35" s="11">
        <v>5.128205128205128E-2</v>
      </c>
      <c r="Q35" s="11">
        <v>6.7324185248713544E-2</v>
      </c>
    </row>
    <row r="36" spans="1:17" s="4" customFormat="1" ht="14.05" customHeight="1" x14ac:dyDescent="0.5">
      <c r="A36" s="4" t="s">
        <v>854</v>
      </c>
      <c r="C36" s="4">
        <v>2864</v>
      </c>
      <c r="D36" s="4" t="s">
        <v>852</v>
      </c>
      <c r="E36" s="4" t="s">
        <v>183</v>
      </c>
      <c r="F36" s="4" t="s">
        <v>853</v>
      </c>
      <c r="G36" s="4" t="s">
        <v>852</v>
      </c>
      <c r="H36" s="4" t="s">
        <v>19</v>
      </c>
      <c r="I36" s="4" t="s">
        <v>20</v>
      </c>
      <c r="J36" s="9">
        <v>205</v>
      </c>
      <c r="K36" s="9">
        <v>245</v>
      </c>
      <c r="M36" s="9">
        <f>K36-J36</f>
        <v>40</v>
      </c>
      <c r="N36" s="10">
        <f>K36/J36-1</f>
        <v>0.19512195121951215</v>
      </c>
      <c r="P36" s="11">
        <v>1.6687016687016686E-2</v>
      </c>
      <c r="Q36" s="11">
        <v>2.1012006861063463E-2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6215</v>
      </c>
      <c r="K38" s="6">
        <v>5840</v>
      </c>
      <c r="M38" s="6">
        <f>K38-J38</f>
        <v>-375</v>
      </c>
      <c r="N38" s="7">
        <f>K38/J38-1</f>
        <v>-6.0337892196299259E-2</v>
      </c>
      <c r="P38" s="8">
        <v>0.50590150590150595</v>
      </c>
      <c r="Q38" s="8">
        <v>0.50085763293310459</v>
      </c>
    </row>
    <row r="39" spans="1:17" s="5" customFormat="1" ht="14.05" customHeight="1" x14ac:dyDescent="0.5">
      <c r="A39" s="5" t="s">
        <v>857</v>
      </c>
      <c r="C39" s="5">
        <v>2870</v>
      </c>
      <c r="D39" s="5" t="s">
        <v>856</v>
      </c>
      <c r="E39" s="5" t="s">
        <v>183</v>
      </c>
      <c r="F39" s="5" t="s">
        <v>844</v>
      </c>
      <c r="G39" s="5" t="s">
        <v>843</v>
      </c>
      <c r="H39" s="5" t="s">
        <v>19</v>
      </c>
      <c r="I39" s="5" t="s">
        <v>96</v>
      </c>
      <c r="J39" s="6">
        <v>6110</v>
      </c>
      <c r="K39" s="6">
        <v>5715</v>
      </c>
      <c r="M39" s="6">
        <f>K39-J39</f>
        <v>-395</v>
      </c>
      <c r="N39" s="7">
        <f>K39/J39-1</f>
        <v>-6.4648117839607222E-2</v>
      </c>
      <c r="P39" s="8">
        <v>0.49735449735449733</v>
      </c>
      <c r="Q39" s="8">
        <v>0.49013722126929676</v>
      </c>
    </row>
    <row r="40" spans="1:17" s="4" customFormat="1" ht="12.9" customHeight="1" x14ac:dyDescent="0.5">
      <c r="A40" s="4" t="s">
        <v>846</v>
      </c>
      <c r="C40" s="4">
        <v>2871</v>
      </c>
      <c r="D40" s="4" t="s">
        <v>846</v>
      </c>
      <c r="E40" s="4" t="s">
        <v>183</v>
      </c>
      <c r="F40" s="4" t="s">
        <v>848</v>
      </c>
      <c r="G40" s="4" t="s">
        <v>847</v>
      </c>
      <c r="H40" s="4" t="s">
        <v>19</v>
      </c>
      <c r="I40" s="4" t="s">
        <v>96</v>
      </c>
      <c r="J40" s="9">
        <v>5750</v>
      </c>
      <c r="K40" s="9">
        <v>5240</v>
      </c>
      <c r="M40" s="9">
        <f>K40-J40</f>
        <v>-510</v>
      </c>
      <c r="N40" s="10">
        <f>K40/J40-1</f>
        <v>-8.8695652173913064E-2</v>
      </c>
      <c r="P40" s="11">
        <v>0.46805046805046807</v>
      </c>
      <c r="Q40" s="11">
        <v>0.44939965694682676</v>
      </c>
    </row>
    <row r="41" spans="1:17" s="4" customFormat="1" ht="14.05" customHeight="1" x14ac:dyDescent="0.5">
      <c r="A41" s="4" t="s">
        <v>851</v>
      </c>
      <c r="C41" s="4">
        <v>2872</v>
      </c>
      <c r="D41" s="4" t="s">
        <v>858</v>
      </c>
      <c r="E41" s="4" t="s">
        <v>183</v>
      </c>
      <c r="F41" s="4" t="s">
        <v>850</v>
      </c>
      <c r="G41" s="4" t="s">
        <v>849</v>
      </c>
      <c r="H41" s="4" t="s">
        <v>19</v>
      </c>
      <c r="I41" s="4" t="s">
        <v>96</v>
      </c>
      <c r="J41" s="9">
        <v>360</v>
      </c>
      <c r="K41" s="9">
        <v>475</v>
      </c>
      <c r="M41" s="9">
        <f>K41-J41</f>
        <v>115</v>
      </c>
      <c r="N41" s="10">
        <f>K41/J41-1</f>
        <v>0.31944444444444442</v>
      </c>
      <c r="P41" s="11">
        <v>2.9304029304029304E-2</v>
      </c>
      <c r="Q41" s="11">
        <v>4.0737564322469985E-2</v>
      </c>
    </row>
    <row r="42" spans="1:17" s="4" customFormat="1" ht="14.05" customHeight="1" x14ac:dyDescent="0.5">
      <c r="A42" s="4" t="s">
        <v>854</v>
      </c>
      <c r="C42" s="4">
        <v>2869</v>
      </c>
      <c r="D42" s="4" t="s">
        <v>859</v>
      </c>
      <c r="E42" s="4" t="s">
        <v>183</v>
      </c>
      <c r="F42" s="4" t="s">
        <v>853</v>
      </c>
      <c r="G42" s="4" t="s">
        <v>852</v>
      </c>
      <c r="H42" s="4" t="s">
        <v>19</v>
      </c>
      <c r="I42" s="4" t="s">
        <v>96</v>
      </c>
      <c r="J42" s="9">
        <v>110</v>
      </c>
      <c r="K42" s="9">
        <v>125</v>
      </c>
      <c r="M42" s="9">
        <f>K42-J42</f>
        <v>15</v>
      </c>
      <c r="N42" s="10">
        <f>K42/J42-1</f>
        <v>0.13636363636363646</v>
      </c>
      <c r="P42" s="11">
        <v>8.9540089540089546E-3</v>
      </c>
      <c r="Q42" s="11">
        <v>1.072041166380789E-2</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6065</v>
      </c>
      <c r="K44" s="6">
        <v>5820</v>
      </c>
      <c r="M44" s="6">
        <f>K44-J44</f>
        <v>-245</v>
      </c>
      <c r="N44" s="7">
        <f>K44/J44-1</f>
        <v>-4.0395713107996722E-2</v>
      </c>
      <c r="P44" s="8">
        <v>0.49369149369149368</v>
      </c>
      <c r="Q44" s="8">
        <v>0.49914236706689535</v>
      </c>
    </row>
    <row r="45" spans="1:17" s="5" customFormat="1" ht="14.05" customHeight="1" x14ac:dyDescent="0.5">
      <c r="A45" s="5" t="s">
        <v>857</v>
      </c>
      <c r="C45" s="5">
        <v>2875</v>
      </c>
      <c r="D45" s="5" t="s">
        <v>856</v>
      </c>
      <c r="E45" s="5" t="s">
        <v>183</v>
      </c>
      <c r="F45" s="5" t="s">
        <v>844</v>
      </c>
      <c r="G45" s="5" t="s">
        <v>843</v>
      </c>
      <c r="H45" s="5" t="s">
        <v>19</v>
      </c>
      <c r="I45" s="5" t="s">
        <v>105</v>
      </c>
      <c r="J45" s="6">
        <v>5970</v>
      </c>
      <c r="K45" s="6">
        <v>5700</v>
      </c>
      <c r="M45" s="6">
        <f>K45-J45</f>
        <v>-270</v>
      </c>
      <c r="N45" s="7">
        <f>K45/J45-1</f>
        <v>-4.5226130653266305E-2</v>
      </c>
      <c r="P45" s="8">
        <v>0.48595848595848595</v>
      </c>
      <c r="Q45" s="8">
        <v>0.48885077186963982</v>
      </c>
    </row>
    <row r="46" spans="1:17" s="4" customFormat="1" ht="12.9" customHeight="1" x14ac:dyDescent="0.5">
      <c r="A46" s="4" t="s">
        <v>846</v>
      </c>
      <c r="C46" s="4">
        <v>2876</v>
      </c>
      <c r="D46" s="4" t="s">
        <v>846</v>
      </c>
      <c r="E46" s="4" t="s">
        <v>183</v>
      </c>
      <c r="F46" s="4" t="s">
        <v>848</v>
      </c>
      <c r="G46" s="4" t="s">
        <v>847</v>
      </c>
      <c r="H46" s="4" t="s">
        <v>19</v>
      </c>
      <c r="I46" s="4" t="s">
        <v>105</v>
      </c>
      <c r="J46" s="9">
        <v>5700</v>
      </c>
      <c r="K46" s="9">
        <v>5395</v>
      </c>
      <c r="M46" s="9">
        <f>K46-J46</f>
        <v>-305</v>
      </c>
      <c r="N46" s="10">
        <f>K46/J46-1</f>
        <v>-5.3508771929824617E-2</v>
      </c>
      <c r="P46" s="11">
        <v>0.463980463980464</v>
      </c>
      <c r="Q46" s="11">
        <v>0.46269296740994853</v>
      </c>
    </row>
    <row r="47" spans="1:17" s="4" customFormat="1" ht="14.05" customHeight="1" x14ac:dyDescent="0.5">
      <c r="A47" s="4" t="s">
        <v>851</v>
      </c>
      <c r="C47" s="4">
        <v>2877</v>
      </c>
      <c r="D47" s="4" t="s">
        <v>858</v>
      </c>
      <c r="E47" s="4" t="s">
        <v>183</v>
      </c>
      <c r="F47" s="4" t="s">
        <v>850</v>
      </c>
      <c r="G47" s="4" t="s">
        <v>849</v>
      </c>
      <c r="H47" s="4" t="s">
        <v>19</v>
      </c>
      <c r="I47" s="4" t="s">
        <v>105</v>
      </c>
      <c r="J47" s="9">
        <v>270</v>
      </c>
      <c r="K47" s="9">
        <v>305</v>
      </c>
      <c r="M47" s="9">
        <f>K47-J47</f>
        <v>35</v>
      </c>
      <c r="N47" s="10">
        <f>K47/J47-1</f>
        <v>0.12962962962962954</v>
      </c>
      <c r="P47" s="11">
        <v>2.197802197802198E-2</v>
      </c>
      <c r="Q47" s="11">
        <v>2.6157804459691254E-2</v>
      </c>
    </row>
    <row r="48" spans="1:17" s="4" customFormat="1" ht="14.05" customHeight="1" x14ac:dyDescent="0.5">
      <c r="A48" s="4" t="s">
        <v>854</v>
      </c>
      <c r="C48" s="4">
        <v>2874</v>
      </c>
      <c r="D48" s="4" t="s">
        <v>859</v>
      </c>
      <c r="E48" s="4" t="s">
        <v>183</v>
      </c>
      <c r="F48" s="4" t="s">
        <v>853</v>
      </c>
      <c r="G48" s="4" t="s">
        <v>852</v>
      </c>
      <c r="H48" s="4" t="s">
        <v>19</v>
      </c>
      <c r="I48" s="4" t="s">
        <v>105</v>
      </c>
      <c r="J48" s="9">
        <v>95</v>
      </c>
      <c r="K48" s="9">
        <v>120</v>
      </c>
      <c r="M48" s="9">
        <f>K48-J48</f>
        <v>25</v>
      </c>
      <c r="N48" s="10">
        <f>K48/J48-1</f>
        <v>0.26315789473684204</v>
      </c>
      <c r="P48" s="11">
        <v>7.7330077330077327E-3</v>
      </c>
      <c r="Q48" s="11">
        <v>1.0291595197255575E-2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12285</v>
      </c>
      <c r="K4" s="6">
        <v>11660</v>
      </c>
      <c r="M4" s="6">
        <f>K4-J4</f>
        <v>-625</v>
      </c>
      <c r="N4" s="7">
        <f>K4/J4-1</f>
        <v>-5.0875050875050842E-2</v>
      </c>
    </row>
    <row r="5" spans="1:17" s="4" customFormat="1" ht="14.05" customHeight="1" x14ac:dyDescent="0.5">
      <c r="A5" s="4" t="s">
        <v>868</v>
      </c>
      <c r="C5" s="4">
        <v>2879</v>
      </c>
      <c r="D5" s="4" t="s">
        <v>866</v>
      </c>
      <c r="E5" s="4" t="s">
        <v>183</v>
      </c>
      <c r="F5" s="4" t="s">
        <v>867</v>
      </c>
      <c r="G5" s="4" t="s">
        <v>866</v>
      </c>
      <c r="H5" s="4" t="s">
        <v>19</v>
      </c>
      <c r="I5" s="4" t="s">
        <v>20</v>
      </c>
      <c r="J5" s="9">
        <v>205</v>
      </c>
      <c r="K5" s="9">
        <v>245</v>
      </c>
      <c r="M5" s="9">
        <f>K5-J5</f>
        <v>40</v>
      </c>
      <c r="N5" s="10">
        <f>K5/J5-1</f>
        <v>0.19512195121951215</v>
      </c>
      <c r="P5" s="11">
        <v>1.6687016687016686E-2</v>
      </c>
      <c r="Q5" s="11">
        <v>2.1012006861063463E-2</v>
      </c>
    </row>
    <row r="6" spans="1:17" s="4" customFormat="1" ht="14.05" customHeight="1" x14ac:dyDescent="0.5">
      <c r="A6" s="4" t="s">
        <v>871</v>
      </c>
      <c r="C6" s="4">
        <v>2880</v>
      </c>
      <c r="D6" s="4" t="s">
        <v>869</v>
      </c>
      <c r="E6" s="4" t="s">
        <v>183</v>
      </c>
      <c r="F6" s="4" t="s">
        <v>870</v>
      </c>
      <c r="G6" s="4" t="s">
        <v>869</v>
      </c>
      <c r="H6" s="4" t="s">
        <v>19</v>
      </c>
      <c r="I6" s="4" t="s">
        <v>20</v>
      </c>
      <c r="J6" s="9">
        <v>12080</v>
      </c>
      <c r="K6" s="9">
        <v>11415</v>
      </c>
      <c r="M6" s="9">
        <f>K6-J6</f>
        <v>-665</v>
      </c>
      <c r="N6" s="10">
        <f>K6/J6-1</f>
        <v>-5.5049668874172175E-2</v>
      </c>
      <c r="P6" s="11">
        <v>0.98331298331298334</v>
      </c>
      <c r="Q6" s="11">
        <v>0.97898799313893659</v>
      </c>
    </row>
    <row r="7" spans="1:17" s="4" customFormat="1" ht="12.9" customHeight="1" x14ac:dyDescent="0.5">
      <c r="A7" s="4" t="s">
        <v>872</v>
      </c>
      <c r="C7" s="4">
        <v>2881</v>
      </c>
      <c r="D7" s="4" t="s">
        <v>873</v>
      </c>
      <c r="E7" s="4" t="s">
        <v>183</v>
      </c>
      <c r="F7" s="4" t="s">
        <v>874</v>
      </c>
      <c r="G7" s="4" t="s">
        <v>875</v>
      </c>
      <c r="H7" s="4" t="s">
        <v>19</v>
      </c>
      <c r="I7" s="4" t="s">
        <v>20</v>
      </c>
      <c r="J7" s="9">
        <v>1140</v>
      </c>
      <c r="K7" s="9">
        <v>65</v>
      </c>
      <c r="M7" s="9">
        <f>K7-J7</f>
        <v>-1075</v>
      </c>
      <c r="N7" s="10">
        <f>K7/J7-1</f>
        <v>-0.94298245614035092</v>
      </c>
      <c r="P7" s="11">
        <v>9.2796092796092799E-2</v>
      </c>
      <c r="Q7" s="11">
        <v>5.5746140651801029E-3</v>
      </c>
    </row>
    <row r="8" spans="1:17" s="4" customFormat="1" ht="12.9" customHeight="1" x14ac:dyDescent="0.5">
      <c r="A8" s="4" t="s">
        <v>876</v>
      </c>
      <c r="C8" s="4">
        <v>2882</v>
      </c>
      <c r="D8" s="4" t="s">
        <v>877</v>
      </c>
      <c r="E8" s="4" t="s">
        <v>183</v>
      </c>
      <c r="F8" s="4" t="s">
        <v>878</v>
      </c>
      <c r="G8" s="4" t="s">
        <v>877</v>
      </c>
      <c r="H8" s="4" t="s">
        <v>19</v>
      </c>
      <c r="I8" s="4" t="s">
        <v>20</v>
      </c>
      <c r="J8" s="9">
        <v>2065</v>
      </c>
      <c r="K8" s="9">
        <v>2285</v>
      </c>
      <c r="M8" s="9">
        <f>K8-J8</f>
        <v>220</v>
      </c>
      <c r="N8" s="10">
        <f>K8/J8-1</f>
        <v>0.10653753026634383</v>
      </c>
      <c r="P8" s="11">
        <v>0.16809116809116809</v>
      </c>
      <c r="Q8" s="11">
        <v>0.19596912521440824</v>
      </c>
    </row>
    <row r="9" spans="1:17" s="4" customFormat="1" ht="12.9" customHeight="1" x14ac:dyDescent="0.5">
      <c r="A9" s="4" t="s">
        <v>879</v>
      </c>
      <c r="C9" s="4">
        <v>2883</v>
      </c>
      <c r="D9" s="4" t="s">
        <v>880</v>
      </c>
      <c r="E9" s="4" t="s">
        <v>183</v>
      </c>
      <c r="F9" s="4" t="s">
        <v>881</v>
      </c>
      <c r="G9" s="4" t="s">
        <v>880</v>
      </c>
      <c r="H9" s="4" t="s">
        <v>19</v>
      </c>
      <c r="I9" s="4" t="s">
        <v>20</v>
      </c>
      <c r="J9" s="9">
        <v>755</v>
      </c>
      <c r="K9" s="9">
        <v>750</v>
      </c>
      <c r="M9" s="9">
        <f>K9-J9</f>
        <v>-5</v>
      </c>
      <c r="N9" s="10">
        <f>K9/J9-1</f>
        <v>-6.6225165562914245E-3</v>
      </c>
      <c r="P9" s="11">
        <v>6.1457061457061458E-2</v>
      </c>
      <c r="Q9" s="11">
        <v>6.4322469982847338E-2</v>
      </c>
    </row>
    <row r="10" spans="1:17" s="4" customFormat="1" ht="12.9" customHeight="1" x14ac:dyDescent="0.5">
      <c r="A10" s="4" t="s">
        <v>882</v>
      </c>
      <c r="C10" s="4">
        <v>2884</v>
      </c>
      <c r="D10" s="4" t="s">
        <v>883</v>
      </c>
      <c r="E10" s="4" t="s">
        <v>183</v>
      </c>
      <c r="F10" s="4" t="s">
        <v>884</v>
      </c>
      <c r="G10" s="4" t="s">
        <v>883</v>
      </c>
      <c r="H10" s="4" t="s">
        <v>19</v>
      </c>
      <c r="I10" s="4" t="s">
        <v>20</v>
      </c>
      <c r="J10" s="9">
        <v>835</v>
      </c>
      <c r="K10" s="9">
        <v>885</v>
      </c>
      <c r="M10" s="9">
        <f>K10-J10</f>
        <v>50</v>
      </c>
      <c r="N10" s="10">
        <f>K10/J10-1</f>
        <v>5.9880239520958112E-2</v>
      </c>
      <c r="P10" s="11">
        <v>6.7969067969067973E-2</v>
      </c>
      <c r="Q10" s="11">
        <v>7.5900514579759867E-2</v>
      </c>
    </row>
    <row r="11" spans="1:17" s="4" customFormat="1" ht="12.9" customHeight="1" x14ac:dyDescent="0.5">
      <c r="A11" s="4" t="s">
        <v>885</v>
      </c>
      <c r="C11" s="4">
        <v>2885</v>
      </c>
      <c r="D11" s="4" t="s">
        <v>886</v>
      </c>
      <c r="E11" s="4" t="s">
        <v>183</v>
      </c>
      <c r="F11" s="4" t="s">
        <v>887</v>
      </c>
      <c r="G11" s="4" t="s">
        <v>886</v>
      </c>
      <c r="H11" s="4" t="s">
        <v>19</v>
      </c>
      <c r="I11" s="4" t="s">
        <v>20</v>
      </c>
      <c r="J11" s="9">
        <v>1700</v>
      </c>
      <c r="K11" s="9">
        <v>1510</v>
      </c>
      <c r="M11" s="9">
        <f>K11-J11</f>
        <v>-190</v>
      </c>
      <c r="N11" s="10">
        <f>K11/J11-1</f>
        <v>-0.11176470588235299</v>
      </c>
      <c r="P11" s="11">
        <v>0.13838013838013838</v>
      </c>
      <c r="Q11" s="11">
        <v>0.12950257289879932</v>
      </c>
    </row>
    <row r="12" spans="1:17" s="4" customFormat="1" ht="12.9" customHeight="1" x14ac:dyDescent="0.5">
      <c r="A12" s="4" t="s">
        <v>888</v>
      </c>
      <c r="C12" s="4">
        <v>2886</v>
      </c>
      <c r="D12" s="4" t="s">
        <v>889</v>
      </c>
      <c r="E12" s="4" t="s">
        <v>183</v>
      </c>
      <c r="F12" s="4" t="s">
        <v>890</v>
      </c>
      <c r="G12" s="4" t="s">
        <v>889</v>
      </c>
      <c r="H12" s="4" t="s">
        <v>19</v>
      </c>
      <c r="I12" s="4" t="s">
        <v>20</v>
      </c>
      <c r="J12" s="9">
        <v>225</v>
      </c>
      <c r="K12" s="9">
        <v>245</v>
      </c>
      <c r="M12" s="9">
        <f>K12-J12</f>
        <v>20</v>
      </c>
      <c r="N12" s="10">
        <f>K12/J12-1</f>
        <v>8.8888888888888795E-2</v>
      </c>
      <c r="P12" s="11">
        <v>1.8315018315018316E-2</v>
      </c>
      <c r="Q12" s="11">
        <v>2.1012006861063463E-2</v>
      </c>
    </row>
    <row r="13" spans="1:17" s="4" customFormat="1" ht="12.9" customHeight="1" x14ac:dyDescent="0.5">
      <c r="A13" s="4" t="s">
        <v>891</v>
      </c>
      <c r="C13" s="4">
        <v>2887</v>
      </c>
      <c r="D13" s="4" t="s">
        <v>892</v>
      </c>
      <c r="E13" s="4" t="s">
        <v>183</v>
      </c>
      <c r="F13" s="4" t="s">
        <v>893</v>
      </c>
      <c r="G13" s="4" t="s">
        <v>892</v>
      </c>
      <c r="H13" s="4" t="s">
        <v>19</v>
      </c>
      <c r="I13" s="4" t="s">
        <v>20</v>
      </c>
      <c r="J13" s="9">
        <v>2840</v>
      </c>
      <c r="K13" s="9">
        <v>3160</v>
      </c>
      <c r="M13" s="9">
        <f>K13-J13</f>
        <v>320</v>
      </c>
      <c r="N13" s="10">
        <f>K13/J13-1</f>
        <v>0.11267605633802824</v>
      </c>
      <c r="P13" s="11">
        <v>0.23117623117623118</v>
      </c>
      <c r="Q13" s="11">
        <v>0.27101200686106347</v>
      </c>
    </row>
    <row r="14" spans="1:17" s="4" customFormat="1" ht="12.9" customHeight="1" x14ac:dyDescent="0.5">
      <c r="A14" s="4" t="s">
        <v>894</v>
      </c>
      <c r="C14" s="4">
        <v>2888</v>
      </c>
      <c r="D14" s="4" t="s">
        <v>895</v>
      </c>
      <c r="E14" s="4" t="s">
        <v>183</v>
      </c>
      <c r="F14" s="4" t="s">
        <v>896</v>
      </c>
      <c r="G14" s="4" t="s">
        <v>895</v>
      </c>
      <c r="H14" s="4" t="s">
        <v>19</v>
      </c>
      <c r="I14" s="4" t="s">
        <v>20</v>
      </c>
      <c r="J14" s="9">
        <v>1875</v>
      </c>
      <c r="K14" s="9">
        <v>2005</v>
      </c>
      <c r="M14" s="9">
        <f>K14-J14</f>
        <v>130</v>
      </c>
      <c r="N14" s="10">
        <f>K14/J14-1</f>
        <v>6.9333333333333247E-2</v>
      </c>
      <c r="P14" s="11">
        <v>0.15262515262515264</v>
      </c>
      <c r="Q14" s="11">
        <v>0.17195540308747856</v>
      </c>
    </row>
    <row r="15" spans="1:17" s="4" customFormat="1" ht="12.9" customHeight="1" x14ac:dyDescent="0.5">
      <c r="A15" s="4" t="s">
        <v>897</v>
      </c>
      <c r="C15" s="4">
        <v>2889</v>
      </c>
      <c r="D15" s="4" t="s">
        <v>898</v>
      </c>
      <c r="E15" s="4" t="s">
        <v>183</v>
      </c>
      <c r="F15" s="4" t="s">
        <v>899</v>
      </c>
      <c r="G15" s="4" t="s">
        <v>898</v>
      </c>
      <c r="H15" s="4" t="s">
        <v>19</v>
      </c>
      <c r="I15" s="4" t="s">
        <v>20</v>
      </c>
      <c r="J15" s="9">
        <v>135</v>
      </c>
      <c r="K15" s="9">
        <v>145</v>
      </c>
      <c r="M15" s="9">
        <f>K15-J15</f>
        <v>10</v>
      </c>
      <c r="N15" s="10">
        <f>K15/J15-1</f>
        <v>7.4074074074074181E-2</v>
      </c>
      <c r="P15" s="11">
        <v>1.098901098901099E-2</v>
      </c>
      <c r="Q15" s="11">
        <v>1.2435677530017153E-2</v>
      </c>
    </row>
    <row r="16" spans="1:17" s="4" customFormat="1" ht="12.9" customHeight="1" x14ac:dyDescent="0.5">
      <c r="A16" s="4" t="s">
        <v>900</v>
      </c>
      <c r="C16" s="4">
        <v>2890</v>
      </c>
      <c r="D16" s="4" t="s">
        <v>901</v>
      </c>
      <c r="E16" s="4" t="s">
        <v>183</v>
      </c>
      <c r="F16" s="4" t="s">
        <v>902</v>
      </c>
      <c r="G16" s="4" t="s">
        <v>901</v>
      </c>
      <c r="H16" s="4" t="s">
        <v>19</v>
      </c>
      <c r="I16" s="4" t="s">
        <v>20</v>
      </c>
      <c r="J16" s="9">
        <v>500</v>
      </c>
      <c r="K16" s="9">
        <v>375</v>
      </c>
      <c r="M16" s="9">
        <f>K16-J16</f>
        <v>-125</v>
      </c>
      <c r="N16" s="10">
        <f>K16/J16-1</f>
        <v>-0.25</v>
      </c>
      <c r="P16" s="11">
        <v>4.0700040700040699E-2</v>
      </c>
      <c r="Q16" s="11">
        <v>3.2161234991423669E-2</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6220</v>
      </c>
      <c r="K18" s="6">
        <v>5840</v>
      </c>
      <c r="M18" s="6">
        <f>K18-J18</f>
        <v>-380</v>
      </c>
      <c r="N18" s="7">
        <f>K18/J18-1</f>
        <v>-6.1093247588424382E-2</v>
      </c>
      <c r="P18" s="8">
        <v>0.50630850630850632</v>
      </c>
      <c r="Q18" s="8">
        <v>0.50085763293310459</v>
      </c>
    </row>
    <row r="19" spans="1:17" s="4" customFormat="1" ht="14.05" customHeight="1" x14ac:dyDescent="0.5">
      <c r="A19" s="4" t="s">
        <v>868</v>
      </c>
      <c r="C19" s="4">
        <v>2892</v>
      </c>
      <c r="D19" s="4" t="s">
        <v>904</v>
      </c>
      <c r="E19" s="4" t="s">
        <v>183</v>
      </c>
      <c r="F19" s="4" t="s">
        <v>867</v>
      </c>
      <c r="G19" s="4" t="s">
        <v>866</v>
      </c>
      <c r="H19" s="4" t="s">
        <v>19</v>
      </c>
      <c r="I19" s="4" t="s">
        <v>96</v>
      </c>
      <c r="J19" s="9">
        <v>110</v>
      </c>
      <c r="K19" s="9">
        <v>125</v>
      </c>
      <c r="M19" s="9">
        <f>K19-J19</f>
        <v>15</v>
      </c>
      <c r="N19" s="10">
        <f>K19/J19-1</f>
        <v>0.13636363636363646</v>
      </c>
      <c r="P19" s="11">
        <v>8.9540089540089546E-3</v>
      </c>
      <c r="Q19" s="11">
        <v>1.072041166380789E-2</v>
      </c>
    </row>
    <row r="20" spans="1:17" s="4" customFormat="1" ht="14.05" customHeight="1" x14ac:dyDescent="0.5">
      <c r="A20" s="4" t="s">
        <v>871</v>
      </c>
      <c r="C20" s="4">
        <v>2893</v>
      </c>
      <c r="D20" s="4" t="s">
        <v>905</v>
      </c>
      <c r="E20" s="4" t="s">
        <v>183</v>
      </c>
      <c r="F20" s="4" t="s">
        <v>870</v>
      </c>
      <c r="G20" s="4" t="s">
        <v>869</v>
      </c>
      <c r="H20" s="4" t="s">
        <v>19</v>
      </c>
      <c r="I20" s="4" t="s">
        <v>96</v>
      </c>
      <c r="J20" s="9">
        <v>6110</v>
      </c>
      <c r="K20" s="9">
        <v>5715</v>
      </c>
      <c r="M20" s="9">
        <f>K20-J20</f>
        <v>-395</v>
      </c>
      <c r="N20" s="10">
        <f>K20/J20-1</f>
        <v>-6.4648117839607222E-2</v>
      </c>
      <c r="P20" s="11">
        <v>0.49735449735449733</v>
      </c>
      <c r="Q20" s="11">
        <v>0.49013722126929676</v>
      </c>
    </row>
    <row r="21" spans="1:17" s="4" customFormat="1" ht="12.9" customHeight="1" x14ac:dyDescent="0.5">
      <c r="A21" s="4" t="s">
        <v>872</v>
      </c>
      <c r="C21" s="4">
        <v>2894</v>
      </c>
      <c r="D21" s="4" t="s">
        <v>906</v>
      </c>
      <c r="E21" s="4" t="s">
        <v>183</v>
      </c>
      <c r="F21" s="4" t="s">
        <v>874</v>
      </c>
      <c r="G21" s="4" t="s">
        <v>875</v>
      </c>
      <c r="H21" s="4" t="s">
        <v>19</v>
      </c>
      <c r="I21" s="4" t="s">
        <v>96</v>
      </c>
      <c r="J21" s="9">
        <v>660</v>
      </c>
      <c r="K21" s="9">
        <v>35</v>
      </c>
      <c r="M21" s="9">
        <f>K21-J21</f>
        <v>-625</v>
      </c>
      <c r="N21" s="10">
        <f>K21/J21-1</f>
        <v>-0.94696969696969702</v>
      </c>
      <c r="P21" s="11">
        <v>5.3724053724053727E-2</v>
      </c>
      <c r="Q21" s="11">
        <v>3.0017152658662091E-3</v>
      </c>
    </row>
    <row r="22" spans="1:17" s="4" customFormat="1" ht="12.9" customHeight="1" x14ac:dyDescent="0.5">
      <c r="A22" s="4" t="s">
        <v>876</v>
      </c>
      <c r="C22" s="4">
        <v>2895</v>
      </c>
      <c r="D22" s="4" t="s">
        <v>876</v>
      </c>
      <c r="E22" s="4" t="s">
        <v>183</v>
      </c>
      <c r="F22" s="4" t="s">
        <v>878</v>
      </c>
      <c r="G22" s="4" t="s">
        <v>877</v>
      </c>
      <c r="H22" s="4" t="s">
        <v>19</v>
      </c>
      <c r="I22" s="4" t="s">
        <v>96</v>
      </c>
      <c r="J22" s="9">
        <v>520</v>
      </c>
      <c r="K22" s="9">
        <v>665</v>
      </c>
      <c r="M22" s="9">
        <f>K22-J22</f>
        <v>145</v>
      </c>
      <c r="N22" s="10">
        <f>K22/J22-1</f>
        <v>0.27884615384615374</v>
      </c>
      <c r="P22" s="11">
        <v>4.2328042328042326E-2</v>
      </c>
      <c r="Q22" s="11">
        <v>5.7032590051457978E-2</v>
      </c>
    </row>
    <row r="23" spans="1:17" s="4" customFormat="1" ht="12.9" customHeight="1" x14ac:dyDescent="0.5">
      <c r="A23" s="4" t="s">
        <v>879</v>
      </c>
      <c r="C23" s="4">
        <v>2896</v>
      </c>
      <c r="D23" s="4" t="s">
        <v>879</v>
      </c>
      <c r="E23" s="4" t="s">
        <v>183</v>
      </c>
      <c r="F23" s="4" t="s">
        <v>881</v>
      </c>
      <c r="G23" s="4" t="s">
        <v>880</v>
      </c>
      <c r="H23" s="4" t="s">
        <v>19</v>
      </c>
      <c r="I23" s="4" t="s">
        <v>96</v>
      </c>
      <c r="J23" s="9">
        <v>585</v>
      </c>
      <c r="K23" s="9">
        <v>585</v>
      </c>
      <c r="M23" s="9">
        <f>K23-J23</f>
        <v>0</v>
      </c>
      <c r="N23" s="10">
        <f>K23/J23-1</f>
        <v>0</v>
      </c>
      <c r="P23" s="11">
        <v>4.7619047619047616E-2</v>
      </c>
      <c r="Q23" s="11">
        <v>5.0171526586620926E-2</v>
      </c>
    </row>
    <row r="24" spans="1:17" s="4" customFormat="1" ht="12.9" customHeight="1" x14ac:dyDescent="0.5">
      <c r="A24" s="4" t="s">
        <v>882</v>
      </c>
      <c r="C24" s="4">
        <v>2897</v>
      </c>
      <c r="D24" s="4" t="s">
        <v>882</v>
      </c>
      <c r="E24" s="4" t="s">
        <v>183</v>
      </c>
      <c r="F24" s="4" t="s">
        <v>884</v>
      </c>
      <c r="G24" s="4" t="s">
        <v>883</v>
      </c>
      <c r="H24" s="4" t="s">
        <v>19</v>
      </c>
      <c r="I24" s="4" t="s">
        <v>96</v>
      </c>
      <c r="J24" s="9">
        <v>160</v>
      </c>
      <c r="K24" s="9">
        <v>195</v>
      </c>
      <c r="M24" s="9">
        <f>K24-J24</f>
        <v>35</v>
      </c>
      <c r="N24" s="10">
        <f>K24/J24-1</f>
        <v>0.21875</v>
      </c>
      <c r="P24" s="11">
        <v>1.3024013024013023E-2</v>
      </c>
      <c r="Q24" s="11">
        <v>1.6723842195540309E-2</v>
      </c>
    </row>
    <row r="25" spans="1:17" s="4" customFormat="1" ht="12.9" customHeight="1" x14ac:dyDescent="0.5">
      <c r="A25" s="4" t="s">
        <v>885</v>
      </c>
      <c r="C25" s="4">
        <v>2898</v>
      </c>
      <c r="D25" s="4" t="s">
        <v>907</v>
      </c>
      <c r="E25" s="4" t="s">
        <v>183</v>
      </c>
      <c r="F25" s="4" t="s">
        <v>887</v>
      </c>
      <c r="G25" s="4" t="s">
        <v>886</v>
      </c>
      <c r="H25" s="4" t="s">
        <v>19</v>
      </c>
      <c r="I25" s="4" t="s">
        <v>96</v>
      </c>
      <c r="J25" s="9">
        <v>530</v>
      </c>
      <c r="K25" s="9">
        <v>460</v>
      </c>
      <c r="M25" s="9">
        <f>K25-J25</f>
        <v>-70</v>
      </c>
      <c r="N25" s="10">
        <f>K25/J25-1</f>
        <v>-0.13207547169811318</v>
      </c>
      <c r="P25" s="11">
        <v>4.3142043142043139E-2</v>
      </c>
      <c r="Q25" s="11">
        <v>3.9451114922813037E-2</v>
      </c>
    </row>
    <row r="26" spans="1:17" s="4" customFormat="1" ht="12.9" customHeight="1" x14ac:dyDescent="0.5">
      <c r="A26" s="4" t="s">
        <v>888</v>
      </c>
      <c r="C26" s="4">
        <v>2899</v>
      </c>
      <c r="D26" s="4" t="s">
        <v>888</v>
      </c>
      <c r="E26" s="4" t="s">
        <v>183</v>
      </c>
      <c r="F26" s="4" t="s">
        <v>890</v>
      </c>
      <c r="G26" s="4" t="s">
        <v>889</v>
      </c>
      <c r="H26" s="4" t="s">
        <v>19</v>
      </c>
      <c r="I26" s="4" t="s">
        <v>96</v>
      </c>
      <c r="J26" s="9">
        <v>105</v>
      </c>
      <c r="K26" s="9">
        <v>125</v>
      </c>
      <c r="M26" s="9">
        <f>K26-J26</f>
        <v>20</v>
      </c>
      <c r="N26" s="10">
        <f>K26/J26-1</f>
        <v>0.19047619047619047</v>
      </c>
      <c r="P26" s="11">
        <v>8.5470085470085479E-3</v>
      </c>
      <c r="Q26" s="11">
        <v>1.072041166380789E-2</v>
      </c>
    </row>
    <row r="27" spans="1:17" s="4" customFormat="1" ht="12.9" customHeight="1" x14ac:dyDescent="0.5">
      <c r="A27" s="4" t="s">
        <v>891</v>
      </c>
      <c r="C27" s="4">
        <v>2900</v>
      </c>
      <c r="D27" s="4" t="s">
        <v>891</v>
      </c>
      <c r="E27" s="4" t="s">
        <v>183</v>
      </c>
      <c r="F27" s="4" t="s">
        <v>893</v>
      </c>
      <c r="G27" s="4" t="s">
        <v>892</v>
      </c>
      <c r="H27" s="4" t="s">
        <v>19</v>
      </c>
      <c r="I27" s="4" t="s">
        <v>96</v>
      </c>
      <c r="J27" s="9">
        <v>1225</v>
      </c>
      <c r="K27" s="9">
        <v>1360</v>
      </c>
      <c r="M27" s="9">
        <f>K27-J27</f>
        <v>135</v>
      </c>
      <c r="N27" s="10">
        <f>K27/J27-1</f>
        <v>0.11020408163265305</v>
      </c>
      <c r="P27" s="11">
        <v>9.9715099715099717E-2</v>
      </c>
      <c r="Q27" s="11">
        <v>0.11663807890222985</v>
      </c>
    </row>
    <row r="28" spans="1:17" s="4" customFormat="1" ht="12.9" customHeight="1" x14ac:dyDescent="0.5">
      <c r="A28" s="4" t="s">
        <v>894</v>
      </c>
      <c r="C28" s="4">
        <v>2901</v>
      </c>
      <c r="D28" s="4" t="s">
        <v>894</v>
      </c>
      <c r="E28" s="4" t="s">
        <v>183</v>
      </c>
      <c r="F28" s="4" t="s">
        <v>896</v>
      </c>
      <c r="G28" s="4" t="s">
        <v>895</v>
      </c>
      <c r="H28" s="4" t="s">
        <v>19</v>
      </c>
      <c r="I28" s="4" t="s">
        <v>96</v>
      </c>
      <c r="J28" s="9">
        <v>1780</v>
      </c>
      <c r="K28" s="9">
        <v>1880</v>
      </c>
      <c r="M28" s="9">
        <f>K28-J28</f>
        <v>100</v>
      </c>
      <c r="N28" s="10">
        <f>K28/J28-1</f>
        <v>5.6179775280898792E-2</v>
      </c>
      <c r="P28" s="11">
        <v>0.14489214489214489</v>
      </c>
      <c r="Q28" s="11">
        <v>0.16123499142367068</v>
      </c>
    </row>
    <row r="29" spans="1:17" s="4" customFormat="1" ht="12.9" customHeight="1" x14ac:dyDescent="0.5">
      <c r="A29" s="4" t="s">
        <v>897</v>
      </c>
      <c r="C29" s="4">
        <v>2902</v>
      </c>
      <c r="D29" s="4" t="s">
        <v>897</v>
      </c>
      <c r="E29" s="4" t="s">
        <v>183</v>
      </c>
      <c r="F29" s="4" t="s">
        <v>899</v>
      </c>
      <c r="G29" s="4" t="s">
        <v>898</v>
      </c>
      <c r="H29" s="4" t="s">
        <v>19</v>
      </c>
      <c r="I29" s="4" t="s">
        <v>96</v>
      </c>
      <c r="J29" s="9">
        <v>120</v>
      </c>
      <c r="K29" s="9">
        <v>115</v>
      </c>
      <c r="M29" s="9">
        <f>K29-J29</f>
        <v>-5</v>
      </c>
      <c r="N29" s="10">
        <f>K29/J29-1</f>
        <v>-4.166666666666663E-2</v>
      </c>
      <c r="P29" s="11">
        <v>9.768009768009768E-3</v>
      </c>
      <c r="Q29" s="11">
        <v>9.8627787307032592E-3</v>
      </c>
    </row>
    <row r="30" spans="1:17" s="4" customFormat="1" ht="12.9" customHeight="1" x14ac:dyDescent="0.5">
      <c r="A30" s="4" t="s">
        <v>900</v>
      </c>
      <c r="C30" s="4">
        <v>2903</v>
      </c>
      <c r="D30" s="4" t="s">
        <v>900</v>
      </c>
      <c r="E30" s="4" t="s">
        <v>183</v>
      </c>
      <c r="F30" s="4" t="s">
        <v>902</v>
      </c>
      <c r="G30" s="4" t="s">
        <v>901</v>
      </c>
      <c r="H30" s="4" t="s">
        <v>19</v>
      </c>
      <c r="I30" s="4" t="s">
        <v>96</v>
      </c>
      <c r="J30" s="9">
        <v>435</v>
      </c>
      <c r="K30" s="9">
        <v>305</v>
      </c>
      <c r="M30" s="9">
        <f>K30-J30</f>
        <v>-130</v>
      </c>
      <c r="N30" s="10">
        <f>K30/J30-1</f>
        <v>-0.29885057471264365</v>
      </c>
      <c r="P30" s="11">
        <v>3.5409035409035408E-2</v>
      </c>
      <c r="Q30" s="11">
        <v>2.6157804459691254E-2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6065</v>
      </c>
      <c r="K32" s="6">
        <v>5820</v>
      </c>
      <c r="M32" s="6">
        <f>K32-J32</f>
        <v>-245</v>
      </c>
      <c r="N32" s="7">
        <f>K32/J32-1</f>
        <v>-4.0395713107996722E-2</v>
      </c>
      <c r="P32" s="8">
        <v>0.49369149369149368</v>
      </c>
      <c r="Q32" s="8">
        <v>0.49914236706689535</v>
      </c>
    </row>
    <row r="33" spans="1:17" s="4" customFormat="1" ht="14.05" customHeight="1" x14ac:dyDescent="0.5">
      <c r="A33" s="4" t="s">
        <v>868</v>
      </c>
      <c r="C33" s="4">
        <v>2905</v>
      </c>
      <c r="D33" s="4" t="s">
        <v>904</v>
      </c>
      <c r="E33" s="4" t="s">
        <v>183</v>
      </c>
      <c r="F33" s="4" t="s">
        <v>867</v>
      </c>
      <c r="G33" s="4" t="s">
        <v>866</v>
      </c>
      <c r="H33" s="4" t="s">
        <v>19</v>
      </c>
      <c r="I33" s="4" t="s">
        <v>105</v>
      </c>
      <c r="J33" s="9">
        <v>90</v>
      </c>
      <c r="K33" s="9">
        <v>120</v>
      </c>
      <c r="M33" s="9">
        <f>K33-J33</f>
        <v>30</v>
      </c>
      <c r="N33" s="10">
        <f>K33/J33-1</f>
        <v>0.33333333333333326</v>
      </c>
      <c r="P33" s="11">
        <v>7.326007326007326E-3</v>
      </c>
      <c r="Q33" s="11">
        <v>1.0291595197255575E-2</v>
      </c>
    </row>
    <row r="34" spans="1:17" s="4" customFormat="1" ht="14.05" customHeight="1" x14ac:dyDescent="0.5">
      <c r="A34" s="4" t="s">
        <v>871</v>
      </c>
      <c r="C34" s="4">
        <v>2906</v>
      </c>
      <c r="D34" s="4" t="s">
        <v>905</v>
      </c>
      <c r="E34" s="4" t="s">
        <v>183</v>
      </c>
      <c r="F34" s="4" t="s">
        <v>870</v>
      </c>
      <c r="G34" s="4" t="s">
        <v>869</v>
      </c>
      <c r="H34" s="4" t="s">
        <v>19</v>
      </c>
      <c r="I34" s="4" t="s">
        <v>105</v>
      </c>
      <c r="J34" s="9">
        <v>5970</v>
      </c>
      <c r="K34" s="9">
        <v>5700</v>
      </c>
      <c r="M34" s="9">
        <f>K34-J34</f>
        <v>-270</v>
      </c>
      <c r="N34" s="10">
        <f>K34/J34-1</f>
        <v>-4.5226130653266305E-2</v>
      </c>
      <c r="P34" s="11">
        <v>0.48595848595848595</v>
      </c>
      <c r="Q34" s="11">
        <v>0.48885077186963982</v>
      </c>
    </row>
    <row r="35" spans="1:17" s="4" customFormat="1" ht="12.9" customHeight="1" x14ac:dyDescent="0.5">
      <c r="A35" s="4" t="s">
        <v>872</v>
      </c>
      <c r="C35" s="4">
        <v>2907</v>
      </c>
      <c r="D35" s="4" t="s">
        <v>906</v>
      </c>
      <c r="E35" s="4" t="s">
        <v>183</v>
      </c>
      <c r="F35" s="4" t="s">
        <v>874</v>
      </c>
      <c r="G35" s="4" t="s">
        <v>875</v>
      </c>
      <c r="H35" s="4" t="s">
        <v>19</v>
      </c>
      <c r="I35" s="4" t="s">
        <v>105</v>
      </c>
      <c r="J35" s="9">
        <v>485</v>
      </c>
      <c r="K35" s="9">
        <v>30</v>
      </c>
      <c r="M35" s="9">
        <f>K35-J35</f>
        <v>-455</v>
      </c>
      <c r="N35" s="10">
        <f>K35/J35-1</f>
        <v>-0.93814432989690721</v>
      </c>
      <c r="P35" s="11">
        <v>3.9479039479039482E-2</v>
      </c>
      <c r="Q35" s="11">
        <v>2.5728987993138938E-3</v>
      </c>
    </row>
    <row r="36" spans="1:17" s="4" customFormat="1" ht="12.9" customHeight="1" x14ac:dyDescent="0.5">
      <c r="A36" s="4" t="s">
        <v>876</v>
      </c>
      <c r="C36" s="4">
        <v>2908</v>
      </c>
      <c r="D36" s="4" t="s">
        <v>876</v>
      </c>
      <c r="E36" s="4" t="s">
        <v>183</v>
      </c>
      <c r="F36" s="4" t="s">
        <v>878</v>
      </c>
      <c r="G36" s="4" t="s">
        <v>877</v>
      </c>
      <c r="H36" s="4" t="s">
        <v>19</v>
      </c>
      <c r="I36" s="4" t="s">
        <v>105</v>
      </c>
      <c r="J36" s="9">
        <v>1540</v>
      </c>
      <c r="K36" s="9">
        <v>1615</v>
      </c>
      <c r="M36" s="9">
        <f>K36-J36</f>
        <v>75</v>
      </c>
      <c r="N36" s="10">
        <f>K36/J36-1</f>
        <v>4.870129870129869E-2</v>
      </c>
      <c r="P36" s="11">
        <v>0.12535612535612536</v>
      </c>
      <c r="Q36" s="11">
        <v>0.13850771869639794</v>
      </c>
    </row>
    <row r="37" spans="1:17" s="4" customFormat="1" ht="12.9" customHeight="1" x14ac:dyDescent="0.5">
      <c r="A37" s="4" t="s">
        <v>879</v>
      </c>
      <c r="C37" s="4">
        <v>2909</v>
      </c>
      <c r="D37" s="4" t="s">
        <v>879</v>
      </c>
      <c r="E37" s="4" t="s">
        <v>183</v>
      </c>
      <c r="F37" s="4" t="s">
        <v>881</v>
      </c>
      <c r="G37" s="4" t="s">
        <v>880</v>
      </c>
      <c r="H37" s="4" t="s">
        <v>19</v>
      </c>
      <c r="I37" s="4" t="s">
        <v>105</v>
      </c>
      <c r="J37" s="9">
        <v>180</v>
      </c>
      <c r="K37" s="9">
        <v>160</v>
      </c>
      <c r="M37" s="9">
        <f>K37-J37</f>
        <v>-20</v>
      </c>
      <c r="N37" s="10">
        <f>K37/J37-1</f>
        <v>-0.11111111111111116</v>
      </c>
      <c r="P37" s="11">
        <v>1.4652014652014652E-2</v>
      </c>
      <c r="Q37" s="11">
        <v>1.3722126929674099E-2</v>
      </c>
    </row>
    <row r="38" spans="1:17" s="4" customFormat="1" ht="12.9" customHeight="1" x14ac:dyDescent="0.5">
      <c r="A38" s="4" t="s">
        <v>882</v>
      </c>
      <c r="C38" s="4">
        <v>2910</v>
      </c>
      <c r="D38" s="4" t="s">
        <v>882</v>
      </c>
      <c r="E38" s="4" t="s">
        <v>183</v>
      </c>
      <c r="F38" s="4" t="s">
        <v>884</v>
      </c>
      <c r="G38" s="4" t="s">
        <v>883</v>
      </c>
      <c r="H38" s="4" t="s">
        <v>19</v>
      </c>
      <c r="I38" s="4" t="s">
        <v>105</v>
      </c>
      <c r="J38" s="9">
        <v>675</v>
      </c>
      <c r="K38" s="9">
        <v>695</v>
      </c>
      <c r="M38" s="9">
        <f>K38-J38</f>
        <v>20</v>
      </c>
      <c r="N38" s="10">
        <f>K38/J38-1</f>
        <v>2.9629629629629672E-2</v>
      </c>
      <c r="P38" s="11">
        <v>5.4945054945054944E-2</v>
      </c>
      <c r="Q38" s="11">
        <v>5.9605488850771868E-2</v>
      </c>
    </row>
    <row r="39" spans="1:17" s="4" customFormat="1" ht="12.9" customHeight="1" x14ac:dyDescent="0.5">
      <c r="A39" s="4" t="s">
        <v>885</v>
      </c>
      <c r="C39" s="4">
        <v>2911</v>
      </c>
      <c r="D39" s="4" t="s">
        <v>907</v>
      </c>
      <c r="E39" s="4" t="s">
        <v>183</v>
      </c>
      <c r="F39" s="4" t="s">
        <v>887</v>
      </c>
      <c r="G39" s="4" t="s">
        <v>886</v>
      </c>
      <c r="H39" s="4" t="s">
        <v>19</v>
      </c>
      <c r="I39" s="4" t="s">
        <v>105</v>
      </c>
      <c r="J39" s="9">
        <v>1180</v>
      </c>
      <c r="K39" s="9">
        <v>1050</v>
      </c>
      <c r="M39" s="9">
        <f>K39-J39</f>
        <v>-130</v>
      </c>
      <c r="N39" s="10">
        <f>K39/J39-1</f>
        <v>-0.11016949152542377</v>
      </c>
      <c r="P39" s="11">
        <v>9.6052096052096053E-2</v>
      </c>
      <c r="Q39" s="11">
        <v>9.0051457975986279E-2</v>
      </c>
    </row>
    <row r="40" spans="1:17" s="4" customFormat="1" ht="12.9" customHeight="1" x14ac:dyDescent="0.5">
      <c r="A40" s="4" t="s">
        <v>888</v>
      </c>
      <c r="C40" s="4">
        <v>2912</v>
      </c>
      <c r="D40" s="4" t="s">
        <v>888</v>
      </c>
      <c r="E40" s="4" t="s">
        <v>183</v>
      </c>
      <c r="F40" s="4" t="s">
        <v>890</v>
      </c>
      <c r="G40" s="4" t="s">
        <v>889</v>
      </c>
      <c r="H40" s="4" t="s">
        <v>19</v>
      </c>
      <c r="I40" s="4" t="s">
        <v>105</v>
      </c>
      <c r="J40" s="9">
        <v>120</v>
      </c>
      <c r="K40" s="9">
        <v>120</v>
      </c>
      <c r="M40" s="9">
        <f>K40-J40</f>
        <v>0</v>
      </c>
      <c r="N40" s="10">
        <f>K40/J40-1</f>
        <v>0</v>
      </c>
      <c r="P40" s="11">
        <v>9.768009768009768E-3</v>
      </c>
      <c r="Q40" s="11">
        <v>1.0291595197255575E-2</v>
      </c>
    </row>
    <row r="41" spans="1:17" s="4" customFormat="1" ht="12.9" customHeight="1" x14ac:dyDescent="0.5">
      <c r="A41" s="4" t="s">
        <v>891</v>
      </c>
      <c r="C41" s="4">
        <v>2913</v>
      </c>
      <c r="D41" s="4" t="s">
        <v>891</v>
      </c>
      <c r="E41" s="4" t="s">
        <v>183</v>
      </c>
      <c r="F41" s="4" t="s">
        <v>893</v>
      </c>
      <c r="G41" s="4" t="s">
        <v>892</v>
      </c>
      <c r="H41" s="4" t="s">
        <v>19</v>
      </c>
      <c r="I41" s="4" t="s">
        <v>105</v>
      </c>
      <c r="J41" s="9">
        <v>1615</v>
      </c>
      <c r="K41" s="9">
        <v>1800</v>
      </c>
      <c r="M41" s="9">
        <f>K41-J41</f>
        <v>185</v>
      </c>
      <c r="N41" s="10">
        <f>K41/J41-1</f>
        <v>0.11455108359133126</v>
      </c>
      <c r="P41" s="11">
        <v>0.13146113146113145</v>
      </c>
      <c r="Q41" s="11">
        <v>0.15437392795883362</v>
      </c>
    </row>
    <row r="42" spans="1:17" s="4" customFormat="1" ht="12.9" customHeight="1" x14ac:dyDescent="0.5">
      <c r="A42" s="4" t="s">
        <v>894</v>
      </c>
      <c r="C42" s="4">
        <v>2914</v>
      </c>
      <c r="D42" s="4" t="s">
        <v>894</v>
      </c>
      <c r="E42" s="4" t="s">
        <v>183</v>
      </c>
      <c r="F42" s="4" t="s">
        <v>896</v>
      </c>
      <c r="G42" s="4" t="s">
        <v>895</v>
      </c>
      <c r="H42" s="4" t="s">
        <v>19</v>
      </c>
      <c r="I42" s="4" t="s">
        <v>105</v>
      </c>
      <c r="J42" s="9">
        <v>90</v>
      </c>
      <c r="K42" s="9">
        <v>125</v>
      </c>
      <c r="M42" s="9">
        <f>K42-J42</f>
        <v>35</v>
      </c>
      <c r="N42" s="10">
        <f>K42/J42-1</f>
        <v>0.38888888888888884</v>
      </c>
      <c r="P42" s="11">
        <v>7.326007326007326E-3</v>
      </c>
      <c r="Q42" s="11">
        <v>1.072041166380789E-2</v>
      </c>
    </row>
    <row r="43" spans="1:17" s="4" customFormat="1" ht="12.9" customHeight="1" x14ac:dyDescent="0.5">
      <c r="A43" s="4" t="s">
        <v>897</v>
      </c>
      <c r="C43" s="4">
        <v>2915</v>
      </c>
      <c r="D43" s="4" t="s">
        <v>897</v>
      </c>
      <c r="E43" s="4" t="s">
        <v>183</v>
      </c>
      <c r="F43" s="4" t="s">
        <v>899</v>
      </c>
      <c r="G43" s="4" t="s">
        <v>898</v>
      </c>
      <c r="H43" s="4" t="s">
        <v>19</v>
      </c>
      <c r="I43" s="4" t="s">
        <v>105</v>
      </c>
      <c r="J43" s="9">
        <v>15</v>
      </c>
      <c r="K43" s="9">
        <v>30</v>
      </c>
      <c r="M43" s="9">
        <f>K43-J43</f>
        <v>15</v>
      </c>
      <c r="N43" s="10">
        <f>K43/J43-1</f>
        <v>1</v>
      </c>
      <c r="P43" s="11">
        <v>1.221001221001221E-3</v>
      </c>
      <c r="Q43" s="11">
        <v>2.5728987993138938E-3</v>
      </c>
    </row>
    <row r="44" spans="1:17" s="4" customFormat="1" ht="12.9" customHeight="1" x14ac:dyDescent="0.5">
      <c r="A44" s="4" t="s">
        <v>900</v>
      </c>
      <c r="C44" s="4">
        <v>2916</v>
      </c>
      <c r="D44" s="4" t="s">
        <v>900</v>
      </c>
      <c r="E44" s="4" t="s">
        <v>183</v>
      </c>
      <c r="F44" s="4" t="s">
        <v>902</v>
      </c>
      <c r="G44" s="4" t="s">
        <v>901</v>
      </c>
      <c r="H44" s="4" t="s">
        <v>19</v>
      </c>
      <c r="I44" s="4" t="s">
        <v>105</v>
      </c>
      <c r="J44" s="9">
        <v>70</v>
      </c>
      <c r="K44" s="9">
        <v>70</v>
      </c>
      <c r="M44" s="9">
        <f>K44-J44</f>
        <v>0</v>
      </c>
      <c r="N44" s="10">
        <f>K44/J44-1</f>
        <v>0</v>
      </c>
      <c r="P44" s="11">
        <v>5.6980056980056983E-3</v>
      </c>
      <c r="Q44" s="11">
        <v>6.0034305317324182E-3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12285</v>
      </c>
      <c r="K4" s="6">
        <v>11660</v>
      </c>
      <c r="M4" s="6">
        <f>K4-J4</f>
        <v>-625</v>
      </c>
      <c r="N4" s="7">
        <f>K4/J4-1</f>
        <v>-5.0875050875050842E-2</v>
      </c>
    </row>
    <row r="5" spans="1:17" s="4" customFormat="1" ht="14.05" customHeight="1" x14ac:dyDescent="0.5">
      <c r="A5" s="4" t="s">
        <v>916</v>
      </c>
      <c r="C5" s="4">
        <v>2918</v>
      </c>
      <c r="D5" s="4" t="s">
        <v>913</v>
      </c>
      <c r="E5" s="4" t="s">
        <v>183</v>
      </c>
      <c r="F5" s="4" t="s">
        <v>914</v>
      </c>
      <c r="G5" s="4" t="s">
        <v>915</v>
      </c>
      <c r="H5" s="4" t="s">
        <v>19</v>
      </c>
      <c r="I5" s="4" t="s">
        <v>20</v>
      </c>
      <c r="J5" s="9">
        <v>205</v>
      </c>
      <c r="K5" s="9">
        <v>245</v>
      </c>
      <c r="M5" s="9">
        <f>K5-J5</f>
        <v>40</v>
      </c>
      <c r="N5" s="10">
        <f>K5/J5-1</f>
        <v>0.19512195121951215</v>
      </c>
      <c r="P5" s="11">
        <v>1.6687016687016686E-2</v>
      </c>
      <c r="Q5" s="11">
        <v>2.1012006861063463E-2</v>
      </c>
    </row>
    <row r="6" spans="1:17" s="4" customFormat="1" ht="14.05" customHeight="1" x14ac:dyDescent="0.5">
      <c r="A6" s="4" t="s">
        <v>920</v>
      </c>
      <c r="C6" s="4">
        <v>2919</v>
      </c>
      <c r="D6" s="4" t="s">
        <v>917</v>
      </c>
      <c r="E6" s="4" t="s">
        <v>183</v>
      </c>
      <c r="F6" s="4" t="s">
        <v>918</v>
      </c>
      <c r="G6" s="4" t="s">
        <v>919</v>
      </c>
      <c r="H6" s="4" t="s">
        <v>19</v>
      </c>
      <c r="I6" s="4" t="s">
        <v>20</v>
      </c>
      <c r="J6" s="9">
        <v>12080</v>
      </c>
      <c r="K6" s="9">
        <v>11415</v>
      </c>
      <c r="M6" s="9">
        <f>K6-J6</f>
        <v>-665</v>
      </c>
      <c r="N6" s="10">
        <f>K6/J6-1</f>
        <v>-5.5049668874172175E-2</v>
      </c>
      <c r="P6" s="11">
        <v>0.98331298331298334</v>
      </c>
      <c r="Q6" s="11">
        <v>0.97898799313893659</v>
      </c>
    </row>
    <row r="7" spans="1:17" s="4" customFormat="1" ht="12.9" customHeight="1" x14ac:dyDescent="0.5">
      <c r="A7" s="4" t="s">
        <v>921</v>
      </c>
      <c r="C7" s="4">
        <v>2920</v>
      </c>
      <c r="D7" s="4" t="s">
        <v>922</v>
      </c>
      <c r="E7" s="4" t="s">
        <v>183</v>
      </c>
      <c r="F7" s="4" t="s">
        <v>923</v>
      </c>
      <c r="G7" s="4" t="s">
        <v>922</v>
      </c>
      <c r="H7" s="4" t="s">
        <v>19</v>
      </c>
      <c r="I7" s="4" t="s">
        <v>20</v>
      </c>
      <c r="J7" s="9">
        <v>65</v>
      </c>
      <c r="K7" s="9">
        <v>70</v>
      </c>
      <c r="M7" s="9">
        <f>K7-J7</f>
        <v>5</v>
      </c>
      <c r="N7" s="10">
        <f>K7/J7-1</f>
        <v>7.6923076923076872E-2</v>
      </c>
      <c r="P7" s="11">
        <v>5.2910052910052907E-3</v>
      </c>
      <c r="Q7" s="11">
        <v>6.0034305317324182E-3</v>
      </c>
    </row>
    <row r="8" spans="1:17" s="4" customFormat="1" ht="12.9" customHeight="1" x14ac:dyDescent="0.5">
      <c r="A8" s="4" t="s">
        <v>924</v>
      </c>
      <c r="C8" s="4">
        <v>2921</v>
      </c>
      <c r="D8" s="4" t="s">
        <v>925</v>
      </c>
      <c r="E8" s="4" t="s">
        <v>183</v>
      </c>
      <c r="F8" s="4" t="s">
        <v>926</v>
      </c>
      <c r="G8" s="4" t="s">
        <v>925</v>
      </c>
      <c r="H8" s="4" t="s">
        <v>19</v>
      </c>
      <c r="I8" s="4" t="s">
        <v>20</v>
      </c>
      <c r="J8" s="9">
        <v>25</v>
      </c>
      <c r="K8" s="9">
        <v>20</v>
      </c>
      <c r="M8" s="9">
        <f>K8-J8</f>
        <v>-5</v>
      </c>
      <c r="N8" s="10">
        <f>K8/J8-1</f>
        <v>-0.19999999999999996</v>
      </c>
      <c r="P8" s="11">
        <v>2.0350020350020349E-3</v>
      </c>
      <c r="Q8" s="11">
        <v>1.7152658662092624E-3</v>
      </c>
    </row>
    <row r="9" spans="1:17" s="4" customFormat="1" ht="12.9" customHeight="1" x14ac:dyDescent="0.5">
      <c r="A9" s="4" t="s">
        <v>927</v>
      </c>
      <c r="C9" s="4">
        <v>2922</v>
      </c>
      <c r="D9" s="4" t="s">
        <v>928</v>
      </c>
      <c r="E9" s="4" t="s">
        <v>183</v>
      </c>
      <c r="F9" s="4" t="s">
        <v>929</v>
      </c>
      <c r="G9" s="4" t="s">
        <v>928</v>
      </c>
      <c r="H9" s="4" t="s">
        <v>19</v>
      </c>
      <c r="I9" s="4" t="s">
        <v>20</v>
      </c>
      <c r="J9" s="9">
        <v>90</v>
      </c>
      <c r="K9" s="9">
        <v>105</v>
      </c>
      <c r="M9" s="9">
        <f>K9-J9</f>
        <v>15</v>
      </c>
      <c r="N9" s="10">
        <f>K9/J9-1</f>
        <v>0.16666666666666674</v>
      </c>
      <c r="P9" s="11">
        <v>7.326007326007326E-3</v>
      </c>
      <c r="Q9" s="11">
        <v>9.0051457975986286E-3</v>
      </c>
    </row>
    <row r="10" spans="1:17" s="4" customFormat="1" ht="12.9" customHeight="1" x14ac:dyDescent="0.5">
      <c r="A10" s="4" t="s">
        <v>930</v>
      </c>
      <c r="C10" s="4">
        <v>2923</v>
      </c>
      <c r="D10" s="4" t="s">
        <v>931</v>
      </c>
      <c r="E10" s="4" t="s">
        <v>183</v>
      </c>
      <c r="F10" s="4" t="s">
        <v>932</v>
      </c>
      <c r="G10" s="4" t="s">
        <v>931</v>
      </c>
      <c r="H10" s="4" t="s">
        <v>19</v>
      </c>
      <c r="I10" s="4" t="s">
        <v>20</v>
      </c>
      <c r="J10" s="9">
        <v>715</v>
      </c>
      <c r="K10" s="9">
        <v>860</v>
      </c>
      <c r="M10" s="9">
        <f>K10-J10</f>
        <v>145</v>
      </c>
      <c r="N10" s="10">
        <f>K10/J10-1</f>
        <v>0.2027972027972027</v>
      </c>
      <c r="P10" s="11">
        <v>5.8201058201058198E-2</v>
      </c>
      <c r="Q10" s="11">
        <v>7.375643224699828E-2</v>
      </c>
    </row>
    <row r="11" spans="1:17" s="4" customFormat="1" ht="12.9" customHeight="1" x14ac:dyDescent="0.5">
      <c r="A11" s="4" t="s">
        <v>933</v>
      </c>
      <c r="C11" s="4">
        <v>2924</v>
      </c>
      <c r="D11" s="4" t="s">
        <v>934</v>
      </c>
      <c r="E11" s="4" t="s">
        <v>183</v>
      </c>
      <c r="F11" s="4" t="s">
        <v>935</v>
      </c>
      <c r="G11" s="4" t="s">
        <v>934</v>
      </c>
      <c r="H11" s="4" t="s">
        <v>19</v>
      </c>
      <c r="I11" s="4" t="s">
        <v>20</v>
      </c>
      <c r="J11" s="9">
        <v>1040</v>
      </c>
      <c r="K11" s="9">
        <v>1035</v>
      </c>
      <c r="M11" s="9">
        <f>K11-J11</f>
        <v>-5</v>
      </c>
      <c r="N11" s="10">
        <f>K11/J11-1</f>
        <v>-4.8076923076922906E-3</v>
      </c>
      <c r="P11" s="11">
        <v>8.4656084656084651E-2</v>
      </c>
      <c r="Q11" s="11">
        <v>8.8765008576329338E-2</v>
      </c>
    </row>
    <row r="12" spans="1:17" s="4" customFormat="1" ht="12.9" customHeight="1" x14ac:dyDescent="0.5">
      <c r="A12" s="4" t="s">
        <v>936</v>
      </c>
      <c r="C12" s="4">
        <v>2925</v>
      </c>
      <c r="D12" s="4" t="s">
        <v>937</v>
      </c>
      <c r="E12" s="4" t="s">
        <v>183</v>
      </c>
      <c r="F12" s="4" t="s">
        <v>938</v>
      </c>
      <c r="G12" s="4" t="s">
        <v>937</v>
      </c>
      <c r="H12" s="4" t="s">
        <v>19</v>
      </c>
      <c r="I12" s="4" t="s">
        <v>20</v>
      </c>
      <c r="J12" s="9">
        <v>545</v>
      </c>
      <c r="K12" s="9">
        <v>355</v>
      </c>
      <c r="M12" s="9">
        <f>K12-J12</f>
        <v>-190</v>
      </c>
      <c r="N12" s="10">
        <f>K12/J12-1</f>
        <v>-0.34862385321100919</v>
      </c>
      <c r="P12" s="11">
        <v>4.4363044363044363E-2</v>
      </c>
      <c r="Q12" s="11">
        <v>3.0445969125214408E-2</v>
      </c>
    </row>
    <row r="13" spans="1:17" s="4" customFormat="1" ht="12.9" customHeight="1" x14ac:dyDescent="0.5">
      <c r="A13" s="4" t="s">
        <v>939</v>
      </c>
      <c r="C13" s="4">
        <v>2926</v>
      </c>
      <c r="D13" s="4" t="s">
        <v>940</v>
      </c>
      <c r="E13" s="4" t="s">
        <v>183</v>
      </c>
      <c r="F13" s="4" t="s">
        <v>941</v>
      </c>
      <c r="G13" s="4" t="s">
        <v>940</v>
      </c>
      <c r="H13" s="4" t="s">
        <v>19</v>
      </c>
      <c r="I13" s="4" t="s">
        <v>20</v>
      </c>
      <c r="J13" s="9">
        <v>1525</v>
      </c>
      <c r="K13" s="9">
        <v>1600</v>
      </c>
      <c r="M13" s="9">
        <f>K13-J13</f>
        <v>75</v>
      </c>
      <c r="N13" s="10">
        <f>K13/J13-1</f>
        <v>4.9180327868852514E-2</v>
      </c>
      <c r="P13" s="11">
        <v>0.12413512413512413</v>
      </c>
      <c r="Q13" s="11">
        <v>0.137221269296741</v>
      </c>
    </row>
    <row r="14" spans="1:17" s="4" customFormat="1" ht="12.9" customHeight="1" x14ac:dyDescent="0.5">
      <c r="A14" s="4" t="s">
        <v>942</v>
      </c>
      <c r="C14" s="4">
        <v>2927</v>
      </c>
      <c r="D14" s="4" t="s">
        <v>943</v>
      </c>
      <c r="E14" s="4" t="s">
        <v>183</v>
      </c>
      <c r="F14" s="4" t="s">
        <v>944</v>
      </c>
      <c r="G14" s="4" t="s">
        <v>943</v>
      </c>
      <c r="H14" s="4" t="s">
        <v>19</v>
      </c>
      <c r="I14" s="4" t="s">
        <v>20</v>
      </c>
      <c r="J14" s="9">
        <v>835</v>
      </c>
      <c r="K14" s="9">
        <v>730</v>
      </c>
      <c r="M14" s="9">
        <f>K14-J14</f>
        <v>-105</v>
      </c>
      <c r="N14" s="10">
        <f>K14/J14-1</f>
        <v>-0.12574850299401197</v>
      </c>
      <c r="P14" s="11">
        <v>6.7969067969067973E-2</v>
      </c>
      <c r="Q14" s="11">
        <v>6.2607204116638074E-2</v>
      </c>
    </row>
    <row r="15" spans="1:17" s="4" customFormat="1" ht="12.9" customHeight="1" x14ac:dyDescent="0.5">
      <c r="A15" s="4" t="s">
        <v>945</v>
      </c>
      <c r="C15" s="4">
        <v>2928</v>
      </c>
      <c r="D15" s="4" t="s">
        <v>946</v>
      </c>
      <c r="E15" s="4" t="s">
        <v>183</v>
      </c>
      <c r="F15" s="4" t="s">
        <v>947</v>
      </c>
      <c r="G15" s="4" t="s">
        <v>946</v>
      </c>
      <c r="H15" s="4" t="s">
        <v>19</v>
      </c>
      <c r="I15" s="4" t="s">
        <v>20</v>
      </c>
      <c r="J15" s="9">
        <v>245</v>
      </c>
      <c r="K15" s="9">
        <v>205</v>
      </c>
      <c r="M15" s="9">
        <f>K15-J15</f>
        <v>-40</v>
      </c>
      <c r="N15" s="10">
        <f>K15/J15-1</f>
        <v>-0.16326530612244894</v>
      </c>
      <c r="P15" s="11">
        <v>1.9943019943019943E-2</v>
      </c>
      <c r="Q15" s="11">
        <v>1.7581475128644941E-2</v>
      </c>
    </row>
    <row r="16" spans="1:17" s="4" customFormat="1" ht="12.9" customHeight="1" x14ac:dyDescent="0.5">
      <c r="A16" s="4" t="s">
        <v>948</v>
      </c>
      <c r="C16" s="4">
        <v>2929</v>
      </c>
      <c r="D16" s="4" t="s">
        <v>949</v>
      </c>
      <c r="E16" s="4" t="s">
        <v>183</v>
      </c>
      <c r="F16" s="4" t="s">
        <v>950</v>
      </c>
      <c r="G16" s="4" t="s">
        <v>949</v>
      </c>
      <c r="H16" s="4" t="s">
        <v>19</v>
      </c>
      <c r="I16" s="4" t="s">
        <v>20</v>
      </c>
      <c r="J16" s="9">
        <v>570</v>
      </c>
      <c r="K16" s="9">
        <v>490</v>
      </c>
      <c r="M16" s="9">
        <f>K16-J16</f>
        <v>-80</v>
      </c>
      <c r="N16" s="10">
        <f>K16/J16-1</f>
        <v>-0.14035087719298245</v>
      </c>
      <c r="P16" s="11">
        <v>4.63980463980464E-2</v>
      </c>
      <c r="Q16" s="11">
        <v>4.2024013722126927E-2</v>
      </c>
    </row>
    <row r="17" spans="1:17" s="4" customFormat="1" ht="12.9" customHeight="1" x14ac:dyDescent="0.5">
      <c r="A17" s="4" t="s">
        <v>951</v>
      </c>
      <c r="C17" s="4">
        <v>2930</v>
      </c>
      <c r="D17" s="4" t="s">
        <v>952</v>
      </c>
      <c r="E17" s="4" t="s">
        <v>183</v>
      </c>
      <c r="F17" s="4" t="s">
        <v>953</v>
      </c>
      <c r="G17" s="4" t="s">
        <v>952</v>
      </c>
      <c r="H17" s="4" t="s">
        <v>19</v>
      </c>
      <c r="I17" s="4" t="s">
        <v>20</v>
      </c>
      <c r="J17" s="9">
        <v>165</v>
      </c>
      <c r="K17" s="9">
        <v>220</v>
      </c>
      <c r="M17" s="9">
        <f>K17-J17</f>
        <v>55</v>
      </c>
      <c r="N17" s="10">
        <f>K17/J17-1</f>
        <v>0.33333333333333326</v>
      </c>
      <c r="P17" s="11">
        <v>1.3431013431013432E-2</v>
      </c>
      <c r="Q17" s="11">
        <v>1.8867924528301886E-2</v>
      </c>
    </row>
    <row r="18" spans="1:17" s="4" customFormat="1" ht="12.9" customHeight="1" x14ac:dyDescent="0.5">
      <c r="A18" s="4" t="s">
        <v>954</v>
      </c>
      <c r="C18" s="4">
        <v>2931</v>
      </c>
      <c r="D18" s="4" t="s">
        <v>955</v>
      </c>
      <c r="E18" s="4" t="s">
        <v>183</v>
      </c>
      <c r="F18" s="4" t="s">
        <v>956</v>
      </c>
      <c r="G18" s="4" t="s">
        <v>955</v>
      </c>
      <c r="H18" s="4" t="s">
        <v>19</v>
      </c>
      <c r="I18" s="4" t="s">
        <v>20</v>
      </c>
      <c r="J18" s="9">
        <v>525</v>
      </c>
      <c r="K18" s="9">
        <v>500</v>
      </c>
      <c r="M18" s="9">
        <f>K18-J18</f>
        <v>-25</v>
      </c>
      <c r="N18" s="10">
        <f>K18/J18-1</f>
        <v>-4.7619047619047672E-2</v>
      </c>
      <c r="P18" s="11">
        <v>4.2735042735042736E-2</v>
      </c>
      <c r="Q18" s="11">
        <v>4.2881646655231559E-2</v>
      </c>
    </row>
    <row r="19" spans="1:17" s="4" customFormat="1" ht="12.9" customHeight="1" x14ac:dyDescent="0.5">
      <c r="A19" s="4" t="s">
        <v>957</v>
      </c>
      <c r="C19" s="4">
        <v>2932</v>
      </c>
      <c r="D19" s="4" t="s">
        <v>958</v>
      </c>
      <c r="E19" s="4" t="s">
        <v>183</v>
      </c>
      <c r="F19" s="4" t="s">
        <v>959</v>
      </c>
      <c r="G19" s="4" t="s">
        <v>958</v>
      </c>
      <c r="H19" s="4" t="s">
        <v>19</v>
      </c>
      <c r="I19" s="4" t="s">
        <v>20</v>
      </c>
      <c r="J19" s="9">
        <v>0</v>
      </c>
      <c r="K19" s="9">
        <v>10</v>
      </c>
      <c r="M19" s="9">
        <f>K19-J19</f>
        <v>10</v>
      </c>
      <c r="N19" s="15" t="s">
        <v>154</v>
      </c>
      <c r="P19" s="11">
        <v>0</v>
      </c>
      <c r="Q19" s="11">
        <v>8.576329331046312E-4</v>
      </c>
    </row>
    <row r="20" spans="1:17" s="4" customFormat="1" ht="12.9" customHeight="1" x14ac:dyDescent="0.5">
      <c r="A20" s="4" t="s">
        <v>960</v>
      </c>
      <c r="C20" s="4">
        <v>2933</v>
      </c>
      <c r="D20" s="4" t="s">
        <v>961</v>
      </c>
      <c r="E20" s="4" t="s">
        <v>183</v>
      </c>
      <c r="F20" s="4" t="s">
        <v>962</v>
      </c>
      <c r="G20" s="4" t="s">
        <v>961</v>
      </c>
      <c r="H20" s="4" t="s">
        <v>19</v>
      </c>
      <c r="I20" s="4" t="s">
        <v>20</v>
      </c>
      <c r="J20" s="9">
        <v>475</v>
      </c>
      <c r="K20" s="9">
        <v>465</v>
      </c>
      <c r="M20" s="9">
        <f>K20-J20</f>
        <v>-10</v>
      </c>
      <c r="N20" s="10">
        <f>K20/J20-1</f>
        <v>-2.1052631578947323E-2</v>
      </c>
      <c r="P20" s="11">
        <v>3.8665038665038662E-2</v>
      </c>
      <c r="Q20" s="11">
        <v>3.9879931389365353E-2</v>
      </c>
    </row>
    <row r="21" spans="1:17" s="4" customFormat="1" ht="12.9" customHeight="1" x14ac:dyDescent="0.5">
      <c r="A21" s="4" t="s">
        <v>963</v>
      </c>
      <c r="C21" s="4">
        <v>2934</v>
      </c>
      <c r="D21" s="4" t="s">
        <v>964</v>
      </c>
      <c r="E21" s="4" t="s">
        <v>183</v>
      </c>
      <c r="F21" s="4" t="s">
        <v>965</v>
      </c>
      <c r="G21" s="4" t="s">
        <v>964</v>
      </c>
      <c r="H21" s="4" t="s">
        <v>19</v>
      </c>
      <c r="I21" s="4" t="s">
        <v>20</v>
      </c>
      <c r="J21" s="9">
        <v>875</v>
      </c>
      <c r="K21" s="9">
        <v>835</v>
      </c>
      <c r="M21" s="9">
        <f>K21-J21</f>
        <v>-40</v>
      </c>
      <c r="N21" s="10">
        <f>K21/J21-1</f>
        <v>-4.5714285714285707E-2</v>
      </c>
      <c r="P21" s="11">
        <v>7.1225071225071226E-2</v>
      </c>
      <c r="Q21" s="11">
        <v>7.1612349914236706E-2</v>
      </c>
    </row>
    <row r="22" spans="1:17" s="4" customFormat="1" ht="12.9" customHeight="1" x14ac:dyDescent="0.5">
      <c r="A22" s="4" t="s">
        <v>966</v>
      </c>
      <c r="C22" s="4">
        <v>2935</v>
      </c>
      <c r="D22" s="4" t="s">
        <v>967</v>
      </c>
      <c r="E22" s="4" t="s">
        <v>183</v>
      </c>
      <c r="F22" s="4" t="s">
        <v>968</v>
      </c>
      <c r="G22" s="4" t="s">
        <v>967</v>
      </c>
      <c r="H22" s="4" t="s">
        <v>19</v>
      </c>
      <c r="I22" s="4" t="s">
        <v>20</v>
      </c>
      <c r="J22" s="9">
        <v>1785</v>
      </c>
      <c r="K22" s="9">
        <v>1640</v>
      </c>
      <c r="M22" s="9">
        <f>K22-J22</f>
        <v>-145</v>
      </c>
      <c r="N22" s="10">
        <f>K22/J22-1</f>
        <v>-8.1232492997198924E-2</v>
      </c>
      <c r="P22" s="11">
        <v>0.14529914529914531</v>
      </c>
      <c r="Q22" s="11">
        <v>0.14065180102915953</v>
      </c>
    </row>
    <row r="23" spans="1:17" s="4" customFormat="1" ht="12.9" customHeight="1" x14ac:dyDescent="0.5">
      <c r="A23" s="4" t="s">
        <v>969</v>
      </c>
      <c r="C23" s="4">
        <v>2936</v>
      </c>
      <c r="D23" s="4" t="s">
        <v>970</v>
      </c>
      <c r="E23" s="4" t="s">
        <v>183</v>
      </c>
      <c r="F23" s="4" t="s">
        <v>971</v>
      </c>
      <c r="G23" s="4" t="s">
        <v>970</v>
      </c>
      <c r="H23" s="4" t="s">
        <v>19</v>
      </c>
      <c r="I23" s="4" t="s">
        <v>20</v>
      </c>
      <c r="J23" s="9">
        <v>295</v>
      </c>
      <c r="K23" s="9">
        <v>270</v>
      </c>
      <c r="M23" s="9">
        <f>K23-J23</f>
        <v>-25</v>
      </c>
      <c r="N23" s="10">
        <f>K23/J23-1</f>
        <v>-8.4745762711864403E-2</v>
      </c>
      <c r="P23" s="11">
        <v>2.4013024013024013E-2</v>
      </c>
      <c r="Q23" s="11">
        <v>2.3156089193825044E-2</v>
      </c>
    </row>
    <row r="24" spans="1:17" s="4" customFormat="1" ht="12.9" customHeight="1" x14ac:dyDescent="0.5">
      <c r="A24" s="4" t="s">
        <v>972</v>
      </c>
      <c r="C24" s="4">
        <v>2937</v>
      </c>
      <c r="D24" s="4" t="s">
        <v>973</v>
      </c>
      <c r="E24" s="4" t="s">
        <v>183</v>
      </c>
      <c r="F24" s="4" t="s">
        <v>974</v>
      </c>
      <c r="G24" s="4" t="s">
        <v>973</v>
      </c>
      <c r="H24" s="4" t="s">
        <v>19</v>
      </c>
      <c r="I24" s="4" t="s">
        <v>20</v>
      </c>
      <c r="J24" s="9">
        <v>810</v>
      </c>
      <c r="K24" s="9">
        <v>685</v>
      </c>
      <c r="M24" s="9">
        <f>K24-J24</f>
        <v>-125</v>
      </c>
      <c r="N24" s="10">
        <f>K24/J24-1</f>
        <v>-0.15432098765432101</v>
      </c>
      <c r="P24" s="11">
        <v>6.5934065934065936E-2</v>
      </c>
      <c r="Q24" s="11">
        <v>5.8747855917667235E-2</v>
      </c>
    </row>
    <row r="25" spans="1:17" s="4" customFormat="1" ht="12.9" customHeight="1" x14ac:dyDescent="0.5">
      <c r="A25" s="4" t="s">
        <v>975</v>
      </c>
      <c r="C25" s="4">
        <v>2938</v>
      </c>
      <c r="D25" s="4" t="s">
        <v>976</v>
      </c>
      <c r="E25" s="4" t="s">
        <v>183</v>
      </c>
      <c r="F25" s="4" t="s">
        <v>977</v>
      </c>
      <c r="G25" s="4" t="s">
        <v>976</v>
      </c>
      <c r="H25" s="4" t="s">
        <v>19</v>
      </c>
      <c r="I25" s="4" t="s">
        <v>20</v>
      </c>
      <c r="J25" s="9">
        <v>540</v>
      </c>
      <c r="K25" s="9">
        <v>520</v>
      </c>
      <c r="M25" s="9">
        <f>K25-J25</f>
        <v>-20</v>
      </c>
      <c r="N25" s="10">
        <f>K25/J25-1</f>
        <v>-3.703703703703709E-2</v>
      </c>
      <c r="P25" s="11">
        <v>4.3956043956043959E-2</v>
      </c>
      <c r="Q25" s="11">
        <v>4.4596912521440824E-2</v>
      </c>
    </row>
    <row r="26" spans="1:17" s="4" customFormat="1" ht="12.9" customHeight="1" x14ac:dyDescent="0.5">
      <c r="A26" s="4" t="s">
        <v>978</v>
      </c>
      <c r="C26" s="4">
        <v>2939</v>
      </c>
      <c r="D26" s="4" t="s">
        <v>979</v>
      </c>
      <c r="E26" s="4" t="s">
        <v>183</v>
      </c>
      <c r="F26" s="4" t="s">
        <v>980</v>
      </c>
      <c r="G26" s="4" t="s">
        <v>979</v>
      </c>
      <c r="H26" s="4" t="s">
        <v>19</v>
      </c>
      <c r="I26" s="4" t="s">
        <v>20</v>
      </c>
      <c r="J26" s="9">
        <v>950</v>
      </c>
      <c r="K26" s="9">
        <v>800</v>
      </c>
      <c r="M26" s="9">
        <f>K26-J26</f>
        <v>-150</v>
      </c>
      <c r="N26" s="10">
        <f>K26/J26-1</f>
        <v>-0.15789473684210531</v>
      </c>
      <c r="P26" s="11">
        <v>7.7330077330077324E-2</v>
      </c>
      <c r="Q26" s="11">
        <v>6.86106346483705E-2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11155</v>
      </c>
      <c r="K29" s="6">
        <v>9085</v>
      </c>
      <c r="M29" s="6">
        <f>K29-J29</f>
        <v>-2070</v>
      </c>
      <c r="N29" s="7">
        <f>K29/J29-1</f>
        <v>-0.18556701030927836</v>
      </c>
    </row>
    <row r="30" spans="1:17" s="4" customFormat="1" ht="12.9" customHeight="1" x14ac:dyDescent="0.5">
      <c r="A30" s="4" t="s">
        <v>986</v>
      </c>
      <c r="C30" s="4">
        <v>3038</v>
      </c>
      <c r="D30" s="4" t="s">
        <v>987</v>
      </c>
      <c r="E30" s="4" t="s">
        <v>183</v>
      </c>
      <c r="F30" s="4" t="s">
        <v>988</v>
      </c>
      <c r="G30" s="4" t="s">
        <v>987</v>
      </c>
      <c r="H30" s="4" t="s">
        <v>19</v>
      </c>
      <c r="I30" s="4" t="s">
        <v>20</v>
      </c>
      <c r="J30" s="9">
        <v>2980</v>
      </c>
      <c r="K30" s="9">
        <v>2805</v>
      </c>
      <c r="M30" s="9">
        <f>K30-J30</f>
        <v>-175</v>
      </c>
      <c r="N30" s="10">
        <f>K30/J30-1</f>
        <v>-5.8724832214765099E-2</v>
      </c>
      <c r="P30" s="11">
        <v>0.26714477812640069</v>
      </c>
      <c r="Q30" s="11">
        <v>0.30875068794716565</v>
      </c>
    </row>
    <row r="31" spans="1:17" s="4" customFormat="1" ht="12.9" customHeight="1" x14ac:dyDescent="0.5">
      <c r="A31" s="4" t="s">
        <v>989</v>
      </c>
      <c r="C31" s="4">
        <v>3039</v>
      </c>
      <c r="D31" s="4" t="s">
        <v>990</v>
      </c>
      <c r="E31" s="4" t="s">
        <v>183</v>
      </c>
      <c r="F31" s="4" t="s">
        <v>991</v>
      </c>
      <c r="G31" s="4" t="s">
        <v>990</v>
      </c>
      <c r="H31" s="4" t="s">
        <v>19</v>
      </c>
      <c r="I31" s="4" t="s">
        <v>20</v>
      </c>
      <c r="J31" s="9">
        <v>4550</v>
      </c>
      <c r="K31" s="9">
        <v>3940</v>
      </c>
      <c r="M31" s="9">
        <f>K31-J31</f>
        <v>-610</v>
      </c>
      <c r="N31" s="10">
        <f>K31/J31-1</f>
        <v>-0.13406593406593403</v>
      </c>
      <c r="P31" s="11">
        <v>0.40788883908561185</v>
      </c>
      <c r="Q31" s="11">
        <v>0.43368189323059991</v>
      </c>
    </row>
    <row r="32" spans="1:17" s="4" customFormat="1" ht="12.9" customHeight="1" x14ac:dyDescent="0.5">
      <c r="A32" s="4" t="s">
        <v>992</v>
      </c>
      <c r="C32" s="4">
        <v>3040</v>
      </c>
      <c r="D32" s="4" t="s">
        <v>993</v>
      </c>
      <c r="E32" s="4" t="s">
        <v>183</v>
      </c>
      <c r="F32" s="4" t="s">
        <v>994</v>
      </c>
      <c r="G32" s="4" t="s">
        <v>993</v>
      </c>
      <c r="H32" s="4" t="s">
        <v>19</v>
      </c>
      <c r="I32" s="4" t="s">
        <v>20</v>
      </c>
      <c r="J32" s="9">
        <v>2405</v>
      </c>
      <c r="K32" s="9">
        <v>1715</v>
      </c>
      <c r="M32" s="9">
        <f>K32-J32</f>
        <v>-690</v>
      </c>
      <c r="N32" s="10">
        <f>K32/J32-1</f>
        <v>-0.28690228690228692</v>
      </c>
      <c r="P32" s="11">
        <v>0.21559838637382339</v>
      </c>
      <c r="Q32" s="11">
        <v>0.1887727022564667</v>
      </c>
    </row>
    <row r="33" spans="1:17" s="4" customFormat="1" ht="12.9" customHeight="1" x14ac:dyDescent="0.5">
      <c r="A33" s="4" t="s">
        <v>995</v>
      </c>
      <c r="C33" s="4">
        <v>3041</v>
      </c>
      <c r="D33" s="4" t="s">
        <v>996</v>
      </c>
      <c r="E33" s="4" t="s">
        <v>183</v>
      </c>
      <c r="F33" s="4" t="s">
        <v>997</v>
      </c>
      <c r="G33" s="4" t="s">
        <v>996</v>
      </c>
      <c r="H33" s="4" t="s">
        <v>19</v>
      </c>
      <c r="I33" s="4" t="s">
        <v>20</v>
      </c>
      <c r="J33" s="9">
        <v>745</v>
      </c>
      <c r="K33" s="9">
        <v>345</v>
      </c>
      <c r="M33" s="9">
        <f>K33-J33</f>
        <v>-400</v>
      </c>
      <c r="N33" s="10">
        <f>K33/J33-1</f>
        <v>-0.53691275167785235</v>
      </c>
      <c r="P33" s="11">
        <v>6.6786194531600174E-2</v>
      </c>
      <c r="Q33" s="11">
        <v>3.7974683544303799E-2</v>
      </c>
    </row>
    <row r="34" spans="1:17" s="4" customFormat="1" ht="12.9" customHeight="1" x14ac:dyDescent="0.5">
      <c r="A34" s="4" t="s">
        <v>998</v>
      </c>
      <c r="C34" s="4">
        <v>3042</v>
      </c>
      <c r="D34" s="4" t="s">
        <v>999</v>
      </c>
      <c r="E34" s="4" t="s">
        <v>183</v>
      </c>
      <c r="F34" s="4" t="s">
        <v>1000</v>
      </c>
      <c r="G34" s="4" t="s">
        <v>999</v>
      </c>
      <c r="H34" s="4" t="s">
        <v>19</v>
      </c>
      <c r="I34" s="4" t="s">
        <v>20</v>
      </c>
      <c r="J34" s="9">
        <v>475</v>
      </c>
      <c r="K34" s="9">
        <v>290</v>
      </c>
      <c r="M34" s="9">
        <f>K34-J34</f>
        <v>-185</v>
      </c>
      <c r="N34" s="10">
        <f>K34/J34-1</f>
        <v>-0.38947368421052631</v>
      </c>
      <c r="P34" s="11">
        <v>4.2581801882563872E-2</v>
      </c>
      <c r="Q34" s="11">
        <v>3.1920748486516236E-2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11155</v>
      </c>
      <c r="K37" s="6">
        <v>9085</v>
      </c>
      <c r="M37" s="6">
        <f>K37-J37</f>
        <v>-2070</v>
      </c>
      <c r="N37" s="7">
        <f>K37/J37-1</f>
        <v>-0.18556701030927836</v>
      </c>
    </row>
    <row r="38" spans="1:17" s="4" customFormat="1" ht="12.9" customHeight="1" x14ac:dyDescent="0.5">
      <c r="A38" s="4" t="s">
        <v>1006</v>
      </c>
      <c r="C38" s="4">
        <v>3056</v>
      </c>
      <c r="D38" s="4" t="s">
        <v>1007</v>
      </c>
      <c r="E38" s="4" t="s">
        <v>183</v>
      </c>
      <c r="F38" s="4" t="s">
        <v>1008</v>
      </c>
      <c r="G38" s="4" t="s">
        <v>1007</v>
      </c>
      <c r="H38" s="4" t="s">
        <v>19</v>
      </c>
      <c r="I38" s="4" t="s">
        <v>20</v>
      </c>
      <c r="J38" s="9">
        <v>565</v>
      </c>
      <c r="K38" s="9">
        <v>480</v>
      </c>
      <c r="M38" s="9">
        <f>K38-J38</f>
        <v>-85</v>
      </c>
      <c r="N38" s="10">
        <f>K38/J38-1</f>
        <v>-0.15044247787610621</v>
      </c>
      <c r="P38" s="11">
        <v>5.0649932765575972E-2</v>
      </c>
      <c r="Q38" s="11">
        <v>5.283434232250963E-2</v>
      </c>
    </row>
    <row r="39" spans="1:17" s="4" customFormat="1" ht="12.9" customHeight="1" x14ac:dyDescent="0.5">
      <c r="A39" s="4" t="s">
        <v>1009</v>
      </c>
      <c r="C39" s="4">
        <v>3057</v>
      </c>
      <c r="D39" s="4" t="s">
        <v>1010</v>
      </c>
      <c r="E39" s="4" t="s">
        <v>183</v>
      </c>
      <c r="F39" s="4" t="s">
        <v>1011</v>
      </c>
      <c r="G39" s="4" t="s">
        <v>1010</v>
      </c>
      <c r="H39" s="4" t="s">
        <v>19</v>
      </c>
      <c r="I39" s="4" t="s">
        <v>20</v>
      </c>
      <c r="J39" s="9">
        <v>2095</v>
      </c>
      <c r="K39" s="9">
        <v>1585</v>
      </c>
      <c r="M39" s="9">
        <f>K39-J39</f>
        <v>-510</v>
      </c>
      <c r="N39" s="10">
        <f>K39/J39-1</f>
        <v>-0.24343675417661093</v>
      </c>
      <c r="P39" s="11">
        <v>0.18780815777678173</v>
      </c>
      <c r="Q39" s="11">
        <v>0.17446340121078702</v>
      </c>
    </row>
    <row r="40" spans="1:17" s="4" customFormat="1" ht="12.9" customHeight="1" x14ac:dyDescent="0.5">
      <c r="A40" s="4" t="s">
        <v>1012</v>
      </c>
      <c r="C40" s="4">
        <v>3058</v>
      </c>
      <c r="D40" s="4" t="s">
        <v>1013</v>
      </c>
      <c r="E40" s="4" t="s">
        <v>183</v>
      </c>
      <c r="F40" s="4" t="s">
        <v>1014</v>
      </c>
      <c r="G40" s="4" t="s">
        <v>1013</v>
      </c>
      <c r="H40" s="4" t="s">
        <v>19</v>
      </c>
      <c r="I40" s="4" t="s">
        <v>20</v>
      </c>
      <c r="J40" s="9">
        <v>3580</v>
      </c>
      <c r="K40" s="9">
        <v>2760</v>
      </c>
      <c r="M40" s="9">
        <f>K40-J40</f>
        <v>-820</v>
      </c>
      <c r="N40" s="10">
        <f>K40/J40-1</f>
        <v>-0.22905027932960897</v>
      </c>
      <c r="P40" s="11">
        <v>0.32093231734648142</v>
      </c>
      <c r="Q40" s="11">
        <v>0.30379746835443039</v>
      </c>
    </row>
    <row r="41" spans="1:17" s="4" customFormat="1" ht="12.9" customHeight="1" x14ac:dyDescent="0.5">
      <c r="A41" s="4" t="s">
        <v>1015</v>
      </c>
      <c r="C41" s="4">
        <v>3059</v>
      </c>
      <c r="D41" s="4" t="s">
        <v>1016</v>
      </c>
      <c r="E41" s="4" t="s">
        <v>183</v>
      </c>
      <c r="F41" s="4" t="s">
        <v>1017</v>
      </c>
      <c r="G41" s="4" t="s">
        <v>1016</v>
      </c>
      <c r="H41" s="4" t="s">
        <v>19</v>
      </c>
      <c r="I41" s="4" t="s">
        <v>20</v>
      </c>
      <c r="J41" s="9">
        <v>2065</v>
      </c>
      <c r="K41" s="9">
        <v>1805</v>
      </c>
      <c r="M41" s="9">
        <f>K41-J41</f>
        <v>-260</v>
      </c>
      <c r="N41" s="10">
        <f>K41/J41-1</f>
        <v>-0.12590799031476996</v>
      </c>
      <c r="P41" s="11">
        <v>0.18511878081577768</v>
      </c>
      <c r="Q41" s="11">
        <v>0.19867914144193727</v>
      </c>
    </row>
    <row r="42" spans="1:17" s="4" customFormat="1" ht="12.9" customHeight="1" x14ac:dyDescent="0.5">
      <c r="A42" s="4" t="s">
        <v>1018</v>
      </c>
      <c r="C42" s="4">
        <v>3060</v>
      </c>
      <c r="D42" s="4" t="s">
        <v>1019</v>
      </c>
      <c r="E42" s="4" t="s">
        <v>183</v>
      </c>
      <c r="F42" s="4" t="s">
        <v>1020</v>
      </c>
      <c r="G42" s="4" t="s">
        <v>1019</v>
      </c>
      <c r="H42" s="4" t="s">
        <v>19</v>
      </c>
      <c r="I42" s="4" t="s">
        <v>20</v>
      </c>
      <c r="J42" s="9">
        <v>920</v>
      </c>
      <c r="K42" s="9">
        <v>995</v>
      </c>
      <c r="M42" s="9">
        <f>K42-J42</f>
        <v>75</v>
      </c>
      <c r="N42" s="10">
        <f>K42/J42-1</f>
        <v>8.1521739130434812E-2</v>
      </c>
      <c r="P42" s="11">
        <v>8.247422680412371E-2</v>
      </c>
      <c r="Q42" s="11">
        <v>0.10952118877270225</v>
      </c>
    </row>
    <row r="43" spans="1:17" s="4" customFormat="1" ht="12.9" customHeight="1" x14ac:dyDescent="0.5">
      <c r="A43" s="4" t="s">
        <v>1021</v>
      </c>
      <c r="C43" s="4">
        <v>3061</v>
      </c>
      <c r="D43" s="4" t="s">
        <v>1022</v>
      </c>
      <c r="E43" s="4" t="s">
        <v>183</v>
      </c>
      <c r="F43" s="4" t="s">
        <v>1023</v>
      </c>
      <c r="G43" s="4" t="s">
        <v>1022</v>
      </c>
      <c r="H43" s="4" t="s">
        <v>19</v>
      </c>
      <c r="I43" s="4" t="s">
        <v>20</v>
      </c>
      <c r="J43" s="9">
        <v>1940</v>
      </c>
      <c r="K43" s="9">
        <v>1460</v>
      </c>
      <c r="M43" s="9">
        <f>K43-J43</f>
        <v>-480</v>
      </c>
      <c r="N43" s="10">
        <f>K43/J43-1</f>
        <v>-0.24742268041237114</v>
      </c>
      <c r="P43" s="11">
        <v>0.17391304347826086</v>
      </c>
      <c r="Q43" s="11">
        <v>0.16070445789763346</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11550</v>
      </c>
      <c r="K4" s="6">
        <v>10650</v>
      </c>
      <c r="M4" s="6">
        <f>K4-J4</f>
        <v>-900</v>
      </c>
      <c r="N4" s="7">
        <f>K4/J4-1</f>
        <v>-7.7922077922077948E-2</v>
      </c>
    </row>
    <row r="5" spans="1:17" s="4" customFormat="1" ht="12.9" customHeight="1" x14ac:dyDescent="0.5">
      <c r="A5" s="4" t="s">
        <v>1029</v>
      </c>
      <c r="C5" s="4">
        <v>2989</v>
      </c>
      <c r="D5" s="4" t="s">
        <v>1030</v>
      </c>
      <c r="E5" s="4" t="s">
        <v>183</v>
      </c>
      <c r="F5" s="4" t="s">
        <v>1031</v>
      </c>
      <c r="G5" s="4" t="s">
        <v>1030</v>
      </c>
      <c r="H5" s="4" t="s">
        <v>19</v>
      </c>
      <c r="I5" s="4" t="s">
        <v>20</v>
      </c>
      <c r="J5" s="9">
        <v>1000</v>
      </c>
      <c r="K5" s="9">
        <v>1170</v>
      </c>
      <c r="M5" s="9">
        <f>K5-J5</f>
        <v>170</v>
      </c>
      <c r="N5" s="10">
        <f>K5/J5-1</f>
        <v>0.16999999999999993</v>
      </c>
      <c r="P5" s="11">
        <v>8.6580086580086577E-2</v>
      </c>
      <c r="Q5" s="11">
        <v>0.10985915492957747</v>
      </c>
    </row>
    <row r="6" spans="1:17" s="4" customFormat="1" ht="12.9" customHeight="1" x14ac:dyDescent="0.5">
      <c r="A6" s="4" t="s">
        <v>1032</v>
      </c>
      <c r="C6" s="4">
        <v>2987</v>
      </c>
      <c r="D6" s="4" t="s">
        <v>1033</v>
      </c>
      <c r="E6" s="4" t="s">
        <v>183</v>
      </c>
      <c r="F6" s="4" t="s">
        <v>1034</v>
      </c>
      <c r="G6" s="4" t="s">
        <v>1033</v>
      </c>
      <c r="H6" s="4" t="s">
        <v>19</v>
      </c>
      <c r="I6" s="4" t="s">
        <v>20</v>
      </c>
      <c r="J6" s="9">
        <v>390</v>
      </c>
      <c r="K6" s="9">
        <v>1530</v>
      </c>
      <c r="M6" s="9">
        <f>K6-J6</f>
        <v>1140</v>
      </c>
      <c r="N6" s="10">
        <f>K6/J6-1</f>
        <v>2.9230769230769229</v>
      </c>
      <c r="P6" s="11">
        <v>3.3766233766233764E-2</v>
      </c>
      <c r="Q6" s="11">
        <v>0.14366197183098592</v>
      </c>
    </row>
    <row r="7" spans="1:17" s="4" customFormat="1" ht="12.9" customHeight="1" x14ac:dyDescent="0.5">
      <c r="A7" s="4" t="s">
        <v>1035</v>
      </c>
      <c r="C7" s="4">
        <v>2990</v>
      </c>
      <c r="D7" s="4" t="s">
        <v>1036</v>
      </c>
      <c r="E7" s="4" t="s">
        <v>183</v>
      </c>
      <c r="F7" s="4" t="s">
        <v>1037</v>
      </c>
      <c r="G7" s="4" t="s">
        <v>1038</v>
      </c>
      <c r="H7" s="4" t="s">
        <v>19</v>
      </c>
      <c r="I7" s="4" t="s">
        <v>20</v>
      </c>
      <c r="J7" s="9">
        <v>10150</v>
      </c>
      <c r="K7" s="9">
        <v>7915</v>
      </c>
      <c r="M7" s="9">
        <f>K7-J7</f>
        <v>-2235</v>
      </c>
      <c r="N7" s="10">
        <f>K7/J7-1</f>
        <v>-0.22019704433497533</v>
      </c>
      <c r="P7" s="11">
        <v>0.87878787878787878</v>
      </c>
      <c r="Q7" s="11">
        <v>0.74319248826291084</v>
      </c>
    </row>
    <row r="8" spans="1:17" s="4" customFormat="1" ht="12.9" customHeight="1" x14ac:dyDescent="0.5">
      <c r="A8" s="4" t="s">
        <v>1039</v>
      </c>
      <c r="C8" s="4">
        <v>2988</v>
      </c>
      <c r="D8" s="4" t="s">
        <v>1040</v>
      </c>
      <c r="E8" s="4" t="s">
        <v>183</v>
      </c>
      <c r="F8" s="4" t="s">
        <v>1041</v>
      </c>
      <c r="G8" s="4" t="s">
        <v>1040</v>
      </c>
      <c r="H8" s="4" t="s">
        <v>19</v>
      </c>
      <c r="I8" s="4" t="s">
        <v>20</v>
      </c>
      <c r="J8" s="9">
        <v>0</v>
      </c>
      <c r="K8" s="9">
        <v>30</v>
      </c>
      <c r="M8" s="9">
        <f>K8-J8</f>
        <v>30</v>
      </c>
      <c r="N8" s="15" t="s">
        <v>154</v>
      </c>
      <c r="P8" s="11">
        <v>0</v>
      </c>
      <c r="Q8" s="11">
        <v>2.8169014084507044E-3</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5795</v>
      </c>
      <c r="K10" s="6">
        <v>5300</v>
      </c>
      <c r="M10" s="6">
        <f>K10-J10</f>
        <v>-495</v>
      </c>
      <c r="N10" s="7">
        <f>K10/J10-1</f>
        <v>-8.5418464193270038E-2</v>
      </c>
      <c r="P10" s="8">
        <v>0.5017316017316017</v>
      </c>
      <c r="Q10" s="8">
        <v>0.49765258215962443</v>
      </c>
    </row>
    <row r="11" spans="1:17" s="4" customFormat="1" ht="12.9" customHeight="1" x14ac:dyDescent="0.5">
      <c r="A11" s="4" t="s">
        <v>1029</v>
      </c>
      <c r="C11" s="4">
        <v>2994</v>
      </c>
      <c r="D11" s="4" t="s">
        <v>1044</v>
      </c>
      <c r="E11" s="4" t="s">
        <v>183</v>
      </c>
      <c r="F11" s="4" t="s">
        <v>1031</v>
      </c>
      <c r="G11" s="4" t="s">
        <v>1030</v>
      </c>
      <c r="H11" s="4" t="s">
        <v>19</v>
      </c>
      <c r="I11" s="4" t="s">
        <v>96</v>
      </c>
      <c r="J11" s="9">
        <v>750</v>
      </c>
      <c r="K11" s="9">
        <v>875</v>
      </c>
      <c r="M11" s="9">
        <f>K11-J11</f>
        <v>125</v>
      </c>
      <c r="N11" s="10">
        <f>K11/J11-1</f>
        <v>0.16666666666666674</v>
      </c>
      <c r="P11" s="11">
        <v>6.4935064935064929E-2</v>
      </c>
      <c r="Q11" s="11">
        <v>8.2159624413145546E-2</v>
      </c>
    </row>
    <row r="12" spans="1:17" s="4" customFormat="1" ht="12.9" customHeight="1" x14ac:dyDescent="0.5">
      <c r="A12" s="4" t="s">
        <v>1032</v>
      </c>
      <c r="C12" s="4">
        <v>2992</v>
      </c>
      <c r="D12" s="4" t="s">
        <v>1045</v>
      </c>
      <c r="E12" s="4" t="s">
        <v>183</v>
      </c>
      <c r="F12" s="4" t="s">
        <v>1034</v>
      </c>
      <c r="G12" s="4" t="s">
        <v>1033</v>
      </c>
      <c r="H12" s="4" t="s">
        <v>19</v>
      </c>
      <c r="I12" s="4" t="s">
        <v>96</v>
      </c>
      <c r="J12" s="9">
        <v>220</v>
      </c>
      <c r="K12" s="9">
        <v>630</v>
      </c>
      <c r="M12" s="9">
        <f>K12-J12</f>
        <v>410</v>
      </c>
      <c r="N12" s="10">
        <f>K12/J12-1</f>
        <v>1.8636363636363638</v>
      </c>
      <c r="P12" s="11">
        <v>1.9047619047619049E-2</v>
      </c>
      <c r="Q12" s="11">
        <v>5.9154929577464786E-2</v>
      </c>
    </row>
    <row r="13" spans="1:17" s="4" customFormat="1" ht="12.9" customHeight="1" x14ac:dyDescent="0.5">
      <c r="A13" s="4" t="s">
        <v>1035</v>
      </c>
      <c r="C13" s="4">
        <v>2995</v>
      </c>
      <c r="D13" s="4" t="s">
        <v>1046</v>
      </c>
      <c r="E13" s="4" t="s">
        <v>183</v>
      </c>
      <c r="F13" s="4" t="s">
        <v>1037</v>
      </c>
      <c r="G13" s="4" t="s">
        <v>1038</v>
      </c>
      <c r="H13" s="4" t="s">
        <v>19</v>
      </c>
      <c r="I13" s="4" t="s">
        <v>96</v>
      </c>
      <c r="J13" s="9">
        <v>4825</v>
      </c>
      <c r="K13" s="9">
        <v>3770</v>
      </c>
      <c r="M13" s="9">
        <f>K13-J13</f>
        <v>-1055</v>
      </c>
      <c r="N13" s="10">
        <f>K13/J13-1</f>
        <v>-0.21865284974093269</v>
      </c>
      <c r="P13" s="11">
        <v>0.41774891774891776</v>
      </c>
      <c r="Q13" s="11">
        <v>0.35399061032863849</v>
      </c>
    </row>
    <row r="14" spans="1:17" s="4" customFormat="1" ht="12.9" customHeight="1" x14ac:dyDescent="0.5">
      <c r="A14" s="4" t="s">
        <v>1039</v>
      </c>
      <c r="C14" s="4">
        <v>2993</v>
      </c>
      <c r="D14" s="4" t="s">
        <v>1047</v>
      </c>
      <c r="E14" s="4" t="s">
        <v>183</v>
      </c>
      <c r="F14" s="4" t="s">
        <v>1041</v>
      </c>
      <c r="G14" s="4" t="s">
        <v>1040</v>
      </c>
      <c r="H14" s="4" t="s">
        <v>19</v>
      </c>
      <c r="I14" s="4" t="s">
        <v>96</v>
      </c>
      <c r="J14" s="9">
        <v>10</v>
      </c>
      <c r="K14" s="9">
        <v>30</v>
      </c>
      <c r="M14" s="9">
        <f>K14-J14</f>
        <v>20</v>
      </c>
      <c r="N14" s="10">
        <f>K14/J14-1</f>
        <v>2</v>
      </c>
      <c r="P14" s="11">
        <v>8.658008658008658E-4</v>
      </c>
      <c r="Q14" s="11">
        <v>2.8169014084507044E-3</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5755</v>
      </c>
      <c r="K16" s="6">
        <v>5340</v>
      </c>
      <c r="M16" s="6">
        <f>K16-J16</f>
        <v>-415</v>
      </c>
      <c r="N16" s="7">
        <f>K16/J16-1</f>
        <v>-7.2111207645525588E-2</v>
      </c>
      <c r="P16" s="8">
        <v>0.49826839826839825</v>
      </c>
      <c r="Q16" s="8">
        <v>0.50140845070422535</v>
      </c>
    </row>
    <row r="17" spans="1:17" s="4" customFormat="1" ht="12.9" customHeight="1" x14ac:dyDescent="0.5">
      <c r="A17" s="4" t="s">
        <v>1029</v>
      </c>
      <c r="C17" s="4">
        <v>2999</v>
      </c>
      <c r="D17" s="4" t="s">
        <v>1044</v>
      </c>
      <c r="E17" s="4" t="s">
        <v>183</v>
      </c>
      <c r="F17" s="4" t="s">
        <v>1031</v>
      </c>
      <c r="G17" s="4" t="s">
        <v>1030</v>
      </c>
      <c r="H17" s="4" t="s">
        <v>19</v>
      </c>
      <c r="I17" s="4" t="s">
        <v>105</v>
      </c>
      <c r="J17" s="9">
        <v>255</v>
      </c>
      <c r="K17" s="9">
        <v>295</v>
      </c>
      <c r="M17" s="9">
        <f>K17-J17</f>
        <v>40</v>
      </c>
      <c r="N17" s="10">
        <f>K17/J17-1</f>
        <v>0.15686274509803932</v>
      </c>
      <c r="P17" s="11">
        <v>2.2077922077922078E-2</v>
      </c>
      <c r="Q17" s="11">
        <v>2.7699530516431925E-2</v>
      </c>
    </row>
    <row r="18" spans="1:17" s="4" customFormat="1" ht="12.9" customHeight="1" x14ac:dyDescent="0.5">
      <c r="A18" s="4" t="s">
        <v>1032</v>
      </c>
      <c r="C18" s="4">
        <v>2997</v>
      </c>
      <c r="D18" s="4" t="s">
        <v>1045</v>
      </c>
      <c r="E18" s="4" t="s">
        <v>183</v>
      </c>
      <c r="F18" s="4" t="s">
        <v>1034</v>
      </c>
      <c r="G18" s="4" t="s">
        <v>1033</v>
      </c>
      <c r="H18" s="4" t="s">
        <v>19</v>
      </c>
      <c r="I18" s="4" t="s">
        <v>105</v>
      </c>
      <c r="J18" s="9">
        <v>165</v>
      </c>
      <c r="K18" s="9">
        <v>905</v>
      </c>
      <c r="M18" s="9">
        <f>K18-J18</f>
        <v>740</v>
      </c>
      <c r="N18" s="10">
        <f>K18/J18-1</f>
        <v>4.4848484848484844</v>
      </c>
      <c r="P18" s="11">
        <v>1.4285714285714285E-2</v>
      </c>
      <c r="Q18" s="11">
        <v>8.4976525821596247E-2</v>
      </c>
    </row>
    <row r="19" spans="1:17" s="4" customFormat="1" ht="12.9" customHeight="1" x14ac:dyDescent="0.5">
      <c r="A19" s="4" t="s">
        <v>1035</v>
      </c>
      <c r="C19" s="4">
        <v>3000</v>
      </c>
      <c r="D19" s="4" t="s">
        <v>1046</v>
      </c>
      <c r="E19" s="4" t="s">
        <v>183</v>
      </c>
      <c r="F19" s="4" t="s">
        <v>1037</v>
      </c>
      <c r="G19" s="4" t="s">
        <v>1038</v>
      </c>
      <c r="H19" s="4" t="s">
        <v>19</v>
      </c>
      <c r="I19" s="4" t="s">
        <v>105</v>
      </c>
      <c r="J19" s="9">
        <v>5325</v>
      </c>
      <c r="K19" s="9">
        <v>4145</v>
      </c>
      <c r="M19" s="9">
        <f>K19-J19</f>
        <v>-1180</v>
      </c>
      <c r="N19" s="10">
        <f>K19/J19-1</f>
        <v>-0.2215962441314554</v>
      </c>
      <c r="P19" s="11">
        <v>0.46103896103896103</v>
      </c>
      <c r="Q19" s="11">
        <v>0.3892018779342723</v>
      </c>
    </row>
    <row r="20" spans="1:17" s="4" customFormat="1" ht="12.9" customHeight="1" x14ac:dyDescent="0.5">
      <c r="A20" s="4" t="s">
        <v>1039</v>
      </c>
      <c r="C20" s="4">
        <v>2998</v>
      </c>
      <c r="D20" s="4" t="s">
        <v>1047</v>
      </c>
      <c r="E20" s="4" t="s">
        <v>183</v>
      </c>
      <c r="F20" s="4" t="s">
        <v>1041</v>
      </c>
      <c r="G20" s="4" t="s">
        <v>1040</v>
      </c>
      <c r="H20" s="4" t="s">
        <v>19</v>
      </c>
      <c r="I20" s="4" t="s">
        <v>105</v>
      </c>
      <c r="J20" s="9">
        <v>0</v>
      </c>
      <c r="K20" s="9">
        <v>0</v>
      </c>
      <c r="M20" s="9">
        <f>K20-J20</f>
        <v>0</v>
      </c>
      <c r="N20" s="15" t="s">
        <v>154</v>
      </c>
      <c r="P20" s="11">
        <v>0</v>
      </c>
      <c r="Q20" s="11">
        <v>0</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11155</v>
      </c>
      <c r="K23" s="6">
        <v>9085</v>
      </c>
      <c r="M23" s="6">
        <f>K23-J23</f>
        <v>-2070</v>
      </c>
      <c r="N23" s="7">
        <f>K23/J23-1</f>
        <v>-0.18556701030927836</v>
      </c>
    </row>
    <row r="24" spans="1:17" s="4" customFormat="1" ht="12.9" customHeight="1" x14ac:dyDescent="0.5">
      <c r="A24" s="4" t="s">
        <v>1055</v>
      </c>
      <c r="C24" s="4">
        <v>3017</v>
      </c>
      <c r="D24" s="4" t="s">
        <v>1056</v>
      </c>
      <c r="E24" s="4" t="s">
        <v>183</v>
      </c>
      <c r="F24" s="4" t="s">
        <v>1057</v>
      </c>
      <c r="G24" s="4" t="s">
        <v>1058</v>
      </c>
      <c r="H24" s="4" t="s">
        <v>19</v>
      </c>
      <c r="I24" s="4" t="s">
        <v>20</v>
      </c>
      <c r="J24" s="9">
        <v>8450</v>
      </c>
      <c r="K24" s="9">
        <v>7015</v>
      </c>
      <c r="M24" s="9">
        <f>K24-J24</f>
        <v>-1435</v>
      </c>
      <c r="N24" s="10">
        <f>K24/J24-1</f>
        <v>-0.16982248520710064</v>
      </c>
      <c r="P24" s="11">
        <v>0.75750784401613624</v>
      </c>
      <c r="Q24" s="11">
        <v>0.77215189873417722</v>
      </c>
    </row>
    <row r="25" spans="1:17" s="4" customFormat="1" ht="12.9" customHeight="1" x14ac:dyDescent="0.5">
      <c r="A25" s="4" t="s">
        <v>1059</v>
      </c>
      <c r="C25" s="4">
        <v>3018</v>
      </c>
      <c r="D25" s="4" t="s">
        <v>1060</v>
      </c>
      <c r="E25" s="4" t="s">
        <v>183</v>
      </c>
      <c r="F25" s="4" t="s">
        <v>1061</v>
      </c>
      <c r="G25" s="4" t="s">
        <v>1062</v>
      </c>
      <c r="H25" s="4" t="s">
        <v>19</v>
      </c>
      <c r="I25" s="4" t="s">
        <v>20</v>
      </c>
      <c r="J25" s="9">
        <v>670</v>
      </c>
      <c r="K25" s="9">
        <v>760</v>
      </c>
      <c r="M25" s="9">
        <f>K25-J25</f>
        <v>90</v>
      </c>
      <c r="N25" s="10">
        <f>K25/J25-1</f>
        <v>0.13432835820895517</v>
      </c>
      <c r="P25" s="11">
        <v>6.0062752129090097E-2</v>
      </c>
      <c r="Q25" s="11">
        <v>8.3654375343973589E-2</v>
      </c>
    </row>
    <row r="26" spans="1:17" s="4" customFormat="1" ht="12.9" customHeight="1" x14ac:dyDescent="0.5">
      <c r="A26" s="4" t="s">
        <v>1063</v>
      </c>
      <c r="C26" s="4">
        <v>3019</v>
      </c>
      <c r="D26" s="4" t="s">
        <v>1064</v>
      </c>
      <c r="E26" s="4" t="s">
        <v>183</v>
      </c>
      <c r="F26" s="4" t="s">
        <v>1065</v>
      </c>
      <c r="G26" s="4" t="s">
        <v>1064</v>
      </c>
      <c r="H26" s="4" t="s">
        <v>19</v>
      </c>
      <c r="I26" s="4" t="s">
        <v>20</v>
      </c>
      <c r="J26" s="9">
        <v>1290</v>
      </c>
      <c r="K26" s="9">
        <v>550</v>
      </c>
      <c r="M26" s="9">
        <f>K26-J26</f>
        <v>-740</v>
      </c>
      <c r="N26" s="10">
        <f>K26/J26-1</f>
        <v>-0.5736434108527132</v>
      </c>
      <c r="P26" s="11">
        <v>0.11564320932317347</v>
      </c>
      <c r="Q26" s="11">
        <v>6.0539350577875621E-2</v>
      </c>
    </row>
    <row r="27" spans="1:17" s="4" customFormat="1" ht="12.9" customHeight="1" x14ac:dyDescent="0.5">
      <c r="A27" s="4" t="s">
        <v>1066</v>
      </c>
      <c r="C27" s="4">
        <v>3020</v>
      </c>
      <c r="D27" s="4" t="s">
        <v>1067</v>
      </c>
      <c r="E27" s="4" t="s">
        <v>183</v>
      </c>
      <c r="F27" s="4" t="s">
        <v>1068</v>
      </c>
      <c r="G27" s="4" t="s">
        <v>1067</v>
      </c>
      <c r="H27" s="4" t="s">
        <v>19</v>
      </c>
      <c r="I27" s="4" t="s">
        <v>20</v>
      </c>
      <c r="J27" s="9">
        <v>545</v>
      </c>
      <c r="K27" s="9">
        <v>510</v>
      </c>
      <c r="M27" s="9">
        <f>K27-J27</f>
        <v>-35</v>
      </c>
      <c r="N27" s="10">
        <f>K27/J27-1</f>
        <v>-6.422018348623848E-2</v>
      </c>
      <c r="P27" s="11">
        <v>4.8857014791573283E-2</v>
      </c>
      <c r="Q27" s="11">
        <v>5.613648871766648E-2</v>
      </c>
    </row>
    <row r="28" spans="1:17" s="4" customFormat="1" ht="12.9" customHeight="1" x14ac:dyDescent="0.5">
      <c r="A28" s="4" t="s">
        <v>1069</v>
      </c>
      <c r="C28" s="4">
        <v>3021</v>
      </c>
      <c r="D28" s="4" t="s">
        <v>1070</v>
      </c>
      <c r="E28" s="4" t="s">
        <v>183</v>
      </c>
      <c r="F28" s="4" t="s">
        <v>1071</v>
      </c>
      <c r="G28" s="4" t="s">
        <v>1070</v>
      </c>
      <c r="H28" s="4" t="s">
        <v>19</v>
      </c>
      <c r="I28" s="4" t="s">
        <v>20</v>
      </c>
      <c r="J28" s="9">
        <v>85</v>
      </c>
      <c r="K28" s="9">
        <v>70</v>
      </c>
      <c r="M28" s="9">
        <f>K28-J28</f>
        <v>-15</v>
      </c>
      <c r="N28" s="10">
        <f>K28/J28-1</f>
        <v>-0.17647058823529416</v>
      </c>
      <c r="P28" s="11">
        <v>7.6199013895114302E-3</v>
      </c>
      <c r="Q28" s="11">
        <v>7.7050082553659881E-3</v>
      </c>
    </row>
    <row r="29" spans="1:17" s="4" customFormat="1" ht="12.9" customHeight="1" x14ac:dyDescent="0.5">
      <c r="A29" s="4" t="s">
        <v>1072</v>
      </c>
      <c r="C29" s="4">
        <v>3022</v>
      </c>
      <c r="D29" s="4" t="s">
        <v>1073</v>
      </c>
      <c r="E29" s="4" t="s">
        <v>183</v>
      </c>
      <c r="F29" s="4" t="s">
        <v>1074</v>
      </c>
      <c r="G29" s="4" t="s">
        <v>1073</v>
      </c>
      <c r="H29" s="4" t="s">
        <v>19</v>
      </c>
      <c r="I29" s="4" t="s">
        <v>20</v>
      </c>
      <c r="J29" s="9">
        <v>125</v>
      </c>
      <c r="K29" s="9">
        <v>185</v>
      </c>
      <c r="M29" s="9">
        <f>K29-J29</f>
        <v>60</v>
      </c>
      <c r="N29" s="10">
        <f>K29/J29-1</f>
        <v>0.48</v>
      </c>
      <c r="P29" s="11">
        <v>1.1205737337516808E-2</v>
      </c>
      <c r="Q29" s="11">
        <v>2.0363236103467255E-2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7020</v>
      </c>
      <c r="K33" s="6">
        <v>6815</v>
      </c>
      <c r="M33" s="6">
        <f>K33-J33</f>
        <v>-205</v>
      </c>
      <c r="N33" s="7">
        <f>K33/J33-1</f>
        <v>-2.9202279202279247E-2</v>
      </c>
    </row>
    <row r="34" spans="1:17" s="4" customFormat="1" ht="14.05" customHeight="1" x14ac:dyDescent="0.5">
      <c r="A34" s="4" t="s">
        <v>1084</v>
      </c>
      <c r="C34" s="4">
        <v>2811</v>
      </c>
      <c r="D34" s="4" t="s">
        <v>1081</v>
      </c>
      <c r="E34" s="4" t="s">
        <v>183</v>
      </c>
      <c r="F34" s="4" t="s">
        <v>1082</v>
      </c>
      <c r="G34" s="4" t="s">
        <v>1083</v>
      </c>
      <c r="H34" s="4" t="s">
        <v>19</v>
      </c>
      <c r="I34" s="4" t="s">
        <v>20</v>
      </c>
      <c r="J34" s="17">
        <v>50897</v>
      </c>
      <c r="K34" s="17">
        <v>58400</v>
      </c>
      <c r="M34" s="17">
        <f>K34-J34</f>
        <v>7503</v>
      </c>
      <c r="N34" s="10">
        <f>K34/J34-1</f>
        <v>0.14741536829282675</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3775</v>
      </c>
      <c r="K36" s="6">
        <v>3630</v>
      </c>
      <c r="M36" s="6">
        <f>K36-J36</f>
        <v>-145</v>
      </c>
      <c r="N36" s="7">
        <f>K36/J36-1</f>
        <v>-3.8410596026490107E-2</v>
      </c>
      <c r="P36" s="8">
        <v>0.53774928774928776</v>
      </c>
      <c r="Q36" s="8">
        <v>0.53264856933235505</v>
      </c>
    </row>
    <row r="37" spans="1:17" s="4" customFormat="1" ht="14.05" customHeight="1" x14ac:dyDescent="0.5">
      <c r="A37" s="4" t="s">
        <v>1084</v>
      </c>
      <c r="C37" s="4">
        <v>2815</v>
      </c>
      <c r="D37" s="4" t="s">
        <v>1087</v>
      </c>
      <c r="E37" s="4" t="s">
        <v>183</v>
      </c>
      <c r="F37" s="4" t="s">
        <v>1082</v>
      </c>
      <c r="G37" s="4" t="s">
        <v>1083</v>
      </c>
      <c r="H37" s="4" t="s">
        <v>19</v>
      </c>
      <c r="I37" s="4" t="s">
        <v>96</v>
      </c>
      <c r="J37" s="17">
        <v>56352</v>
      </c>
      <c r="K37" s="17">
        <v>64000</v>
      </c>
      <c r="M37" s="17">
        <f>K37-J37</f>
        <v>7648</v>
      </c>
      <c r="N37" s="10">
        <f>K37/J37-1</f>
        <v>0.13571834185122089</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3250</v>
      </c>
      <c r="K39" s="6">
        <v>3180</v>
      </c>
      <c r="M39" s="6">
        <f>K39-J39</f>
        <v>-70</v>
      </c>
      <c r="N39" s="7">
        <f>K39/J39-1</f>
        <v>-2.1538461538461506E-2</v>
      </c>
      <c r="P39" s="8">
        <v>0.46296296296296297</v>
      </c>
      <c r="Q39" s="8">
        <v>0.46661775495231106</v>
      </c>
    </row>
    <row r="40" spans="1:17" s="4" customFormat="1" ht="14.05" customHeight="1" x14ac:dyDescent="0.5">
      <c r="A40" s="4" t="s">
        <v>1084</v>
      </c>
      <c r="C40" s="4">
        <v>2819</v>
      </c>
      <c r="D40" s="4" t="s">
        <v>1087</v>
      </c>
      <c r="E40" s="4" t="s">
        <v>183</v>
      </c>
      <c r="F40" s="4" t="s">
        <v>1082</v>
      </c>
      <c r="G40" s="4" t="s">
        <v>1083</v>
      </c>
      <c r="H40" s="4" t="s">
        <v>19</v>
      </c>
      <c r="I40" s="4" t="s">
        <v>105</v>
      </c>
      <c r="J40" s="17">
        <v>44294</v>
      </c>
      <c r="K40" s="17">
        <v>52400</v>
      </c>
      <c r="M40" s="17">
        <f>K40-J40</f>
        <v>8106</v>
      </c>
      <c r="N40" s="10">
        <f>K40/J40-1</f>
        <v>0.18300447013139487</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17720</v>
      </c>
      <c r="K4" s="6">
        <v>17770</v>
      </c>
      <c r="M4" s="6">
        <f>K4-J4</f>
        <v>50</v>
      </c>
      <c r="N4" s="7">
        <f>K4/J4-1</f>
        <v>2.8216704288939187E-3</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37790</v>
      </c>
      <c r="K6" s="18">
        <v>42400</v>
      </c>
      <c r="M6" s="18">
        <f>K6-J6</f>
        <v>4610</v>
      </c>
      <c r="N6" s="7">
        <f>K6/J6-1</f>
        <v>0.12198994442974342</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8355</v>
      </c>
      <c r="K8" s="6">
        <v>8505</v>
      </c>
      <c r="M8" s="6">
        <f>K8-J8</f>
        <v>150</v>
      </c>
      <c r="N8" s="7">
        <f>K8/J8-1</f>
        <v>1.795332136445249E-2</v>
      </c>
      <c r="P8" s="8">
        <v>0.47150112866817157</v>
      </c>
      <c r="Q8" s="8">
        <v>0.47861564434440068</v>
      </c>
    </row>
    <row r="9" spans="1:17" s="4" customFormat="1" ht="12.9" customHeight="1" x14ac:dyDescent="0.5">
      <c r="A9" s="4" t="s">
        <v>1099</v>
      </c>
      <c r="C9" s="4">
        <v>2550</v>
      </c>
      <c r="D9" s="4" t="s">
        <v>1100</v>
      </c>
      <c r="E9" s="4" t="s">
        <v>183</v>
      </c>
      <c r="F9" s="4" t="s">
        <v>1101</v>
      </c>
      <c r="G9" s="4" t="s">
        <v>1102</v>
      </c>
      <c r="H9" s="4" t="s">
        <v>19</v>
      </c>
      <c r="I9" s="4" t="s">
        <v>96</v>
      </c>
      <c r="J9" s="9">
        <v>775</v>
      </c>
      <c r="K9" s="9">
        <v>620</v>
      </c>
      <c r="M9" s="9">
        <f>K9-J9</f>
        <v>-155</v>
      </c>
      <c r="N9" s="10">
        <f>K9/J9-1</f>
        <v>-0.19999999999999996</v>
      </c>
      <c r="P9" s="11">
        <v>4.3735891647855532E-2</v>
      </c>
      <c r="Q9" s="11">
        <v>3.4890264490714688E-2</v>
      </c>
    </row>
    <row r="10" spans="1:17" s="4" customFormat="1" ht="12.9" customHeight="1" x14ac:dyDescent="0.5">
      <c r="A10" s="4" t="s">
        <v>1103</v>
      </c>
      <c r="C10" s="4">
        <v>2551</v>
      </c>
      <c r="D10" s="4" t="s">
        <v>1104</v>
      </c>
      <c r="E10" s="4" t="s">
        <v>183</v>
      </c>
      <c r="F10" s="4" t="s">
        <v>1105</v>
      </c>
      <c r="G10" s="4" t="s">
        <v>1106</v>
      </c>
      <c r="H10" s="4" t="s">
        <v>19</v>
      </c>
      <c r="I10" s="4" t="s">
        <v>96</v>
      </c>
      <c r="J10" s="9">
        <v>890</v>
      </c>
      <c r="K10" s="9">
        <v>640</v>
      </c>
      <c r="M10" s="9">
        <f>K10-J10</f>
        <v>-250</v>
      </c>
      <c r="N10" s="10">
        <f>K10/J10-1</f>
        <v>-0.2808988764044944</v>
      </c>
      <c r="P10" s="11">
        <v>5.0225733634311515E-2</v>
      </c>
      <c r="Q10" s="11">
        <v>3.601575689364097E-2</v>
      </c>
    </row>
    <row r="11" spans="1:17" s="4" customFormat="1" ht="12.9" customHeight="1" x14ac:dyDescent="0.5">
      <c r="A11" s="4" t="s">
        <v>1107</v>
      </c>
      <c r="C11" s="4">
        <v>2552</v>
      </c>
      <c r="D11" s="4" t="s">
        <v>1108</v>
      </c>
      <c r="E11" s="4" t="s">
        <v>183</v>
      </c>
      <c r="F11" s="4" t="s">
        <v>1109</v>
      </c>
      <c r="G11" s="4" t="s">
        <v>1110</v>
      </c>
      <c r="H11" s="4" t="s">
        <v>19</v>
      </c>
      <c r="I11" s="4" t="s">
        <v>96</v>
      </c>
      <c r="J11" s="9">
        <v>965</v>
      </c>
      <c r="K11" s="9">
        <v>1065</v>
      </c>
      <c r="M11" s="9">
        <f>K11-J11</f>
        <v>100</v>
      </c>
      <c r="N11" s="10">
        <f>K11/J11-1</f>
        <v>0.10362694300518127</v>
      </c>
      <c r="P11" s="11">
        <v>5.4458239277652372E-2</v>
      </c>
      <c r="Q11" s="11">
        <v>5.9932470455824421E-2</v>
      </c>
    </row>
    <row r="12" spans="1:17" s="4" customFormat="1" ht="12.9" customHeight="1" x14ac:dyDescent="0.5">
      <c r="A12" s="4" t="s">
        <v>1111</v>
      </c>
      <c r="C12" s="4">
        <v>2553</v>
      </c>
      <c r="D12" s="4" t="s">
        <v>1112</v>
      </c>
      <c r="E12" s="4" t="s">
        <v>183</v>
      </c>
      <c r="F12" s="4" t="s">
        <v>1113</v>
      </c>
      <c r="G12" s="4" t="s">
        <v>1114</v>
      </c>
      <c r="H12" s="4" t="s">
        <v>19</v>
      </c>
      <c r="I12" s="4" t="s">
        <v>96</v>
      </c>
      <c r="J12" s="9">
        <v>990</v>
      </c>
      <c r="K12" s="9">
        <v>1110</v>
      </c>
      <c r="M12" s="9">
        <f>K12-J12</f>
        <v>120</v>
      </c>
      <c r="N12" s="10">
        <f>K12/J12-1</f>
        <v>0.1212121212121211</v>
      </c>
      <c r="P12" s="11">
        <v>5.5869074492099324E-2</v>
      </c>
      <c r="Q12" s="11">
        <v>6.2464828362408555E-2</v>
      </c>
    </row>
    <row r="13" spans="1:17" s="4" customFormat="1" ht="12.9" customHeight="1" x14ac:dyDescent="0.5">
      <c r="A13" s="4" t="s">
        <v>1115</v>
      </c>
      <c r="C13" s="4">
        <v>2554</v>
      </c>
      <c r="D13" s="4" t="s">
        <v>1116</v>
      </c>
      <c r="E13" s="4" t="s">
        <v>183</v>
      </c>
      <c r="F13" s="4" t="s">
        <v>1117</v>
      </c>
      <c r="G13" s="4" t="s">
        <v>1118</v>
      </c>
      <c r="H13" s="4" t="s">
        <v>19</v>
      </c>
      <c r="I13" s="4" t="s">
        <v>96</v>
      </c>
      <c r="J13" s="9">
        <v>1045</v>
      </c>
      <c r="K13" s="9">
        <v>1085</v>
      </c>
      <c r="M13" s="9">
        <f>K13-J13</f>
        <v>40</v>
      </c>
      <c r="N13" s="10">
        <f>K13/J13-1</f>
        <v>3.8277511961722466E-2</v>
      </c>
      <c r="P13" s="11">
        <v>5.8972911963882615E-2</v>
      </c>
      <c r="Q13" s="11">
        <v>6.1057962858750703E-2</v>
      </c>
    </row>
    <row r="14" spans="1:17" s="4" customFormat="1" ht="12.9" customHeight="1" x14ac:dyDescent="0.5">
      <c r="A14" s="4" t="s">
        <v>1119</v>
      </c>
      <c r="C14" s="4">
        <v>2555</v>
      </c>
      <c r="D14" s="4" t="s">
        <v>1120</v>
      </c>
      <c r="E14" s="4" t="s">
        <v>183</v>
      </c>
      <c r="F14" s="4" t="s">
        <v>1121</v>
      </c>
      <c r="G14" s="4" t="s">
        <v>1122</v>
      </c>
      <c r="H14" s="4" t="s">
        <v>19</v>
      </c>
      <c r="I14" s="4" t="s">
        <v>96</v>
      </c>
      <c r="J14" s="9">
        <v>1090</v>
      </c>
      <c r="K14" s="9">
        <v>935</v>
      </c>
      <c r="M14" s="9">
        <f>K14-J14</f>
        <v>-155</v>
      </c>
      <c r="N14" s="10">
        <f>K14/J14-1</f>
        <v>-0.14220183486238536</v>
      </c>
      <c r="P14" s="11">
        <v>6.1512415349887134E-2</v>
      </c>
      <c r="Q14" s="11">
        <v>5.2616769836803599E-2</v>
      </c>
    </row>
    <row r="15" spans="1:17" s="4" customFormat="1" ht="12.9" customHeight="1" x14ac:dyDescent="0.5">
      <c r="A15" s="4" t="s">
        <v>1123</v>
      </c>
      <c r="C15" s="4">
        <v>2556</v>
      </c>
      <c r="D15" s="4" t="s">
        <v>1124</v>
      </c>
      <c r="E15" s="4" t="s">
        <v>183</v>
      </c>
      <c r="F15" s="4" t="s">
        <v>1125</v>
      </c>
      <c r="G15" s="4" t="s">
        <v>1126</v>
      </c>
      <c r="H15" s="4" t="s">
        <v>19</v>
      </c>
      <c r="I15" s="4" t="s">
        <v>96</v>
      </c>
      <c r="J15" s="9">
        <v>795</v>
      </c>
      <c r="K15" s="9">
        <v>810</v>
      </c>
      <c r="M15" s="9">
        <f>K15-J15</f>
        <v>15</v>
      </c>
      <c r="N15" s="10">
        <f>K15/J15-1</f>
        <v>1.8867924528301883E-2</v>
      </c>
      <c r="P15" s="11">
        <v>4.4864559819413091E-2</v>
      </c>
      <c r="Q15" s="11">
        <v>4.5582442318514348E-2</v>
      </c>
    </row>
    <row r="16" spans="1:17" s="4" customFormat="1" ht="12.9" customHeight="1" x14ac:dyDescent="0.5">
      <c r="A16" s="4" t="s">
        <v>1127</v>
      </c>
      <c r="C16" s="4">
        <v>2557</v>
      </c>
      <c r="D16" s="4" t="s">
        <v>1128</v>
      </c>
      <c r="E16" s="4" t="s">
        <v>183</v>
      </c>
      <c r="F16" s="4" t="s">
        <v>1129</v>
      </c>
      <c r="G16" s="4" t="s">
        <v>1130</v>
      </c>
      <c r="H16" s="4" t="s">
        <v>19</v>
      </c>
      <c r="I16" s="4" t="s">
        <v>96</v>
      </c>
      <c r="J16" s="9">
        <v>630</v>
      </c>
      <c r="K16" s="9">
        <v>705</v>
      </c>
      <c r="M16" s="9">
        <f>K16-J16</f>
        <v>75</v>
      </c>
      <c r="N16" s="10">
        <f>K16/J16-1</f>
        <v>0.11904761904761907</v>
      </c>
      <c r="P16" s="11">
        <v>3.5553047404063204E-2</v>
      </c>
      <c r="Q16" s="11">
        <v>3.9673607203151377E-2</v>
      </c>
    </row>
    <row r="17" spans="1:17" s="4" customFormat="1" ht="12.9" customHeight="1" x14ac:dyDescent="0.5">
      <c r="A17" s="4" t="s">
        <v>1131</v>
      </c>
      <c r="C17" s="4">
        <v>2558</v>
      </c>
      <c r="D17" s="4" t="s">
        <v>1132</v>
      </c>
      <c r="E17" s="4" t="s">
        <v>183</v>
      </c>
      <c r="F17" s="4" t="s">
        <v>1133</v>
      </c>
      <c r="G17" s="4" t="s">
        <v>1134</v>
      </c>
      <c r="H17" s="4" t="s">
        <v>19</v>
      </c>
      <c r="I17" s="4" t="s">
        <v>96</v>
      </c>
      <c r="J17" s="9">
        <v>435</v>
      </c>
      <c r="K17" s="9">
        <v>505</v>
      </c>
      <c r="M17" s="9">
        <f>K17-J17</f>
        <v>70</v>
      </c>
      <c r="N17" s="10">
        <f>K17/J17-1</f>
        <v>0.16091954022988508</v>
      </c>
      <c r="P17" s="11">
        <v>2.4548532731376974E-2</v>
      </c>
      <c r="Q17" s="11">
        <v>2.8418683173888577E-2</v>
      </c>
    </row>
    <row r="18" spans="1:17" s="4" customFormat="1" ht="12.9" customHeight="1" x14ac:dyDescent="0.5">
      <c r="A18" s="4" t="s">
        <v>1135</v>
      </c>
      <c r="C18" s="4">
        <v>2559</v>
      </c>
      <c r="D18" s="4" t="s">
        <v>1136</v>
      </c>
      <c r="E18" s="4" t="s">
        <v>183</v>
      </c>
      <c r="F18" s="4" t="s">
        <v>1137</v>
      </c>
      <c r="G18" s="4" t="s">
        <v>1138</v>
      </c>
      <c r="H18" s="4" t="s">
        <v>19</v>
      </c>
      <c r="I18" s="4" t="s">
        <v>96</v>
      </c>
      <c r="J18" s="9">
        <v>220</v>
      </c>
      <c r="K18" s="9">
        <v>330</v>
      </c>
      <c r="M18" s="9">
        <f>K18-J18</f>
        <v>110</v>
      </c>
      <c r="N18" s="10">
        <f>K18/J18-1</f>
        <v>0.5</v>
      </c>
      <c r="P18" s="11">
        <v>1.2415349887133182E-2</v>
      </c>
      <c r="Q18" s="11">
        <v>1.8570624648283626E-2</v>
      </c>
    </row>
    <row r="19" spans="1:17" s="4" customFormat="1" ht="12.9" customHeight="1" x14ac:dyDescent="0.5">
      <c r="A19" s="4" t="s">
        <v>1139</v>
      </c>
      <c r="C19" s="4">
        <v>2560</v>
      </c>
      <c r="D19" s="4" t="s">
        <v>1140</v>
      </c>
      <c r="E19" s="4" t="s">
        <v>183</v>
      </c>
      <c r="F19" s="4" t="s">
        <v>1141</v>
      </c>
      <c r="G19" s="4" t="s">
        <v>1142</v>
      </c>
      <c r="H19" s="4" t="s">
        <v>19</v>
      </c>
      <c r="I19" s="4" t="s">
        <v>96</v>
      </c>
      <c r="J19" s="9">
        <v>525</v>
      </c>
      <c r="K19" s="9">
        <v>695</v>
      </c>
      <c r="M19" s="9">
        <f>K19-J19</f>
        <v>170</v>
      </c>
      <c r="N19" s="10">
        <f>K19/J19-1</f>
        <v>0.32380952380952377</v>
      </c>
      <c r="P19" s="11">
        <v>2.9627539503386004E-2</v>
      </c>
      <c r="Q19" s="11">
        <v>3.9110861001688237E-2</v>
      </c>
    </row>
    <row r="20" spans="1:17" s="4" customFormat="1" ht="12.9" customHeight="1" x14ac:dyDescent="0.5">
      <c r="A20" s="4" t="s">
        <v>1143</v>
      </c>
      <c r="C20" s="4">
        <v>2561</v>
      </c>
      <c r="D20" s="4" t="s">
        <v>1144</v>
      </c>
      <c r="E20" s="4" t="s">
        <v>183</v>
      </c>
      <c r="F20" s="4" t="s">
        <v>1145</v>
      </c>
      <c r="G20" s="4" t="s">
        <v>1143</v>
      </c>
      <c r="H20" s="4" t="s">
        <v>19</v>
      </c>
      <c r="I20" s="4" t="s">
        <v>96</v>
      </c>
      <c r="J20" s="9">
        <v>425</v>
      </c>
      <c r="K20" s="9">
        <v>580</v>
      </c>
      <c r="M20" s="9">
        <f>K20-J20</f>
        <v>155</v>
      </c>
      <c r="N20" s="10">
        <f>K20/J20-1</f>
        <v>0.36470588235294121</v>
      </c>
      <c r="P20" s="11">
        <v>2.3984198645598195E-2</v>
      </c>
      <c r="Q20" s="11">
        <v>3.2639279684862126E-2</v>
      </c>
    </row>
    <row r="21" spans="1:17" s="4" customFormat="1" ht="12.9" customHeight="1" x14ac:dyDescent="0.5">
      <c r="A21" s="4" t="s">
        <v>1146</v>
      </c>
      <c r="C21" s="4">
        <v>2562</v>
      </c>
      <c r="D21" s="4" t="s">
        <v>1147</v>
      </c>
      <c r="E21" s="4" t="s">
        <v>183</v>
      </c>
      <c r="F21" s="4" t="s">
        <v>1148</v>
      </c>
      <c r="G21" s="4" t="s">
        <v>1146</v>
      </c>
      <c r="H21" s="4" t="s">
        <v>19</v>
      </c>
      <c r="I21" s="4" t="s">
        <v>96</v>
      </c>
      <c r="J21" s="9">
        <v>95</v>
      </c>
      <c r="K21" s="9">
        <v>115</v>
      </c>
      <c r="M21" s="9">
        <f>K21-J21</f>
        <v>20</v>
      </c>
      <c r="N21" s="10">
        <f>K21/J21-1</f>
        <v>0.21052631578947367</v>
      </c>
      <c r="P21" s="11">
        <v>5.3611738148984199E-3</v>
      </c>
      <c r="Q21" s="11">
        <v>6.471581316826111E-3</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44810</v>
      </c>
      <c r="K23" s="18">
        <v>47600</v>
      </c>
      <c r="M23" s="18">
        <f>K23-J23</f>
        <v>2790</v>
      </c>
      <c r="N23" s="7">
        <f>K23/J23-1</f>
        <v>6.226288774827049E-2</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9360</v>
      </c>
      <c r="K26" s="6">
        <v>9265</v>
      </c>
      <c r="M26" s="6">
        <f>K26-J26</f>
        <v>-95</v>
      </c>
      <c r="N26" s="7">
        <f>K26/J26-1</f>
        <v>-1.0149572649572614E-2</v>
      </c>
      <c r="P26" s="8">
        <v>0.52821670428893908</v>
      </c>
      <c r="Q26" s="8">
        <v>0.52138435565559937</v>
      </c>
    </row>
    <row r="27" spans="1:17" s="4" customFormat="1" ht="12.9" customHeight="1" x14ac:dyDescent="0.5">
      <c r="A27" s="4" t="s">
        <v>1099</v>
      </c>
      <c r="C27" s="4">
        <v>2567</v>
      </c>
      <c r="D27" s="4" t="s">
        <v>1100</v>
      </c>
      <c r="E27" s="4" t="s">
        <v>183</v>
      </c>
      <c r="F27" s="4" t="s">
        <v>1101</v>
      </c>
      <c r="G27" s="4" t="s">
        <v>1102</v>
      </c>
      <c r="H27" s="4" t="s">
        <v>19</v>
      </c>
      <c r="I27" s="4" t="s">
        <v>105</v>
      </c>
      <c r="J27" s="9">
        <v>1070</v>
      </c>
      <c r="K27" s="9">
        <v>750</v>
      </c>
      <c r="M27" s="9">
        <f>K27-J27</f>
        <v>-320</v>
      </c>
      <c r="N27" s="10">
        <f>K27/J27-1</f>
        <v>-0.2990654205607477</v>
      </c>
      <c r="P27" s="11">
        <v>6.0383747178329568E-2</v>
      </c>
      <c r="Q27" s="11">
        <v>4.220596510973551E-2</v>
      </c>
    </row>
    <row r="28" spans="1:17" s="4" customFormat="1" ht="12.9" customHeight="1" x14ac:dyDescent="0.5">
      <c r="A28" s="4" t="s">
        <v>1103</v>
      </c>
      <c r="C28" s="4">
        <v>2568</v>
      </c>
      <c r="D28" s="4" t="s">
        <v>1104</v>
      </c>
      <c r="E28" s="4" t="s">
        <v>183</v>
      </c>
      <c r="F28" s="4" t="s">
        <v>1105</v>
      </c>
      <c r="G28" s="4" t="s">
        <v>1106</v>
      </c>
      <c r="H28" s="4" t="s">
        <v>19</v>
      </c>
      <c r="I28" s="4" t="s">
        <v>105</v>
      </c>
      <c r="J28" s="9">
        <v>1550</v>
      </c>
      <c r="K28" s="9">
        <v>1215</v>
      </c>
      <c r="M28" s="9">
        <f>K28-J28</f>
        <v>-335</v>
      </c>
      <c r="N28" s="10">
        <f>K28/J28-1</f>
        <v>-0.21612903225806457</v>
      </c>
      <c r="P28" s="11">
        <v>8.7471783295711064E-2</v>
      </c>
      <c r="Q28" s="11">
        <v>6.8373663477771532E-2</v>
      </c>
    </row>
    <row r="29" spans="1:17" s="4" customFormat="1" ht="12.9" customHeight="1" x14ac:dyDescent="0.5">
      <c r="A29" s="4" t="s">
        <v>1107</v>
      </c>
      <c r="C29" s="4">
        <v>2569</v>
      </c>
      <c r="D29" s="4" t="s">
        <v>1108</v>
      </c>
      <c r="E29" s="4" t="s">
        <v>183</v>
      </c>
      <c r="F29" s="4" t="s">
        <v>1109</v>
      </c>
      <c r="G29" s="4" t="s">
        <v>1110</v>
      </c>
      <c r="H29" s="4" t="s">
        <v>19</v>
      </c>
      <c r="I29" s="4" t="s">
        <v>105</v>
      </c>
      <c r="J29" s="9">
        <v>1650</v>
      </c>
      <c r="K29" s="9">
        <v>1410</v>
      </c>
      <c r="M29" s="9">
        <f>K29-J29</f>
        <v>-240</v>
      </c>
      <c r="N29" s="10">
        <f>K29/J29-1</f>
        <v>-0.1454545454545455</v>
      </c>
      <c r="P29" s="11">
        <v>9.3115124153498874E-2</v>
      </c>
      <c r="Q29" s="11">
        <v>7.9347214406302755E-2</v>
      </c>
    </row>
    <row r="30" spans="1:17" s="4" customFormat="1" ht="12.9" customHeight="1" x14ac:dyDescent="0.5">
      <c r="A30" s="4" t="s">
        <v>1111</v>
      </c>
      <c r="C30" s="4">
        <v>2570</v>
      </c>
      <c r="D30" s="4" t="s">
        <v>1112</v>
      </c>
      <c r="E30" s="4" t="s">
        <v>183</v>
      </c>
      <c r="F30" s="4" t="s">
        <v>1113</v>
      </c>
      <c r="G30" s="4" t="s">
        <v>1114</v>
      </c>
      <c r="H30" s="4" t="s">
        <v>19</v>
      </c>
      <c r="I30" s="4" t="s">
        <v>105</v>
      </c>
      <c r="J30" s="9">
        <v>1550</v>
      </c>
      <c r="K30" s="9">
        <v>1505</v>
      </c>
      <c r="M30" s="9">
        <f>K30-J30</f>
        <v>-45</v>
      </c>
      <c r="N30" s="10">
        <f>K30/J30-1</f>
        <v>-2.9032258064516148E-2</v>
      </c>
      <c r="P30" s="11">
        <v>8.7471783295711064E-2</v>
      </c>
      <c r="Q30" s="11">
        <v>8.4693303320202584E-2</v>
      </c>
    </row>
    <row r="31" spans="1:17" s="4" customFormat="1" ht="12.9" customHeight="1" x14ac:dyDescent="0.5">
      <c r="A31" s="4" t="s">
        <v>1115</v>
      </c>
      <c r="C31" s="4">
        <v>2571</v>
      </c>
      <c r="D31" s="4" t="s">
        <v>1116</v>
      </c>
      <c r="E31" s="4" t="s">
        <v>183</v>
      </c>
      <c r="F31" s="4" t="s">
        <v>1117</v>
      </c>
      <c r="G31" s="4" t="s">
        <v>1118</v>
      </c>
      <c r="H31" s="4" t="s">
        <v>19</v>
      </c>
      <c r="I31" s="4" t="s">
        <v>105</v>
      </c>
      <c r="J31" s="9">
        <v>1330</v>
      </c>
      <c r="K31" s="9">
        <v>1250</v>
      </c>
      <c r="M31" s="9">
        <f>K31-J31</f>
        <v>-80</v>
      </c>
      <c r="N31" s="10">
        <f>K31/J31-1</f>
        <v>-6.0150375939849621E-2</v>
      </c>
      <c r="P31" s="11">
        <v>7.5056433408577872E-2</v>
      </c>
      <c r="Q31" s="11">
        <v>7.0343275182892517E-2</v>
      </c>
    </row>
    <row r="32" spans="1:17" s="4" customFormat="1" ht="12.9" customHeight="1" x14ac:dyDescent="0.5">
      <c r="A32" s="4" t="s">
        <v>1119</v>
      </c>
      <c r="C32" s="4">
        <v>2572</v>
      </c>
      <c r="D32" s="4" t="s">
        <v>1120</v>
      </c>
      <c r="E32" s="4" t="s">
        <v>183</v>
      </c>
      <c r="F32" s="4" t="s">
        <v>1121</v>
      </c>
      <c r="G32" s="4" t="s">
        <v>1122</v>
      </c>
      <c r="H32" s="4" t="s">
        <v>19</v>
      </c>
      <c r="I32" s="4" t="s">
        <v>105</v>
      </c>
      <c r="J32" s="9">
        <v>730</v>
      </c>
      <c r="K32" s="9">
        <v>955</v>
      </c>
      <c r="M32" s="9">
        <f>K32-J32</f>
        <v>225</v>
      </c>
      <c r="N32" s="10">
        <f>K32/J32-1</f>
        <v>0.30821917808219168</v>
      </c>
      <c r="P32" s="11">
        <v>4.1196388261851014E-2</v>
      </c>
      <c r="Q32" s="11">
        <v>5.3742262239729881E-2</v>
      </c>
    </row>
    <row r="33" spans="1:17" s="4" customFormat="1" ht="12.9" customHeight="1" x14ac:dyDescent="0.5">
      <c r="A33" s="4" t="s">
        <v>1123</v>
      </c>
      <c r="C33" s="4">
        <v>2573</v>
      </c>
      <c r="D33" s="4" t="s">
        <v>1124</v>
      </c>
      <c r="E33" s="4" t="s">
        <v>183</v>
      </c>
      <c r="F33" s="4" t="s">
        <v>1125</v>
      </c>
      <c r="G33" s="4" t="s">
        <v>1126</v>
      </c>
      <c r="H33" s="4" t="s">
        <v>19</v>
      </c>
      <c r="I33" s="4" t="s">
        <v>105</v>
      </c>
      <c r="J33" s="9">
        <v>535</v>
      </c>
      <c r="K33" s="9">
        <v>725</v>
      </c>
      <c r="M33" s="9">
        <f>K33-J33</f>
        <v>190</v>
      </c>
      <c r="N33" s="10">
        <f>K33/J33-1</f>
        <v>0.35514018691588789</v>
      </c>
      <c r="P33" s="11">
        <v>3.0191873589164784E-2</v>
      </c>
      <c r="Q33" s="11">
        <v>4.0799099606077659E-2</v>
      </c>
    </row>
    <row r="34" spans="1:17" s="4" customFormat="1" ht="12.9" customHeight="1" x14ac:dyDescent="0.5">
      <c r="A34" s="4" t="s">
        <v>1127</v>
      </c>
      <c r="C34" s="4">
        <v>2574</v>
      </c>
      <c r="D34" s="4" t="s">
        <v>1128</v>
      </c>
      <c r="E34" s="4" t="s">
        <v>183</v>
      </c>
      <c r="F34" s="4" t="s">
        <v>1129</v>
      </c>
      <c r="G34" s="4" t="s">
        <v>1130</v>
      </c>
      <c r="H34" s="4" t="s">
        <v>19</v>
      </c>
      <c r="I34" s="4" t="s">
        <v>105</v>
      </c>
      <c r="J34" s="9">
        <v>350</v>
      </c>
      <c r="K34" s="9">
        <v>560</v>
      </c>
      <c r="M34" s="9">
        <f>K34-J34</f>
        <v>210</v>
      </c>
      <c r="N34" s="10">
        <f>K34/J34-1</f>
        <v>0.60000000000000009</v>
      </c>
      <c r="P34" s="11">
        <v>1.9751693002257337E-2</v>
      </c>
      <c r="Q34" s="11">
        <v>3.1513787281935844E-2</v>
      </c>
    </row>
    <row r="35" spans="1:17" s="4" customFormat="1" ht="12.9" customHeight="1" x14ac:dyDescent="0.5">
      <c r="A35" s="4" t="s">
        <v>1131</v>
      </c>
      <c r="C35" s="4">
        <v>2575</v>
      </c>
      <c r="D35" s="4" t="s">
        <v>1132</v>
      </c>
      <c r="E35" s="4" t="s">
        <v>183</v>
      </c>
      <c r="F35" s="4" t="s">
        <v>1133</v>
      </c>
      <c r="G35" s="4" t="s">
        <v>1134</v>
      </c>
      <c r="H35" s="4" t="s">
        <v>19</v>
      </c>
      <c r="I35" s="4" t="s">
        <v>105</v>
      </c>
      <c r="J35" s="9">
        <v>270</v>
      </c>
      <c r="K35" s="9">
        <v>300</v>
      </c>
      <c r="M35" s="9">
        <f>K35-J35</f>
        <v>30</v>
      </c>
      <c r="N35" s="10">
        <f>K35/J35-1</f>
        <v>0.11111111111111116</v>
      </c>
      <c r="P35" s="11">
        <v>1.5237020316027089E-2</v>
      </c>
      <c r="Q35" s="11">
        <v>1.6882386043894203E-2</v>
      </c>
    </row>
    <row r="36" spans="1:17" s="4" customFormat="1" ht="12.9" customHeight="1" x14ac:dyDescent="0.5">
      <c r="A36" s="4" t="s">
        <v>1135</v>
      </c>
      <c r="C36" s="4">
        <v>2576</v>
      </c>
      <c r="D36" s="4" t="s">
        <v>1136</v>
      </c>
      <c r="E36" s="4" t="s">
        <v>183</v>
      </c>
      <c r="F36" s="4" t="s">
        <v>1137</v>
      </c>
      <c r="G36" s="4" t="s">
        <v>1138</v>
      </c>
      <c r="H36" s="4" t="s">
        <v>19</v>
      </c>
      <c r="I36" s="4" t="s">
        <v>105</v>
      </c>
      <c r="J36" s="9">
        <v>105</v>
      </c>
      <c r="K36" s="9">
        <v>265</v>
      </c>
      <c r="M36" s="9">
        <f>K36-J36</f>
        <v>160</v>
      </c>
      <c r="N36" s="10">
        <f>K36/J36-1</f>
        <v>1.5238095238095237</v>
      </c>
      <c r="P36" s="11">
        <v>5.9255079006772012E-3</v>
      </c>
      <c r="Q36" s="11">
        <v>1.4912774338773213E-2</v>
      </c>
    </row>
    <row r="37" spans="1:17" s="4" customFormat="1" ht="12.9" customHeight="1" x14ac:dyDescent="0.5">
      <c r="A37" s="4" t="s">
        <v>1139</v>
      </c>
      <c r="C37" s="4">
        <v>2577</v>
      </c>
      <c r="D37" s="4" t="s">
        <v>1140</v>
      </c>
      <c r="E37" s="4" t="s">
        <v>183</v>
      </c>
      <c r="F37" s="4" t="s">
        <v>1141</v>
      </c>
      <c r="G37" s="4" t="s">
        <v>1142</v>
      </c>
      <c r="H37" s="4" t="s">
        <v>19</v>
      </c>
      <c r="I37" s="4" t="s">
        <v>105</v>
      </c>
      <c r="J37" s="9">
        <v>215</v>
      </c>
      <c r="K37" s="9">
        <v>330</v>
      </c>
      <c r="M37" s="9">
        <f>K37-J37</f>
        <v>115</v>
      </c>
      <c r="N37" s="10">
        <f>K37/J37-1</f>
        <v>0.53488372093023262</v>
      </c>
      <c r="P37" s="11">
        <v>1.2133182844243792E-2</v>
      </c>
      <c r="Q37" s="11">
        <v>1.8570624648283626E-2</v>
      </c>
    </row>
    <row r="38" spans="1:17" s="4" customFormat="1" ht="12.9" customHeight="1" x14ac:dyDescent="0.5">
      <c r="A38" s="4" t="s">
        <v>1143</v>
      </c>
      <c r="C38" s="4">
        <v>2578</v>
      </c>
      <c r="D38" s="4" t="s">
        <v>1144</v>
      </c>
      <c r="E38" s="4" t="s">
        <v>183</v>
      </c>
      <c r="F38" s="4" t="s">
        <v>1145</v>
      </c>
      <c r="G38" s="4" t="s">
        <v>1143</v>
      </c>
      <c r="H38" s="4" t="s">
        <v>19</v>
      </c>
      <c r="I38" s="4" t="s">
        <v>105</v>
      </c>
      <c r="J38" s="9">
        <v>190</v>
      </c>
      <c r="K38" s="9">
        <v>270</v>
      </c>
      <c r="M38" s="9">
        <f>K38-J38</f>
        <v>80</v>
      </c>
      <c r="N38" s="10">
        <f>K38/J38-1</f>
        <v>0.42105263157894735</v>
      </c>
      <c r="P38" s="11">
        <v>1.072234762979684E-2</v>
      </c>
      <c r="Q38" s="11">
        <v>1.5194147439504783E-2</v>
      </c>
    </row>
    <row r="39" spans="1:17" s="4" customFormat="1" ht="12.9" customHeight="1" x14ac:dyDescent="0.5">
      <c r="A39" s="4" t="s">
        <v>1146</v>
      </c>
      <c r="C39" s="4">
        <v>2579</v>
      </c>
      <c r="D39" s="4" t="s">
        <v>1147</v>
      </c>
      <c r="E39" s="4" t="s">
        <v>183</v>
      </c>
      <c r="F39" s="4" t="s">
        <v>1148</v>
      </c>
      <c r="G39" s="4" t="s">
        <v>1146</v>
      </c>
      <c r="H39" s="4" t="s">
        <v>19</v>
      </c>
      <c r="I39" s="4" t="s">
        <v>105</v>
      </c>
      <c r="J39" s="9">
        <v>25</v>
      </c>
      <c r="K39" s="9">
        <v>60</v>
      </c>
      <c r="M39" s="9">
        <f>K39-J39</f>
        <v>35</v>
      </c>
      <c r="N39" s="10">
        <f>K39/J39-1</f>
        <v>1.4</v>
      </c>
      <c r="P39" s="11">
        <v>1.4108352144469526E-3</v>
      </c>
      <c r="Q39" s="11">
        <v>3.3764772087788407E-3</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32732</v>
      </c>
      <c r="K41" s="18">
        <v>38400</v>
      </c>
      <c r="M41" s="18">
        <f>K41-J41</f>
        <v>5668</v>
      </c>
      <c r="N41" s="7">
        <f>K41/J41-1</f>
        <v>0.17316387632897468</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9835</v>
      </c>
      <c r="K4" s="6">
        <v>9795</v>
      </c>
      <c r="M4" s="6">
        <f>K4-J4</f>
        <v>-40</v>
      </c>
      <c r="N4" s="7">
        <f>K4/J4-1</f>
        <v>-4.0671072699542954E-3</v>
      </c>
    </row>
    <row r="5" spans="1:17" s="4" customFormat="1" ht="12.9" customHeight="1" x14ac:dyDescent="0.5">
      <c r="A5" s="4" t="s">
        <v>1158</v>
      </c>
      <c r="C5" s="4">
        <v>1628</v>
      </c>
      <c r="D5" s="4" t="s">
        <v>1159</v>
      </c>
      <c r="E5" s="4" t="s">
        <v>23</v>
      </c>
      <c r="F5" s="4" t="s">
        <v>1160</v>
      </c>
      <c r="G5" s="4" t="s">
        <v>1159</v>
      </c>
      <c r="H5" s="4" t="s">
        <v>19</v>
      </c>
      <c r="I5" s="4" t="s">
        <v>20</v>
      </c>
      <c r="J5" s="9">
        <v>95</v>
      </c>
      <c r="K5" s="9">
        <v>30</v>
      </c>
      <c r="M5" s="9">
        <f>K5-J5</f>
        <v>-65</v>
      </c>
      <c r="N5" s="10">
        <f>K5/J5-1</f>
        <v>-0.68421052631578949</v>
      </c>
      <c r="P5" s="11">
        <v>9.6593797661413319E-3</v>
      </c>
      <c r="Q5" s="11">
        <v>3.0627871362940277E-3</v>
      </c>
    </row>
    <row r="6" spans="1:17" s="4" customFormat="1" ht="12.9" customHeight="1" x14ac:dyDescent="0.5">
      <c r="A6" s="4" t="s">
        <v>1161</v>
      </c>
      <c r="C6" s="4">
        <v>1629</v>
      </c>
      <c r="D6" s="4" t="s">
        <v>1162</v>
      </c>
      <c r="E6" s="4" t="s">
        <v>23</v>
      </c>
      <c r="F6" s="4" t="s">
        <v>1163</v>
      </c>
      <c r="G6" s="4" t="s">
        <v>1162</v>
      </c>
      <c r="H6" s="4" t="s">
        <v>19</v>
      </c>
      <c r="I6" s="4" t="s">
        <v>20</v>
      </c>
      <c r="J6" s="9">
        <v>145</v>
      </c>
      <c r="K6" s="9">
        <v>125</v>
      </c>
      <c r="M6" s="9">
        <f>K6-J6</f>
        <v>-20</v>
      </c>
      <c r="N6" s="10">
        <f>K6/J6-1</f>
        <v>-0.13793103448275867</v>
      </c>
      <c r="P6" s="11">
        <v>1.4743263853584139E-2</v>
      </c>
      <c r="Q6" s="11">
        <v>1.2761613067891782E-2</v>
      </c>
    </row>
    <row r="7" spans="1:17" s="4" customFormat="1" ht="12.9" customHeight="1" x14ac:dyDescent="0.5">
      <c r="A7" s="4" t="s">
        <v>1164</v>
      </c>
      <c r="C7" s="4">
        <v>1630</v>
      </c>
      <c r="D7" s="4" t="s">
        <v>1165</v>
      </c>
      <c r="E7" s="4" t="s">
        <v>23</v>
      </c>
      <c r="F7" s="4" t="s">
        <v>1166</v>
      </c>
      <c r="G7" s="4" t="s">
        <v>1165</v>
      </c>
      <c r="H7" s="4" t="s">
        <v>19</v>
      </c>
      <c r="I7" s="4" t="s">
        <v>20</v>
      </c>
      <c r="J7" s="9">
        <v>210</v>
      </c>
      <c r="K7" s="9">
        <v>175</v>
      </c>
      <c r="M7" s="9">
        <f>K7-J7</f>
        <v>-35</v>
      </c>
      <c r="N7" s="10">
        <f>K7/J7-1</f>
        <v>-0.16666666666666663</v>
      </c>
      <c r="P7" s="11">
        <v>2.1352313167259787E-2</v>
      </c>
      <c r="Q7" s="11">
        <v>1.7866258295048495E-2</v>
      </c>
    </row>
    <row r="8" spans="1:17" s="4" customFormat="1" ht="12.9" customHeight="1" x14ac:dyDescent="0.5">
      <c r="A8" s="4" t="s">
        <v>1167</v>
      </c>
      <c r="C8" s="4">
        <v>1631</v>
      </c>
      <c r="D8" s="4" t="s">
        <v>1168</v>
      </c>
      <c r="E8" s="4" t="s">
        <v>23</v>
      </c>
      <c r="F8" s="4" t="s">
        <v>1169</v>
      </c>
      <c r="G8" s="4" t="s">
        <v>1168</v>
      </c>
      <c r="H8" s="4" t="s">
        <v>19</v>
      </c>
      <c r="I8" s="4" t="s">
        <v>20</v>
      </c>
      <c r="J8" s="9">
        <v>270</v>
      </c>
      <c r="K8" s="9">
        <v>110</v>
      </c>
      <c r="M8" s="9">
        <f>K8-J8</f>
        <v>-160</v>
      </c>
      <c r="N8" s="10">
        <f>K8/J8-1</f>
        <v>-0.59259259259259256</v>
      </c>
      <c r="P8" s="11">
        <v>2.7452974072191154E-2</v>
      </c>
      <c r="Q8" s="11">
        <v>1.1230219499744768E-2</v>
      </c>
    </row>
    <row r="9" spans="1:17" s="4" customFormat="1" ht="12.9" customHeight="1" x14ac:dyDescent="0.5">
      <c r="A9" s="4" t="s">
        <v>1170</v>
      </c>
      <c r="C9" s="4">
        <v>1632</v>
      </c>
      <c r="D9" s="4" t="s">
        <v>1171</v>
      </c>
      <c r="E9" s="4" t="s">
        <v>23</v>
      </c>
      <c r="F9" s="4" t="s">
        <v>1172</v>
      </c>
      <c r="G9" s="4" t="s">
        <v>1171</v>
      </c>
      <c r="H9" s="4" t="s">
        <v>19</v>
      </c>
      <c r="I9" s="4" t="s">
        <v>20</v>
      </c>
      <c r="J9" s="9">
        <v>435</v>
      </c>
      <c r="K9" s="9">
        <v>285</v>
      </c>
      <c r="M9" s="9">
        <f>K9-J9</f>
        <v>-150</v>
      </c>
      <c r="N9" s="10">
        <f>K9/J9-1</f>
        <v>-0.34482758620689657</v>
      </c>
      <c r="P9" s="11">
        <v>4.4229791560752414E-2</v>
      </c>
      <c r="Q9" s="11">
        <v>2.9096477794793262E-2</v>
      </c>
    </row>
    <row r="10" spans="1:17" s="4" customFormat="1" ht="12.9" customHeight="1" x14ac:dyDescent="0.5">
      <c r="A10" s="4" t="s">
        <v>1173</v>
      </c>
      <c r="C10" s="4">
        <v>1633</v>
      </c>
      <c r="D10" s="4" t="s">
        <v>1174</v>
      </c>
      <c r="E10" s="4" t="s">
        <v>23</v>
      </c>
      <c r="F10" s="4" t="s">
        <v>1175</v>
      </c>
      <c r="G10" s="4" t="s">
        <v>1174</v>
      </c>
      <c r="H10" s="4" t="s">
        <v>19</v>
      </c>
      <c r="I10" s="4" t="s">
        <v>20</v>
      </c>
      <c r="J10" s="9">
        <v>320</v>
      </c>
      <c r="K10" s="9">
        <v>335</v>
      </c>
      <c r="M10" s="9">
        <f>K10-J10</f>
        <v>15</v>
      </c>
      <c r="N10" s="10">
        <f>K10/J10-1</f>
        <v>4.6875E-2</v>
      </c>
      <c r="P10" s="11">
        <v>3.2536858159633961E-2</v>
      </c>
      <c r="Q10" s="11">
        <v>3.4201123021949976E-2</v>
      </c>
    </row>
    <row r="11" spans="1:17" s="4" customFormat="1" ht="12.9" customHeight="1" x14ac:dyDescent="0.5">
      <c r="A11" s="4" t="s">
        <v>1176</v>
      </c>
      <c r="C11" s="4">
        <v>1634</v>
      </c>
      <c r="D11" s="4" t="s">
        <v>1177</v>
      </c>
      <c r="E11" s="4" t="s">
        <v>23</v>
      </c>
      <c r="F11" s="4" t="s">
        <v>1178</v>
      </c>
      <c r="G11" s="4" t="s">
        <v>1177</v>
      </c>
      <c r="H11" s="4" t="s">
        <v>19</v>
      </c>
      <c r="I11" s="4" t="s">
        <v>20</v>
      </c>
      <c r="J11" s="9">
        <v>475</v>
      </c>
      <c r="K11" s="9">
        <v>320</v>
      </c>
      <c r="M11" s="9">
        <f>K11-J11</f>
        <v>-155</v>
      </c>
      <c r="N11" s="10">
        <f>K11/J11-1</f>
        <v>-0.32631578947368423</v>
      </c>
      <c r="P11" s="11">
        <v>4.8296898830706661E-2</v>
      </c>
      <c r="Q11" s="11">
        <v>3.2669729453802962E-2</v>
      </c>
    </row>
    <row r="12" spans="1:17" s="4" customFormat="1" ht="12.9" customHeight="1" x14ac:dyDescent="0.5">
      <c r="A12" s="4" t="s">
        <v>1179</v>
      </c>
      <c r="C12" s="4">
        <v>1635</v>
      </c>
      <c r="D12" s="4" t="s">
        <v>1180</v>
      </c>
      <c r="E12" s="4" t="s">
        <v>23</v>
      </c>
      <c r="F12" s="4" t="s">
        <v>1181</v>
      </c>
      <c r="G12" s="4" t="s">
        <v>1180</v>
      </c>
      <c r="H12" s="4" t="s">
        <v>19</v>
      </c>
      <c r="I12" s="4" t="s">
        <v>20</v>
      </c>
      <c r="J12" s="9">
        <v>470</v>
      </c>
      <c r="K12" s="9">
        <v>445</v>
      </c>
      <c r="M12" s="9">
        <f>K12-J12</f>
        <v>-25</v>
      </c>
      <c r="N12" s="10">
        <f>K12/J12-1</f>
        <v>-5.3191489361702149E-2</v>
      </c>
      <c r="P12" s="11">
        <v>4.7788510421962381E-2</v>
      </c>
      <c r="Q12" s="11">
        <v>4.5431342521694743E-2</v>
      </c>
    </row>
    <row r="13" spans="1:17" s="4" customFormat="1" ht="12.9" customHeight="1" x14ac:dyDescent="0.5">
      <c r="A13" s="4" t="s">
        <v>1182</v>
      </c>
      <c r="C13" s="4">
        <v>1636</v>
      </c>
      <c r="D13" s="4" t="s">
        <v>1183</v>
      </c>
      <c r="E13" s="4" t="s">
        <v>23</v>
      </c>
      <c r="F13" s="4" t="s">
        <v>1184</v>
      </c>
      <c r="G13" s="4" t="s">
        <v>1183</v>
      </c>
      <c r="H13" s="4" t="s">
        <v>19</v>
      </c>
      <c r="I13" s="4" t="s">
        <v>20</v>
      </c>
      <c r="J13" s="9">
        <v>495</v>
      </c>
      <c r="K13" s="9">
        <v>435</v>
      </c>
      <c r="M13" s="9">
        <f>K13-J13</f>
        <v>-60</v>
      </c>
      <c r="N13" s="10">
        <f>K13/J13-1</f>
        <v>-0.12121212121212122</v>
      </c>
      <c r="P13" s="11">
        <v>5.0330452465683781E-2</v>
      </c>
      <c r="Q13" s="11">
        <v>4.44104134762634E-2</v>
      </c>
    </row>
    <row r="14" spans="1:17" s="4" customFormat="1" ht="12.9" customHeight="1" x14ac:dyDescent="0.5">
      <c r="A14" s="4" t="s">
        <v>1185</v>
      </c>
      <c r="C14" s="4">
        <v>1637</v>
      </c>
      <c r="D14" s="4" t="s">
        <v>1186</v>
      </c>
      <c r="E14" s="4" t="s">
        <v>23</v>
      </c>
      <c r="F14" s="4" t="s">
        <v>1187</v>
      </c>
      <c r="G14" s="4" t="s">
        <v>1186</v>
      </c>
      <c r="H14" s="4" t="s">
        <v>19</v>
      </c>
      <c r="I14" s="4" t="s">
        <v>20</v>
      </c>
      <c r="J14" s="9">
        <v>480</v>
      </c>
      <c r="K14" s="9">
        <v>460</v>
      </c>
      <c r="M14" s="9">
        <f>K14-J14</f>
        <v>-20</v>
      </c>
      <c r="N14" s="10">
        <f>K14/J14-1</f>
        <v>-4.166666666666663E-2</v>
      </c>
      <c r="P14" s="11">
        <v>4.8805287239450941E-2</v>
      </c>
      <c r="Q14" s="11">
        <v>4.6962736089841757E-2</v>
      </c>
    </row>
    <row r="15" spans="1:17" s="4" customFormat="1" ht="12.9" customHeight="1" x14ac:dyDescent="0.5">
      <c r="A15" s="4" t="s">
        <v>1119</v>
      </c>
      <c r="C15" s="4">
        <v>1638</v>
      </c>
      <c r="D15" s="4" t="s">
        <v>1188</v>
      </c>
      <c r="E15" s="4" t="s">
        <v>23</v>
      </c>
      <c r="F15" s="4" t="s">
        <v>1189</v>
      </c>
      <c r="G15" s="4" t="s">
        <v>1188</v>
      </c>
      <c r="H15" s="4" t="s">
        <v>19</v>
      </c>
      <c r="I15" s="4" t="s">
        <v>20</v>
      </c>
      <c r="J15" s="9">
        <v>900</v>
      </c>
      <c r="K15" s="9">
        <v>865</v>
      </c>
      <c r="M15" s="9">
        <f>K15-J15</f>
        <v>-35</v>
      </c>
      <c r="N15" s="10">
        <f>K15/J15-1</f>
        <v>-3.8888888888888862E-2</v>
      </c>
      <c r="P15" s="11">
        <v>9.1509913573970508E-2</v>
      </c>
      <c r="Q15" s="11">
        <v>8.8310362429811134E-2</v>
      </c>
    </row>
    <row r="16" spans="1:17" s="4" customFormat="1" ht="12.9" customHeight="1" x14ac:dyDescent="0.5">
      <c r="A16" s="4" t="s">
        <v>1123</v>
      </c>
      <c r="C16" s="4">
        <v>1639</v>
      </c>
      <c r="D16" s="4" t="s">
        <v>1190</v>
      </c>
      <c r="E16" s="4" t="s">
        <v>23</v>
      </c>
      <c r="F16" s="4" t="s">
        <v>1191</v>
      </c>
      <c r="G16" s="4" t="s">
        <v>1190</v>
      </c>
      <c r="H16" s="4" t="s">
        <v>19</v>
      </c>
      <c r="I16" s="4" t="s">
        <v>20</v>
      </c>
      <c r="J16" s="9">
        <v>930</v>
      </c>
      <c r="K16" s="9">
        <v>820</v>
      </c>
      <c r="M16" s="9">
        <f>K16-J16</f>
        <v>-110</v>
      </c>
      <c r="N16" s="10">
        <f>K16/J16-1</f>
        <v>-0.11827956989247312</v>
      </c>
      <c r="P16" s="11">
        <v>9.4560244026436202E-2</v>
      </c>
      <c r="Q16" s="11">
        <v>8.3716181725370084E-2</v>
      </c>
    </row>
    <row r="17" spans="1:17" s="4" customFormat="1" ht="12.9" customHeight="1" x14ac:dyDescent="0.5">
      <c r="A17" s="4" t="s">
        <v>1127</v>
      </c>
      <c r="C17" s="4">
        <v>1640</v>
      </c>
      <c r="D17" s="4" t="s">
        <v>1192</v>
      </c>
      <c r="E17" s="4" t="s">
        <v>23</v>
      </c>
      <c r="F17" s="4" t="s">
        <v>1193</v>
      </c>
      <c r="G17" s="4" t="s">
        <v>1192</v>
      </c>
      <c r="H17" s="4" t="s">
        <v>19</v>
      </c>
      <c r="I17" s="4" t="s">
        <v>20</v>
      </c>
      <c r="J17" s="9">
        <v>840</v>
      </c>
      <c r="K17" s="9">
        <v>835</v>
      </c>
      <c r="M17" s="9">
        <f>K17-J17</f>
        <v>-5</v>
      </c>
      <c r="N17" s="10">
        <f>K17/J17-1</f>
        <v>-5.9523809523809312E-3</v>
      </c>
      <c r="P17" s="11">
        <v>8.5409252669039148E-2</v>
      </c>
      <c r="Q17" s="11">
        <v>8.5247575293517105E-2</v>
      </c>
    </row>
    <row r="18" spans="1:17" s="4" customFormat="1" ht="12.9" customHeight="1" x14ac:dyDescent="0.5">
      <c r="A18" s="4" t="s">
        <v>1131</v>
      </c>
      <c r="C18" s="4">
        <v>1641</v>
      </c>
      <c r="D18" s="4" t="s">
        <v>1194</v>
      </c>
      <c r="E18" s="4" t="s">
        <v>23</v>
      </c>
      <c r="F18" s="4" t="s">
        <v>1195</v>
      </c>
      <c r="G18" s="4" t="s">
        <v>1194</v>
      </c>
      <c r="H18" s="4" t="s">
        <v>19</v>
      </c>
      <c r="I18" s="4" t="s">
        <v>20</v>
      </c>
      <c r="J18" s="9">
        <v>750</v>
      </c>
      <c r="K18" s="9">
        <v>740</v>
      </c>
      <c r="M18" s="9">
        <f>K18-J18</f>
        <v>-10</v>
      </c>
      <c r="N18" s="10">
        <f>K18/J18-1</f>
        <v>-1.3333333333333308E-2</v>
      </c>
      <c r="P18" s="11">
        <v>7.6258261311642095E-2</v>
      </c>
      <c r="Q18" s="11">
        <v>7.554874936191934E-2</v>
      </c>
    </row>
    <row r="19" spans="1:17" s="4" customFormat="1" ht="12.9" customHeight="1" x14ac:dyDescent="0.5">
      <c r="A19" s="4" t="s">
        <v>1135</v>
      </c>
      <c r="C19" s="4">
        <v>1642</v>
      </c>
      <c r="D19" s="4" t="s">
        <v>1196</v>
      </c>
      <c r="E19" s="4" t="s">
        <v>23</v>
      </c>
      <c r="F19" s="4" t="s">
        <v>1197</v>
      </c>
      <c r="G19" s="4" t="s">
        <v>1196</v>
      </c>
      <c r="H19" s="4" t="s">
        <v>19</v>
      </c>
      <c r="I19" s="4" t="s">
        <v>20</v>
      </c>
      <c r="J19" s="9">
        <v>510</v>
      </c>
      <c r="K19" s="9">
        <v>530</v>
      </c>
      <c r="M19" s="9">
        <f>K19-J19</f>
        <v>20</v>
      </c>
      <c r="N19" s="10">
        <f>K19/J19-1</f>
        <v>3.9215686274509887E-2</v>
      </c>
      <c r="P19" s="11">
        <v>5.1855617691916621E-2</v>
      </c>
      <c r="Q19" s="11">
        <v>5.4109239407861151E-2</v>
      </c>
    </row>
    <row r="20" spans="1:17" s="4" customFormat="1" ht="12.9" customHeight="1" x14ac:dyDescent="0.5">
      <c r="A20" s="4" t="s">
        <v>1139</v>
      </c>
      <c r="C20" s="4">
        <v>1643</v>
      </c>
      <c r="D20" s="4" t="s">
        <v>1198</v>
      </c>
      <c r="E20" s="4" t="s">
        <v>23</v>
      </c>
      <c r="F20" s="4" t="s">
        <v>1199</v>
      </c>
      <c r="G20" s="4" t="s">
        <v>1198</v>
      </c>
      <c r="H20" s="4" t="s">
        <v>19</v>
      </c>
      <c r="I20" s="4" t="s">
        <v>20</v>
      </c>
      <c r="J20" s="9">
        <v>2520</v>
      </c>
      <c r="K20" s="9">
        <v>3280</v>
      </c>
      <c r="M20" s="9">
        <f>K20-J20</f>
        <v>760</v>
      </c>
      <c r="N20" s="10">
        <f>K20/J20-1</f>
        <v>0.30158730158730163</v>
      </c>
      <c r="P20" s="11">
        <v>0.25622775800711745</v>
      </c>
      <c r="Q20" s="11">
        <v>0.33486472690148034</v>
      </c>
    </row>
    <row r="21" spans="1:17" s="4" customFormat="1" ht="12.9" customHeight="1" x14ac:dyDescent="0.5">
      <c r="A21" s="4" t="s">
        <v>1200</v>
      </c>
      <c r="C21" s="4">
        <v>1644</v>
      </c>
      <c r="D21" s="4" t="s">
        <v>1201</v>
      </c>
      <c r="E21" s="4" t="s">
        <v>23</v>
      </c>
      <c r="F21" s="4" t="s">
        <v>1202</v>
      </c>
      <c r="G21" s="4" t="s">
        <v>1201</v>
      </c>
      <c r="H21" s="4" t="s">
        <v>19</v>
      </c>
      <c r="I21" s="4" t="s">
        <v>20</v>
      </c>
      <c r="J21" s="9">
        <v>1015</v>
      </c>
      <c r="K21" s="9">
        <v>1230</v>
      </c>
      <c r="M21" s="9">
        <f>K21-J21</f>
        <v>215</v>
      </c>
      <c r="N21" s="10">
        <f>K21/J21-1</f>
        <v>0.21182266009852224</v>
      </c>
      <c r="P21" s="11">
        <v>0.10320284697508897</v>
      </c>
      <c r="Q21" s="11">
        <v>0.12557427258805512</v>
      </c>
    </row>
    <row r="22" spans="1:17" s="4" customFormat="1" ht="12.9" customHeight="1" x14ac:dyDescent="0.5">
      <c r="A22" s="4" t="s">
        <v>1203</v>
      </c>
      <c r="C22" s="4">
        <v>1645</v>
      </c>
      <c r="D22" s="4" t="s">
        <v>1204</v>
      </c>
      <c r="E22" s="4" t="s">
        <v>23</v>
      </c>
      <c r="F22" s="4" t="s">
        <v>1205</v>
      </c>
      <c r="G22" s="4" t="s">
        <v>1204</v>
      </c>
      <c r="H22" s="4" t="s">
        <v>19</v>
      </c>
      <c r="I22" s="4" t="s">
        <v>20</v>
      </c>
      <c r="J22" s="9">
        <v>650</v>
      </c>
      <c r="K22" s="9">
        <v>825</v>
      </c>
      <c r="M22" s="9">
        <f>K22-J22</f>
        <v>175</v>
      </c>
      <c r="N22" s="10">
        <f>K22/J22-1</f>
        <v>0.26923076923076916</v>
      </c>
      <c r="P22" s="11">
        <v>6.6090493136756481E-2</v>
      </c>
      <c r="Q22" s="11">
        <v>8.4226646248085763E-2</v>
      </c>
    </row>
    <row r="23" spans="1:17" s="4" customFormat="1" ht="12.9" customHeight="1" x14ac:dyDescent="0.5">
      <c r="A23" s="4" t="s">
        <v>1206</v>
      </c>
      <c r="C23" s="4">
        <v>1646</v>
      </c>
      <c r="D23" s="4" t="s">
        <v>1207</v>
      </c>
      <c r="E23" s="4" t="s">
        <v>23</v>
      </c>
      <c r="F23" s="4" t="s">
        <v>1208</v>
      </c>
      <c r="G23" s="4" t="s">
        <v>1207</v>
      </c>
      <c r="H23" s="4" t="s">
        <v>19</v>
      </c>
      <c r="I23" s="4" t="s">
        <v>20</v>
      </c>
      <c r="J23" s="9">
        <v>610</v>
      </c>
      <c r="K23" s="9">
        <v>895</v>
      </c>
      <c r="M23" s="9">
        <f>K23-J23</f>
        <v>285</v>
      </c>
      <c r="N23" s="10">
        <f>K23/J23-1</f>
        <v>0.46721311475409832</v>
      </c>
      <c r="P23" s="11">
        <v>6.2023385866802234E-2</v>
      </c>
      <c r="Q23" s="11">
        <v>9.137314956610515E-2</v>
      </c>
    </row>
    <row r="24" spans="1:17" s="4" customFormat="1" ht="12.9" customHeight="1" x14ac:dyDescent="0.5">
      <c r="A24" s="4" t="s">
        <v>1209</v>
      </c>
      <c r="C24" s="4">
        <v>1647</v>
      </c>
      <c r="D24" s="4" t="s">
        <v>1210</v>
      </c>
      <c r="E24" s="4" t="s">
        <v>23</v>
      </c>
      <c r="F24" s="4" t="s">
        <v>1211</v>
      </c>
      <c r="G24" s="4" t="s">
        <v>1210</v>
      </c>
      <c r="H24" s="4" t="s">
        <v>19</v>
      </c>
      <c r="I24" s="4" t="s">
        <v>20</v>
      </c>
      <c r="J24" s="9">
        <v>240</v>
      </c>
      <c r="K24" s="9">
        <v>325</v>
      </c>
      <c r="M24" s="9">
        <f>K24-J24</f>
        <v>85</v>
      </c>
      <c r="N24" s="10">
        <f>K24/J24-1</f>
        <v>0.35416666666666674</v>
      </c>
      <c r="P24" s="11">
        <v>2.440264361972547E-2</v>
      </c>
      <c r="Q24" s="11">
        <v>3.3180193976518634E-2</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66903</v>
      </c>
      <c r="K26" s="18">
        <v>76000</v>
      </c>
      <c r="M26" s="18">
        <f>K26-J26</f>
        <v>9097</v>
      </c>
      <c r="N26" s="7">
        <f>K26/J26-1</f>
        <v>0.13597297580078616</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9830</v>
      </c>
      <c r="K29" s="6">
        <v>9795</v>
      </c>
      <c r="M29" s="6">
        <f>K29-J29</f>
        <v>-35</v>
      </c>
      <c r="N29" s="7">
        <f>K29/J29-1</f>
        <v>-3.560528992878953E-3</v>
      </c>
    </row>
    <row r="30" spans="1:17" s="4" customFormat="1" ht="12.9" customHeight="1" x14ac:dyDescent="0.5">
      <c r="A30" s="4" t="s">
        <v>1158</v>
      </c>
      <c r="C30" s="4">
        <v>1649</v>
      </c>
      <c r="D30" s="4" t="s">
        <v>1159</v>
      </c>
      <c r="E30" s="4" t="s">
        <v>23</v>
      </c>
      <c r="F30" s="4" t="s">
        <v>1220</v>
      </c>
      <c r="G30" s="4" t="s">
        <v>1159</v>
      </c>
      <c r="H30" s="4" t="s">
        <v>19</v>
      </c>
      <c r="I30" s="4" t="s">
        <v>20</v>
      </c>
      <c r="J30" s="9">
        <v>115</v>
      </c>
      <c r="K30" s="9">
        <v>45</v>
      </c>
      <c r="M30" s="9">
        <f>K30-J30</f>
        <v>-70</v>
      </c>
      <c r="N30" s="10">
        <f>K30/J30-1</f>
        <v>-0.60869565217391308</v>
      </c>
      <c r="P30" s="11">
        <v>1.1698880976602238E-2</v>
      </c>
      <c r="Q30" s="11">
        <v>4.5941807044410417E-3</v>
      </c>
    </row>
    <row r="31" spans="1:17" s="4" customFormat="1" ht="12.9" customHeight="1" x14ac:dyDescent="0.5">
      <c r="A31" s="4" t="s">
        <v>1161</v>
      </c>
      <c r="C31" s="4">
        <v>1650</v>
      </c>
      <c r="D31" s="4" t="s">
        <v>1162</v>
      </c>
      <c r="E31" s="4" t="s">
        <v>23</v>
      </c>
      <c r="F31" s="4" t="s">
        <v>1221</v>
      </c>
      <c r="G31" s="4" t="s">
        <v>1162</v>
      </c>
      <c r="H31" s="4" t="s">
        <v>19</v>
      </c>
      <c r="I31" s="4" t="s">
        <v>20</v>
      </c>
      <c r="J31" s="9">
        <v>135</v>
      </c>
      <c r="K31" s="9">
        <v>120</v>
      </c>
      <c r="M31" s="9">
        <f>K31-J31</f>
        <v>-15</v>
      </c>
      <c r="N31" s="10">
        <f>K31/J31-1</f>
        <v>-0.11111111111111116</v>
      </c>
      <c r="P31" s="11">
        <v>1.3733468972533061E-2</v>
      </c>
      <c r="Q31" s="11">
        <v>1.2251148545176111E-2</v>
      </c>
    </row>
    <row r="32" spans="1:17" s="4" customFormat="1" ht="12.9" customHeight="1" x14ac:dyDescent="0.5">
      <c r="A32" s="4" t="s">
        <v>1164</v>
      </c>
      <c r="C32" s="4">
        <v>1651</v>
      </c>
      <c r="D32" s="4" t="s">
        <v>1165</v>
      </c>
      <c r="E32" s="4" t="s">
        <v>23</v>
      </c>
      <c r="F32" s="4" t="s">
        <v>1222</v>
      </c>
      <c r="G32" s="4" t="s">
        <v>1165</v>
      </c>
      <c r="H32" s="4" t="s">
        <v>19</v>
      </c>
      <c r="I32" s="4" t="s">
        <v>20</v>
      </c>
      <c r="J32" s="9">
        <v>230</v>
      </c>
      <c r="K32" s="9">
        <v>175</v>
      </c>
      <c r="M32" s="9">
        <f>K32-J32</f>
        <v>-55</v>
      </c>
      <c r="N32" s="10">
        <f>K32/J32-1</f>
        <v>-0.23913043478260865</v>
      </c>
      <c r="P32" s="11">
        <v>2.3397761953204477E-2</v>
      </c>
      <c r="Q32" s="11">
        <v>1.7866258295048495E-2</v>
      </c>
    </row>
    <row r="33" spans="1:17" s="4" customFormat="1" ht="12.9" customHeight="1" x14ac:dyDescent="0.5">
      <c r="A33" s="4" t="s">
        <v>1167</v>
      </c>
      <c r="C33" s="4">
        <v>1652</v>
      </c>
      <c r="D33" s="4" t="s">
        <v>1168</v>
      </c>
      <c r="E33" s="4" t="s">
        <v>23</v>
      </c>
      <c r="F33" s="4" t="s">
        <v>1223</v>
      </c>
      <c r="G33" s="4" t="s">
        <v>1168</v>
      </c>
      <c r="H33" s="4" t="s">
        <v>19</v>
      </c>
      <c r="I33" s="4" t="s">
        <v>20</v>
      </c>
      <c r="J33" s="9">
        <v>305</v>
      </c>
      <c r="K33" s="9">
        <v>125</v>
      </c>
      <c r="M33" s="9">
        <f>K33-J33</f>
        <v>-180</v>
      </c>
      <c r="N33" s="10">
        <f>K33/J33-1</f>
        <v>-0.5901639344262295</v>
      </c>
      <c r="P33" s="11">
        <v>3.1027466937945065E-2</v>
      </c>
      <c r="Q33" s="11">
        <v>1.2761613067891782E-2</v>
      </c>
    </row>
    <row r="34" spans="1:17" s="4" customFormat="1" ht="12.9" customHeight="1" x14ac:dyDescent="0.5">
      <c r="A34" s="4" t="s">
        <v>1170</v>
      </c>
      <c r="C34" s="4">
        <v>1653</v>
      </c>
      <c r="D34" s="4" t="s">
        <v>1171</v>
      </c>
      <c r="E34" s="4" t="s">
        <v>23</v>
      </c>
      <c r="F34" s="4" t="s">
        <v>1224</v>
      </c>
      <c r="G34" s="4" t="s">
        <v>1171</v>
      </c>
      <c r="H34" s="4" t="s">
        <v>19</v>
      </c>
      <c r="I34" s="4" t="s">
        <v>20</v>
      </c>
      <c r="J34" s="9">
        <v>445</v>
      </c>
      <c r="K34" s="9">
        <v>350</v>
      </c>
      <c r="M34" s="9">
        <f>K34-J34</f>
        <v>-95</v>
      </c>
      <c r="N34" s="10">
        <f>K34/J34-1</f>
        <v>-0.2134831460674157</v>
      </c>
      <c r="P34" s="11">
        <v>4.5269582909460836E-2</v>
      </c>
      <c r="Q34" s="11">
        <v>3.5732516590096991E-2</v>
      </c>
    </row>
    <row r="35" spans="1:17" s="4" customFormat="1" ht="12.9" customHeight="1" x14ac:dyDescent="0.5">
      <c r="A35" s="4" t="s">
        <v>1173</v>
      </c>
      <c r="C35" s="4">
        <v>1654</v>
      </c>
      <c r="D35" s="4" t="s">
        <v>1174</v>
      </c>
      <c r="E35" s="4" t="s">
        <v>23</v>
      </c>
      <c r="F35" s="4" t="s">
        <v>1225</v>
      </c>
      <c r="G35" s="4" t="s">
        <v>1174</v>
      </c>
      <c r="H35" s="4" t="s">
        <v>19</v>
      </c>
      <c r="I35" s="4" t="s">
        <v>20</v>
      </c>
      <c r="J35" s="9">
        <v>450</v>
      </c>
      <c r="K35" s="9">
        <v>385</v>
      </c>
      <c r="M35" s="9">
        <f>K35-J35</f>
        <v>-65</v>
      </c>
      <c r="N35" s="10">
        <f>K35/J35-1</f>
        <v>-0.14444444444444449</v>
      </c>
      <c r="P35" s="11">
        <v>4.5778229908443539E-2</v>
      </c>
      <c r="Q35" s="11">
        <v>3.9305768249106685E-2</v>
      </c>
    </row>
    <row r="36" spans="1:17" s="4" customFormat="1" ht="12.9" customHeight="1" x14ac:dyDescent="0.5">
      <c r="A36" s="4" t="s">
        <v>1176</v>
      </c>
      <c r="C36" s="4">
        <v>1655</v>
      </c>
      <c r="D36" s="4" t="s">
        <v>1177</v>
      </c>
      <c r="E36" s="4" t="s">
        <v>23</v>
      </c>
      <c r="F36" s="4" t="s">
        <v>1226</v>
      </c>
      <c r="G36" s="4" t="s">
        <v>1177</v>
      </c>
      <c r="H36" s="4" t="s">
        <v>19</v>
      </c>
      <c r="I36" s="4" t="s">
        <v>20</v>
      </c>
      <c r="J36" s="9">
        <v>640</v>
      </c>
      <c r="K36" s="9">
        <v>445</v>
      </c>
      <c r="M36" s="9">
        <f>K36-J36</f>
        <v>-195</v>
      </c>
      <c r="N36" s="10">
        <f>K36/J36-1</f>
        <v>-0.3046875</v>
      </c>
      <c r="P36" s="11">
        <v>6.5106815869786366E-2</v>
      </c>
      <c r="Q36" s="11">
        <v>4.5431342521694743E-2</v>
      </c>
    </row>
    <row r="37" spans="1:17" s="4" customFormat="1" ht="12.9" customHeight="1" x14ac:dyDescent="0.5">
      <c r="A37" s="4" t="s">
        <v>1179</v>
      </c>
      <c r="C37" s="4">
        <v>1656</v>
      </c>
      <c r="D37" s="4" t="s">
        <v>1180</v>
      </c>
      <c r="E37" s="4" t="s">
        <v>23</v>
      </c>
      <c r="F37" s="4" t="s">
        <v>1227</v>
      </c>
      <c r="G37" s="4" t="s">
        <v>1180</v>
      </c>
      <c r="H37" s="4" t="s">
        <v>19</v>
      </c>
      <c r="I37" s="4" t="s">
        <v>20</v>
      </c>
      <c r="J37" s="9">
        <v>580</v>
      </c>
      <c r="K37" s="9">
        <v>570</v>
      </c>
      <c r="M37" s="9">
        <f>K37-J37</f>
        <v>-10</v>
      </c>
      <c r="N37" s="10">
        <f>K37/J37-1</f>
        <v>-1.7241379310344862E-2</v>
      </c>
      <c r="P37" s="11">
        <v>5.9003051881993895E-2</v>
      </c>
      <c r="Q37" s="11">
        <v>5.8192955589586523E-2</v>
      </c>
    </row>
    <row r="38" spans="1:17" s="4" customFormat="1" ht="12.9" customHeight="1" x14ac:dyDescent="0.5">
      <c r="A38" s="4" t="s">
        <v>1182</v>
      </c>
      <c r="C38" s="4">
        <v>1657</v>
      </c>
      <c r="D38" s="4" t="s">
        <v>1183</v>
      </c>
      <c r="E38" s="4" t="s">
        <v>23</v>
      </c>
      <c r="F38" s="4" t="s">
        <v>1228</v>
      </c>
      <c r="G38" s="4" t="s">
        <v>1183</v>
      </c>
      <c r="H38" s="4" t="s">
        <v>19</v>
      </c>
      <c r="I38" s="4" t="s">
        <v>20</v>
      </c>
      <c r="J38" s="9">
        <v>540</v>
      </c>
      <c r="K38" s="9">
        <v>550</v>
      </c>
      <c r="M38" s="9">
        <f>K38-J38</f>
        <v>10</v>
      </c>
      <c r="N38" s="10">
        <f>K38/J38-1</f>
        <v>1.8518518518518601E-2</v>
      </c>
      <c r="P38" s="11">
        <v>5.4933875890132246E-2</v>
      </c>
      <c r="Q38" s="11">
        <v>5.6151097498723837E-2</v>
      </c>
    </row>
    <row r="39" spans="1:17" s="4" customFormat="1" ht="12.9" customHeight="1" x14ac:dyDescent="0.5">
      <c r="A39" s="4" t="s">
        <v>1185</v>
      </c>
      <c r="C39" s="4">
        <v>1658</v>
      </c>
      <c r="D39" s="4" t="s">
        <v>1186</v>
      </c>
      <c r="E39" s="4" t="s">
        <v>23</v>
      </c>
      <c r="F39" s="4" t="s">
        <v>1229</v>
      </c>
      <c r="G39" s="4" t="s">
        <v>1186</v>
      </c>
      <c r="H39" s="4" t="s">
        <v>19</v>
      </c>
      <c r="I39" s="4" t="s">
        <v>20</v>
      </c>
      <c r="J39" s="9">
        <v>625</v>
      </c>
      <c r="K39" s="9">
        <v>530</v>
      </c>
      <c r="M39" s="9">
        <f>K39-J39</f>
        <v>-95</v>
      </c>
      <c r="N39" s="10">
        <f>K39/J39-1</f>
        <v>-0.15200000000000002</v>
      </c>
      <c r="P39" s="11">
        <v>6.3580874872838256E-2</v>
      </c>
      <c r="Q39" s="11">
        <v>5.4109239407861151E-2</v>
      </c>
    </row>
    <row r="40" spans="1:17" s="4" customFormat="1" ht="12.9" customHeight="1" x14ac:dyDescent="0.5">
      <c r="A40" s="4" t="s">
        <v>1119</v>
      </c>
      <c r="C40" s="4">
        <v>1659</v>
      </c>
      <c r="D40" s="4" t="s">
        <v>1188</v>
      </c>
      <c r="E40" s="4" t="s">
        <v>23</v>
      </c>
      <c r="F40" s="4" t="s">
        <v>1230</v>
      </c>
      <c r="G40" s="4" t="s">
        <v>1188</v>
      </c>
      <c r="H40" s="4" t="s">
        <v>19</v>
      </c>
      <c r="I40" s="4" t="s">
        <v>20</v>
      </c>
      <c r="J40" s="9">
        <v>1165</v>
      </c>
      <c r="K40" s="9">
        <v>1025</v>
      </c>
      <c r="M40" s="9">
        <f>K40-J40</f>
        <v>-140</v>
      </c>
      <c r="N40" s="10">
        <f>K40/J40-1</f>
        <v>-0.12017167381974247</v>
      </c>
      <c r="P40" s="11">
        <v>0.11851475076297049</v>
      </c>
      <c r="Q40" s="11">
        <v>0.10464522715671261</v>
      </c>
    </row>
    <row r="41" spans="1:17" s="4" customFormat="1" ht="12.9" customHeight="1" x14ac:dyDescent="0.5">
      <c r="A41" s="4" t="s">
        <v>1123</v>
      </c>
      <c r="C41" s="4">
        <v>1660</v>
      </c>
      <c r="D41" s="4" t="s">
        <v>1190</v>
      </c>
      <c r="E41" s="4" t="s">
        <v>23</v>
      </c>
      <c r="F41" s="4" t="s">
        <v>1231</v>
      </c>
      <c r="G41" s="4" t="s">
        <v>1190</v>
      </c>
      <c r="H41" s="4" t="s">
        <v>19</v>
      </c>
      <c r="I41" s="4" t="s">
        <v>20</v>
      </c>
      <c r="J41" s="9">
        <v>1045</v>
      </c>
      <c r="K41" s="9">
        <v>1020</v>
      </c>
      <c r="M41" s="9">
        <f>K41-J41</f>
        <v>-25</v>
      </c>
      <c r="N41" s="10">
        <f>K41/J41-1</f>
        <v>-2.3923444976076569E-2</v>
      </c>
      <c r="P41" s="11">
        <v>0.10630722278738555</v>
      </c>
      <c r="Q41" s="11">
        <v>0.10413476263399694</v>
      </c>
    </row>
    <row r="42" spans="1:17" s="4" customFormat="1" ht="12.9" customHeight="1" x14ac:dyDescent="0.5">
      <c r="A42" s="4" t="s">
        <v>1127</v>
      </c>
      <c r="C42" s="4">
        <v>1661</v>
      </c>
      <c r="D42" s="4" t="s">
        <v>1192</v>
      </c>
      <c r="E42" s="4" t="s">
        <v>23</v>
      </c>
      <c r="F42" s="4" t="s">
        <v>1232</v>
      </c>
      <c r="G42" s="4" t="s">
        <v>1192</v>
      </c>
      <c r="H42" s="4" t="s">
        <v>19</v>
      </c>
      <c r="I42" s="4" t="s">
        <v>20</v>
      </c>
      <c r="J42" s="9">
        <v>825</v>
      </c>
      <c r="K42" s="9">
        <v>895</v>
      </c>
      <c r="M42" s="9">
        <f>K42-J42</f>
        <v>70</v>
      </c>
      <c r="N42" s="10">
        <f>K42/J42-1</f>
        <v>8.4848484848484951E-2</v>
      </c>
      <c r="P42" s="11">
        <v>8.3926754832146497E-2</v>
      </c>
      <c r="Q42" s="11">
        <v>9.137314956610515E-2</v>
      </c>
    </row>
    <row r="43" spans="1:17" s="4" customFormat="1" ht="12.9" customHeight="1" x14ac:dyDescent="0.5">
      <c r="A43" s="4" t="s">
        <v>1131</v>
      </c>
      <c r="C43" s="4">
        <v>1662</v>
      </c>
      <c r="D43" s="4" t="s">
        <v>1194</v>
      </c>
      <c r="E43" s="4" t="s">
        <v>23</v>
      </c>
      <c r="F43" s="4" t="s">
        <v>1233</v>
      </c>
      <c r="G43" s="4" t="s">
        <v>1194</v>
      </c>
      <c r="H43" s="4" t="s">
        <v>19</v>
      </c>
      <c r="I43" s="4" t="s">
        <v>20</v>
      </c>
      <c r="J43" s="9">
        <v>635</v>
      </c>
      <c r="K43" s="9">
        <v>770</v>
      </c>
      <c r="M43" s="9">
        <f>K43-J43</f>
        <v>135</v>
      </c>
      <c r="N43" s="10">
        <f>K43/J43-1</f>
        <v>0.21259842519685046</v>
      </c>
      <c r="P43" s="11">
        <v>6.4598168870803663E-2</v>
      </c>
      <c r="Q43" s="11">
        <v>7.8611536498213369E-2</v>
      </c>
    </row>
    <row r="44" spans="1:17" s="4" customFormat="1" ht="12.9" customHeight="1" x14ac:dyDescent="0.5">
      <c r="A44" s="4" t="s">
        <v>1135</v>
      </c>
      <c r="C44" s="4">
        <v>1663</v>
      </c>
      <c r="D44" s="4" t="s">
        <v>1196</v>
      </c>
      <c r="E44" s="4" t="s">
        <v>23</v>
      </c>
      <c r="F44" s="4" t="s">
        <v>1234</v>
      </c>
      <c r="G44" s="4" t="s">
        <v>1196</v>
      </c>
      <c r="H44" s="4" t="s">
        <v>19</v>
      </c>
      <c r="I44" s="4" t="s">
        <v>20</v>
      </c>
      <c r="J44" s="9">
        <v>560</v>
      </c>
      <c r="K44" s="9">
        <v>590</v>
      </c>
      <c r="M44" s="9">
        <f>K44-J44</f>
        <v>30</v>
      </c>
      <c r="N44" s="10">
        <f>K44/J44-1</f>
        <v>5.3571428571428603E-2</v>
      </c>
      <c r="P44" s="11">
        <v>5.6968463886063074E-2</v>
      </c>
      <c r="Q44" s="11">
        <v>6.0234813680449209E-2</v>
      </c>
    </row>
    <row r="45" spans="1:17" s="4" customFormat="1" ht="12.9" customHeight="1" x14ac:dyDescent="0.5">
      <c r="A45" s="4" t="s">
        <v>1139</v>
      </c>
      <c r="C45" s="4">
        <v>1664</v>
      </c>
      <c r="D45" s="4" t="s">
        <v>1198</v>
      </c>
      <c r="E45" s="4" t="s">
        <v>23</v>
      </c>
      <c r="F45" s="4" t="s">
        <v>1235</v>
      </c>
      <c r="G45" s="4" t="s">
        <v>1198</v>
      </c>
      <c r="H45" s="4" t="s">
        <v>19</v>
      </c>
      <c r="I45" s="4" t="s">
        <v>20</v>
      </c>
      <c r="J45" s="9">
        <v>1535</v>
      </c>
      <c r="K45" s="9">
        <v>2190</v>
      </c>
      <c r="M45" s="9">
        <f>K45-J45</f>
        <v>655</v>
      </c>
      <c r="N45" s="10">
        <f>K45/J45-1</f>
        <v>0.42671009771986967</v>
      </c>
      <c r="P45" s="11">
        <v>0.15615462868769076</v>
      </c>
      <c r="Q45" s="11">
        <v>0.22358346094946402</v>
      </c>
    </row>
    <row r="46" spans="1:17" s="4" customFormat="1" ht="12.9" customHeight="1" x14ac:dyDescent="0.5">
      <c r="A46" s="4" t="s">
        <v>1200</v>
      </c>
      <c r="C46" s="4">
        <v>1665</v>
      </c>
      <c r="D46" s="4" t="s">
        <v>1201</v>
      </c>
      <c r="E46" s="4" t="s">
        <v>23</v>
      </c>
      <c r="F46" s="4" t="s">
        <v>1236</v>
      </c>
      <c r="G46" s="4" t="s">
        <v>1201</v>
      </c>
      <c r="H46" s="4" t="s">
        <v>19</v>
      </c>
      <c r="I46" s="4" t="s">
        <v>20</v>
      </c>
      <c r="J46" s="9">
        <v>880</v>
      </c>
      <c r="K46" s="9">
        <v>1100</v>
      </c>
      <c r="M46" s="9">
        <f>K46-J46</f>
        <v>220</v>
      </c>
      <c r="N46" s="10">
        <f>K46/J46-1</f>
        <v>0.25</v>
      </c>
      <c r="P46" s="11">
        <v>8.952187182095625E-2</v>
      </c>
      <c r="Q46" s="11">
        <v>0.11230219499744767</v>
      </c>
    </row>
    <row r="47" spans="1:17" s="4" customFormat="1" ht="12.9" customHeight="1" x14ac:dyDescent="0.5">
      <c r="A47" s="4" t="s">
        <v>1203</v>
      </c>
      <c r="C47" s="4">
        <v>1666</v>
      </c>
      <c r="D47" s="4" t="s">
        <v>1204</v>
      </c>
      <c r="E47" s="4" t="s">
        <v>23</v>
      </c>
      <c r="F47" s="4" t="s">
        <v>1237</v>
      </c>
      <c r="G47" s="4" t="s">
        <v>1204</v>
      </c>
      <c r="H47" s="4" t="s">
        <v>19</v>
      </c>
      <c r="I47" s="4" t="s">
        <v>20</v>
      </c>
      <c r="J47" s="9">
        <v>375</v>
      </c>
      <c r="K47" s="9">
        <v>610</v>
      </c>
      <c r="M47" s="9">
        <f>K47-J47</f>
        <v>235</v>
      </c>
      <c r="N47" s="10">
        <f>K47/J47-1</f>
        <v>0.62666666666666671</v>
      </c>
      <c r="P47" s="11">
        <v>3.8148524923702951E-2</v>
      </c>
      <c r="Q47" s="11">
        <v>6.2276671771311895E-2</v>
      </c>
    </row>
    <row r="48" spans="1:17" s="4" customFormat="1" ht="12.9" customHeight="1" x14ac:dyDescent="0.5">
      <c r="A48" s="4" t="s">
        <v>1146</v>
      </c>
      <c r="C48" s="4">
        <v>1667</v>
      </c>
      <c r="D48" s="4" t="s">
        <v>1238</v>
      </c>
      <c r="E48" s="4" t="s">
        <v>23</v>
      </c>
      <c r="F48" s="4" t="s">
        <v>1239</v>
      </c>
      <c r="G48" s="4" t="s">
        <v>1238</v>
      </c>
      <c r="H48" s="4" t="s">
        <v>19</v>
      </c>
      <c r="I48" s="4" t="s">
        <v>20</v>
      </c>
      <c r="J48" s="9">
        <v>275</v>
      </c>
      <c r="K48" s="9">
        <v>480</v>
      </c>
      <c r="M48" s="9">
        <f>K48-J48</f>
        <v>205</v>
      </c>
      <c r="N48" s="10">
        <f>K48/J48-1</f>
        <v>0.74545454545454537</v>
      </c>
      <c r="P48" s="11">
        <v>2.797558494404883E-2</v>
      </c>
      <c r="Q48" s="11">
        <v>4.9004594180704443E-2</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57162</v>
      </c>
      <c r="K50" s="18">
        <v>65500</v>
      </c>
      <c r="M50" s="18">
        <f>K50-J50</f>
        <v>8338</v>
      </c>
      <c r="N50" s="7">
        <f>K50/J50-1</f>
        <v>0.14586613484482691</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6330</v>
      </c>
      <c r="K4" s="6">
        <v>6270</v>
      </c>
      <c r="M4" s="6">
        <f>K4-J4</f>
        <v>-60</v>
      </c>
      <c r="N4" s="7">
        <f>K4/J4-1</f>
        <v>-9.4786729857819774E-3</v>
      </c>
    </row>
    <row r="5" spans="1:17" s="4" customFormat="1" ht="12.9" customHeight="1" x14ac:dyDescent="0.5">
      <c r="A5" s="4" t="s">
        <v>1249</v>
      </c>
      <c r="C5" s="4">
        <v>1730</v>
      </c>
      <c r="D5" s="4" t="s">
        <v>1250</v>
      </c>
      <c r="E5" s="4" t="s">
        <v>23</v>
      </c>
      <c r="F5" s="4" t="s">
        <v>1251</v>
      </c>
      <c r="G5" s="4" t="s">
        <v>1252</v>
      </c>
      <c r="H5" s="4" t="s">
        <v>19</v>
      </c>
      <c r="I5" s="4" t="s">
        <v>20</v>
      </c>
      <c r="J5" s="17">
        <v>83753</v>
      </c>
      <c r="K5" s="17">
        <v>96000</v>
      </c>
      <c r="M5" s="17">
        <f>K5-J5</f>
        <v>12247</v>
      </c>
      <c r="N5" s="10">
        <f>K5/J5-1</f>
        <v>0.1462275978173917</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2505</v>
      </c>
      <c r="K7" s="9">
        <v>2415</v>
      </c>
      <c r="M7" s="9">
        <f>K7-J7</f>
        <v>-90</v>
      </c>
      <c r="N7" s="10">
        <f>K7/J7-1</f>
        <v>-3.59281437125748E-2</v>
      </c>
      <c r="P7" s="11">
        <v>0.39573459715639808</v>
      </c>
      <c r="Q7" s="11">
        <v>0.38516746411483255</v>
      </c>
    </row>
    <row r="8" spans="1:17" s="4" customFormat="1" ht="12.9" customHeight="1" x14ac:dyDescent="0.5">
      <c r="A8" s="4" t="s">
        <v>1257</v>
      </c>
      <c r="C8" s="4">
        <v>1736</v>
      </c>
      <c r="D8" s="4" t="s">
        <v>1258</v>
      </c>
      <c r="E8" s="4" t="s">
        <v>23</v>
      </c>
      <c r="F8" s="4" t="s">
        <v>1259</v>
      </c>
      <c r="G8" s="4" t="s">
        <v>1260</v>
      </c>
      <c r="H8" s="4" t="s">
        <v>19</v>
      </c>
      <c r="I8" s="4" t="s">
        <v>20</v>
      </c>
      <c r="J8" s="17">
        <v>81432</v>
      </c>
      <c r="K8" s="17">
        <v>93000</v>
      </c>
      <c r="M8" s="17">
        <f>K8-J8</f>
        <v>11568</v>
      </c>
      <c r="N8" s="10">
        <f>K8/J8-1</f>
        <v>0.14205717653993521</v>
      </c>
    </row>
    <row r="9" spans="1:17" s="4" customFormat="1" ht="12.9" customHeight="1" x14ac:dyDescent="0.5">
      <c r="A9" s="4" t="s">
        <v>1261</v>
      </c>
      <c r="C9" s="4">
        <v>1740</v>
      </c>
      <c r="D9" s="4" t="s">
        <v>1262</v>
      </c>
      <c r="E9" s="4" t="s">
        <v>23</v>
      </c>
      <c r="F9" s="4" t="s">
        <v>1263</v>
      </c>
      <c r="G9" s="4" t="s">
        <v>1264</v>
      </c>
      <c r="H9" s="4" t="s">
        <v>19</v>
      </c>
      <c r="I9" s="4" t="s">
        <v>20</v>
      </c>
      <c r="J9" s="9">
        <v>2345</v>
      </c>
      <c r="K9" s="9">
        <v>2215</v>
      </c>
      <c r="M9" s="9">
        <f>K9-J9</f>
        <v>-130</v>
      </c>
      <c r="N9" s="10">
        <f>K9/J9-1</f>
        <v>-5.543710021321957E-2</v>
      </c>
      <c r="P9" s="11">
        <v>0.37045813586097948</v>
      </c>
      <c r="Q9" s="11">
        <v>0.35326953748006379</v>
      </c>
    </row>
    <row r="10" spans="1:17" s="4" customFormat="1" ht="12.9" customHeight="1" x14ac:dyDescent="0.5">
      <c r="A10" s="4" t="s">
        <v>1257</v>
      </c>
      <c r="C10" s="4">
        <v>1742</v>
      </c>
      <c r="D10" s="4" t="s">
        <v>1265</v>
      </c>
      <c r="E10" s="4" t="s">
        <v>23</v>
      </c>
      <c r="F10" s="4" t="s">
        <v>1266</v>
      </c>
      <c r="G10" s="4" t="s">
        <v>1267</v>
      </c>
      <c r="H10" s="4" t="s">
        <v>19</v>
      </c>
      <c r="I10" s="4" t="s">
        <v>20</v>
      </c>
      <c r="J10" s="17">
        <v>107496</v>
      </c>
      <c r="K10" s="17">
        <v>126000</v>
      </c>
      <c r="M10" s="17">
        <f>K10-J10</f>
        <v>18504</v>
      </c>
      <c r="N10" s="10">
        <f>K10/J10-1</f>
        <v>0.17213663764233078</v>
      </c>
    </row>
    <row r="11" spans="1:17" s="4" customFormat="1" ht="12.9" customHeight="1" x14ac:dyDescent="0.5">
      <c r="A11" s="4" t="s">
        <v>1268</v>
      </c>
      <c r="C11" s="4">
        <v>1746</v>
      </c>
      <c r="D11" s="4" t="s">
        <v>1269</v>
      </c>
      <c r="E11" s="4" t="s">
        <v>23</v>
      </c>
      <c r="F11" s="4" t="s">
        <v>1270</v>
      </c>
      <c r="G11" s="4" t="s">
        <v>1271</v>
      </c>
      <c r="H11" s="4" t="s">
        <v>19</v>
      </c>
      <c r="I11" s="4" t="s">
        <v>20</v>
      </c>
      <c r="J11" s="9">
        <v>1300</v>
      </c>
      <c r="K11" s="9">
        <v>1360</v>
      </c>
      <c r="M11" s="9">
        <f>K11-J11</f>
        <v>60</v>
      </c>
      <c r="N11" s="10">
        <f>K11/J11-1</f>
        <v>4.6153846153846212E-2</v>
      </c>
      <c r="P11" s="11">
        <v>0.20537124802527645</v>
      </c>
      <c r="Q11" s="11">
        <v>0.21690590111642744</v>
      </c>
    </row>
    <row r="12" spans="1:17" s="4" customFormat="1" ht="12.9" customHeight="1" x14ac:dyDescent="0.5">
      <c r="A12" s="4" t="s">
        <v>1257</v>
      </c>
      <c r="C12" s="4">
        <v>1748</v>
      </c>
      <c r="D12" s="4" t="s">
        <v>1272</v>
      </c>
      <c r="E12" s="4" t="s">
        <v>23</v>
      </c>
      <c r="F12" s="4" t="s">
        <v>1273</v>
      </c>
      <c r="G12" s="4" t="s">
        <v>1274</v>
      </c>
      <c r="H12" s="4" t="s">
        <v>19</v>
      </c>
      <c r="I12" s="4" t="s">
        <v>20</v>
      </c>
      <c r="J12" s="17">
        <v>53665</v>
      </c>
      <c r="K12" s="17">
        <v>67000</v>
      </c>
      <c r="M12" s="17">
        <f>K12-J12</f>
        <v>13335</v>
      </c>
      <c r="N12" s="10">
        <f>K12/J12-1</f>
        <v>0.24848597782539827</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21815</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4200</v>
      </c>
      <c r="M16" s="15" t="s">
        <v>154</v>
      </c>
      <c r="N16" s="15" t="s">
        <v>154</v>
      </c>
      <c r="P16" s="15" t="s">
        <v>154</v>
      </c>
      <c r="Q16" s="11">
        <v>0.19252807701123081</v>
      </c>
    </row>
    <row r="17" spans="1:17" s="4" customFormat="1" ht="12.9" customHeight="1" x14ac:dyDescent="0.5">
      <c r="A17" s="4" t="s">
        <v>1282</v>
      </c>
      <c r="C17" s="4" t="s">
        <v>151</v>
      </c>
      <c r="D17" s="4" t="s">
        <v>151</v>
      </c>
      <c r="F17" s="4" t="s">
        <v>1283</v>
      </c>
      <c r="G17" s="4" t="s">
        <v>1284</v>
      </c>
      <c r="H17" s="4" t="s">
        <v>19</v>
      </c>
      <c r="I17" s="4" t="s">
        <v>20</v>
      </c>
      <c r="J17" s="15" t="s">
        <v>154</v>
      </c>
      <c r="K17" s="9">
        <v>1240</v>
      </c>
      <c r="M17" s="15" t="s">
        <v>154</v>
      </c>
      <c r="N17" s="15" t="s">
        <v>154</v>
      </c>
      <c r="P17" s="15" t="s">
        <v>154</v>
      </c>
      <c r="Q17" s="11">
        <v>5.6841622736649097E-2</v>
      </c>
    </row>
    <row r="18" spans="1:17" s="4" customFormat="1" ht="12.9" customHeight="1" x14ac:dyDescent="0.5">
      <c r="A18" s="4" t="s">
        <v>1285</v>
      </c>
      <c r="C18" s="4" t="s">
        <v>151</v>
      </c>
      <c r="D18" s="4" t="s">
        <v>151</v>
      </c>
      <c r="F18" s="4" t="s">
        <v>1286</v>
      </c>
      <c r="G18" s="4" t="s">
        <v>1287</v>
      </c>
      <c r="H18" s="4" t="s">
        <v>19</v>
      </c>
      <c r="I18" s="4" t="s">
        <v>20</v>
      </c>
      <c r="J18" s="15" t="s">
        <v>154</v>
      </c>
      <c r="K18" s="9">
        <v>13520</v>
      </c>
      <c r="M18" s="15" t="s">
        <v>154</v>
      </c>
      <c r="N18" s="15" t="s">
        <v>154</v>
      </c>
      <c r="P18" s="15" t="s">
        <v>154</v>
      </c>
      <c r="Q18" s="11">
        <v>0.61975704790281916</v>
      </c>
    </row>
    <row r="19" spans="1:17" s="4" customFormat="1" ht="12.9" customHeight="1" x14ac:dyDescent="0.5">
      <c r="A19" s="4" t="s">
        <v>1288</v>
      </c>
      <c r="C19" s="4" t="s">
        <v>151</v>
      </c>
      <c r="D19" s="4" t="s">
        <v>151</v>
      </c>
      <c r="F19" s="4" t="s">
        <v>1289</v>
      </c>
      <c r="G19" s="4" t="s">
        <v>72</v>
      </c>
      <c r="H19" s="4" t="s">
        <v>19</v>
      </c>
      <c r="I19" s="4" t="s">
        <v>20</v>
      </c>
      <c r="J19" s="15" t="s">
        <v>154</v>
      </c>
      <c r="K19" s="9">
        <v>4095</v>
      </c>
      <c r="M19" s="15" t="s">
        <v>154</v>
      </c>
      <c r="N19" s="15" t="s">
        <v>154</v>
      </c>
      <c r="P19" s="15" t="s">
        <v>154</v>
      </c>
      <c r="Q19" s="11">
        <v>0.18771487508595003</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10535</v>
      </c>
      <c r="M21" s="16" t="s">
        <v>154</v>
      </c>
      <c r="N21" s="16" t="s">
        <v>154</v>
      </c>
      <c r="P21" s="16" t="s">
        <v>154</v>
      </c>
      <c r="Q21" s="8">
        <v>0.48292459316983727</v>
      </c>
    </row>
    <row r="22" spans="1:17" s="5" customFormat="1" ht="12.9" customHeight="1" x14ac:dyDescent="0.5">
      <c r="A22" s="5" t="s">
        <v>1291</v>
      </c>
      <c r="C22" s="5" t="s">
        <v>151</v>
      </c>
      <c r="D22" s="5" t="s">
        <v>151</v>
      </c>
      <c r="F22" s="5" t="s">
        <v>1277</v>
      </c>
      <c r="G22" s="5" t="s">
        <v>1278</v>
      </c>
      <c r="H22" s="5" t="s">
        <v>19</v>
      </c>
      <c r="I22" s="5" t="s">
        <v>105</v>
      </c>
      <c r="J22" s="16" t="s">
        <v>154</v>
      </c>
      <c r="K22" s="6">
        <v>11280</v>
      </c>
      <c r="M22" s="16" t="s">
        <v>154</v>
      </c>
      <c r="N22" s="16" t="s">
        <v>154</v>
      </c>
      <c r="P22" s="16" t="s">
        <v>154</v>
      </c>
      <c r="Q22" s="8">
        <v>0.51707540683016273</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2685</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850</v>
      </c>
      <c r="M26" s="15" t="s">
        <v>154</v>
      </c>
      <c r="N26" s="15" t="s">
        <v>154</v>
      </c>
      <c r="P26" s="15" t="s">
        <v>154</v>
      </c>
      <c r="Q26" s="11">
        <v>0.31657355679702048</v>
      </c>
    </row>
    <row r="27" spans="1:17" s="4" customFormat="1" ht="12.9" customHeight="1" x14ac:dyDescent="0.5">
      <c r="A27" s="4" t="s">
        <v>1298</v>
      </c>
      <c r="C27" s="4" t="s">
        <v>151</v>
      </c>
      <c r="D27" s="4" t="s">
        <v>151</v>
      </c>
      <c r="F27" s="4" t="s">
        <v>1299</v>
      </c>
      <c r="G27" s="4" t="s">
        <v>1284</v>
      </c>
      <c r="H27" s="4" t="s">
        <v>19</v>
      </c>
      <c r="I27" s="4" t="s">
        <v>20</v>
      </c>
      <c r="J27" s="15" t="s">
        <v>154</v>
      </c>
      <c r="K27" s="9">
        <v>245</v>
      </c>
      <c r="M27" s="15" t="s">
        <v>154</v>
      </c>
      <c r="N27" s="15" t="s">
        <v>154</v>
      </c>
      <c r="P27" s="15" t="s">
        <v>154</v>
      </c>
      <c r="Q27" s="11">
        <v>9.1247672253258846E-2</v>
      </c>
    </row>
    <row r="28" spans="1:17" s="4" customFormat="1" ht="12.9" customHeight="1" x14ac:dyDescent="0.5">
      <c r="A28" s="4" t="s">
        <v>1300</v>
      </c>
      <c r="C28" s="4" t="s">
        <v>151</v>
      </c>
      <c r="D28" s="4" t="s">
        <v>151</v>
      </c>
      <c r="F28" s="4" t="s">
        <v>1301</v>
      </c>
      <c r="G28" s="4" t="s">
        <v>1287</v>
      </c>
      <c r="H28" s="4" t="s">
        <v>19</v>
      </c>
      <c r="I28" s="4" t="s">
        <v>20</v>
      </c>
      <c r="J28" s="15" t="s">
        <v>154</v>
      </c>
      <c r="K28" s="9">
        <v>1330</v>
      </c>
      <c r="M28" s="15" t="s">
        <v>154</v>
      </c>
      <c r="N28" s="15" t="s">
        <v>154</v>
      </c>
      <c r="P28" s="15" t="s">
        <v>154</v>
      </c>
      <c r="Q28" s="11">
        <v>0.49534450651769085</v>
      </c>
    </row>
    <row r="29" spans="1:17" s="4" customFormat="1" ht="12.9" customHeight="1" x14ac:dyDescent="0.5">
      <c r="A29" s="4" t="s">
        <v>1302</v>
      </c>
      <c r="C29" s="4" t="s">
        <v>151</v>
      </c>
      <c r="D29" s="4" t="s">
        <v>151</v>
      </c>
      <c r="F29" s="4" t="s">
        <v>1303</v>
      </c>
      <c r="G29" s="4" t="s">
        <v>72</v>
      </c>
      <c r="H29" s="4" t="s">
        <v>19</v>
      </c>
      <c r="I29" s="4" t="s">
        <v>20</v>
      </c>
      <c r="J29" s="15" t="s">
        <v>154</v>
      </c>
      <c r="K29" s="9">
        <v>500</v>
      </c>
      <c r="M29" s="15" t="s">
        <v>154</v>
      </c>
      <c r="N29" s="15" t="s">
        <v>154</v>
      </c>
      <c r="P29" s="15" t="s">
        <v>154</v>
      </c>
      <c r="Q29" s="11">
        <v>0.18621973929236499</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1130</v>
      </c>
      <c r="M31" s="16" t="s">
        <v>154</v>
      </c>
      <c r="N31" s="16" t="s">
        <v>154</v>
      </c>
      <c r="P31" s="16" t="s">
        <v>154</v>
      </c>
      <c r="Q31" s="8">
        <v>0.42085661080074488</v>
      </c>
    </row>
    <row r="32" spans="1:17" s="5" customFormat="1" ht="12.9" customHeight="1" x14ac:dyDescent="0.5">
      <c r="A32" s="5" t="s">
        <v>1305</v>
      </c>
      <c r="C32" s="5" t="s">
        <v>151</v>
      </c>
      <c r="D32" s="5" t="s">
        <v>151</v>
      </c>
      <c r="F32" s="5" t="s">
        <v>1294</v>
      </c>
      <c r="G32" s="5" t="s">
        <v>1295</v>
      </c>
      <c r="H32" s="5" t="s">
        <v>19</v>
      </c>
      <c r="I32" s="5" t="s">
        <v>105</v>
      </c>
      <c r="J32" s="16" t="s">
        <v>154</v>
      </c>
      <c r="K32" s="6">
        <v>1555</v>
      </c>
      <c r="M32" s="16" t="s">
        <v>154</v>
      </c>
      <c r="N32" s="16" t="s">
        <v>154</v>
      </c>
      <c r="P32" s="16" t="s">
        <v>154</v>
      </c>
      <c r="Q32" s="8">
        <v>0.57914338919925512</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0.123</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0.20300000000000001</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0.2</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9.9000000000000005E-2</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0.122</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0.107</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0.13800000000000001</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22840</v>
      </c>
      <c r="K4" s="6">
        <v>22825</v>
      </c>
      <c r="M4" s="6">
        <f>K4-J4</f>
        <v>-15</v>
      </c>
      <c r="N4" s="7">
        <f>K4/J4-1</f>
        <v>-6.567425569177221E-4</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22045</v>
      </c>
      <c r="K7" s="6">
        <v>21820</v>
      </c>
      <c r="M7" s="6">
        <f>K7-J7</f>
        <v>-225</v>
      </c>
      <c r="N7" s="7">
        <f>K7/J7-1</f>
        <v>-1.0206396008165086E-2</v>
      </c>
    </row>
    <row r="8" spans="1:17" s="5" customFormat="1" ht="12.9" customHeight="1" x14ac:dyDescent="0.5">
      <c r="A8" s="5" t="s">
        <v>26</v>
      </c>
      <c r="C8" s="5">
        <v>2</v>
      </c>
      <c r="D8" s="5" t="s">
        <v>27</v>
      </c>
      <c r="E8" s="5" t="s">
        <v>23</v>
      </c>
      <c r="F8" s="5" t="s">
        <v>28</v>
      </c>
      <c r="G8" s="5" t="s">
        <v>27</v>
      </c>
      <c r="H8" s="5" t="s">
        <v>19</v>
      </c>
      <c r="I8" s="5" t="s">
        <v>20</v>
      </c>
      <c r="J8" s="6">
        <v>3630</v>
      </c>
      <c r="K8" s="6">
        <v>3440</v>
      </c>
      <c r="M8" s="6">
        <f>K8-J8</f>
        <v>-190</v>
      </c>
      <c r="N8" s="7">
        <f>K8/J8-1</f>
        <v>-5.2341597796143224E-2</v>
      </c>
      <c r="P8" s="8">
        <v>0.16466318893173054</v>
      </c>
      <c r="Q8" s="8">
        <v>0.15765352887259396</v>
      </c>
    </row>
    <row r="9" spans="1:17" s="4" customFormat="1" ht="12.9" customHeight="1" x14ac:dyDescent="0.5">
      <c r="A9" s="4" t="s">
        <v>29</v>
      </c>
      <c r="C9" s="4">
        <v>3</v>
      </c>
      <c r="D9" s="4" t="s">
        <v>30</v>
      </c>
      <c r="E9" s="4" t="s">
        <v>23</v>
      </c>
      <c r="F9" s="4" t="s">
        <v>31</v>
      </c>
      <c r="G9" s="4" t="s">
        <v>30</v>
      </c>
      <c r="H9" s="4" t="s">
        <v>19</v>
      </c>
      <c r="I9" s="4" t="s">
        <v>20</v>
      </c>
      <c r="J9" s="9">
        <v>1110</v>
      </c>
      <c r="K9" s="9">
        <v>1050</v>
      </c>
      <c r="M9" s="9">
        <f>K9-J9</f>
        <v>-60</v>
      </c>
      <c r="N9" s="10">
        <f>K9/J9-1</f>
        <v>-5.4054054054054057E-2</v>
      </c>
      <c r="P9" s="11">
        <v>5.0351553640281245E-2</v>
      </c>
      <c r="Q9" s="11">
        <v>4.8120989917506872E-2</v>
      </c>
    </row>
    <row r="10" spans="1:17" s="4" customFormat="1" ht="12.9" customHeight="1" x14ac:dyDescent="0.5">
      <c r="A10" s="4" t="s">
        <v>32</v>
      </c>
      <c r="C10" s="4">
        <v>4</v>
      </c>
      <c r="D10" s="4" t="s">
        <v>33</v>
      </c>
      <c r="E10" s="4" t="s">
        <v>23</v>
      </c>
      <c r="F10" s="4" t="s">
        <v>34</v>
      </c>
      <c r="G10" s="4" t="s">
        <v>33</v>
      </c>
      <c r="H10" s="4" t="s">
        <v>19</v>
      </c>
      <c r="I10" s="4" t="s">
        <v>20</v>
      </c>
      <c r="J10" s="9">
        <v>1305</v>
      </c>
      <c r="K10" s="9">
        <v>1145</v>
      </c>
      <c r="M10" s="9">
        <f>K10-J10</f>
        <v>-160</v>
      </c>
      <c r="N10" s="10">
        <f>K10/J10-1</f>
        <v>-0.12260536398467436</v>
      </c>
      <c r="P10" s="11">
        <v>5.9197096847357675E-2</v>
      </c>
      <c r="Q10" s="11">
        <v>5.247479376718607E-2</v>
      </c>
    </row>
    <row r="11" spans="1:17" s="4" customFormat="1" ht="12.9" customHeight="1" x14ac:dyDescent="0.5">
      <c r="A11" s="4" t="s">
        <v>35</v>
      </c>
      <c r="C11" s="4">
        <v>5</v>
      </c>
      <c r="D11" s="4" t="s">
        <v>36</v>
      </c>
      <c r="E11" s="4" t="s">
        <v>23</v>
      </c>
      <c r="F11" s="4" t="s">
        <v>37</v>
      </c>
      <c r="G11" s="4" t="s">
        <v>36</v>
      </c>
      <c r="H11" s="4" t="s">
        <v>19</v>
      </c>
      <c r="I11" s="4" t="s">
        <v>20</v>
      </c>
      <c r="J11" s="9">
        <v>1215</v>
      </c>
      <c r="K11" s="9">
        <v>1250</v>
      </c>
      <c r="M11" s="9">
        <f>K11-J11</f>
        <v>35</v>
      </c>
      <c r="N11" s="10">
        <f>K11/J11-1</f>
        <v>2.8806584362139898E-2</v>
      </c>
      <c r="P11" s="11">
        <v>5.5114538444091629E-2</v>
      </c>
      <c r="Q11" s="11">
        <v>5.7286892758936753E-2</v>
      </c>
    </row>
    <row r="12" spans="1:17" s="5" customFormat="1" ht="12.9" customHeight="1" x14ac:dyDescent="0.5">
      <c r="A12" s="5" t="s">
        <v>38</v>
      </c>
      <c r="C12" s="5">
        <v>6</v>
      </c>
      <c r="D12" s="5" t="s">
        <v>39</v>
      </c>
      <c r="E12" s="5" t="s">
        <v>23</v>
      </c>
      <c r="F12" s="5" t="s">
        <v>40</v>
      </c>
      <c r="G12" s="5" t="s">
        <v>39</v>
      </c>
      <c r="H12" s="5" t="s">
        <v>19</v>
      </c>
      <c r="I12" s="5" t="s">
        <v>20</v>
      </c>
      <c r="J12" s="6">
        <v>14440</v>
      </c>
      <c r="K12" s="6">
        <v>14275</v>
      </c>
      <c r="M12" s="6">
        <f>K12-J12</f>
        <v>-165</v>
      </c>
      <c r="N12" s="7">
        <f>K12/J12-1</f>
        <v>-1.1426592797783908E-2</v>
      </c>
      <c r="P12" s="8">
        <v>0.65502381492401907</v>
      </c>
      <c r="Q12" s="8">
        <v>0.65421631530705771</v>
      </c>
    </row>
    <row r="13" spans="1:17" s="4" customFormat="1" ht="12.9" customHeight="1" x14ac:dyDescent="0.5">
      <c r="A13" s="4" t="s">
        <v>41</v>
      </c>
      <c r="C13" s="4">
        <v>7</v>
      </c>
      <c r="D13" s="4" t="s">
        <v>42</v>
      </c>
      <c r="E13" s="4" t="s">
        <v>23</v>
      </c>
      <c r="F13" s="4" t="s">
        <v>43</v>
      </c>
      <c r="G13" s="4" t="s">
        <v>42</v>
      </c>
      <c r="H13" s="4" t="s">
        <v>19</v>
      </c>
      <c r="I13" s="4" t="s">
        <v>20</v>
      </c>
      <c r="J13" s="9">
        <v>1225</v>
      </c>
      <c r="K13" s="9">
        <v>1225</v>
      </c>
      <c r="M13" s="9">
        <f>K13-J13</f>
        <v>0</v>
      </c>
      <c r="N13" s="10">
        <f>K13/J13-1</f>
        <v>0</v>
      </c>
      <c r="P13" s="11">
        <v>5.5568156044454524E-2</v>
      </c>
      <c r="Q13" s="11">
        <v>5.6141154903758018E-2</v>
      </c>
    </row>
    <row r="14" spans="1:17" s="4" customFormat="1" ht="12.9" customHeight="1" x14ac:dyDescent="0.5">
      <c r="A14" s="4" t="s">
        <v>44</v>
      </c>
      <c r="C14" s="4">
        <v>8</v>
      </c>
      <c r="D14" s="4" t="s">
        <v>45</v>
      </c>
      <c r="E14" s="4" t="s">
        <v>23</v>
      </c>
      <c r="F14" s="4" t="s">
        <v>46</v>
      </c>
      <c r="G14" s="4" t="s">
        <v>45</v>
      </c>
      <c r="H14" s="4" t="s">
        <v>19</v>
      </c>
      <c r="I14" s="4" t="s">
        <v>20</v>
      </c>
      <c r="J14" s="9">
        <v>1350</v>
      </c>
      <c r="K14" s="9">
        <v>1205</v>
      </c>
      <c r="M14" s="9">
        <f>K14-J14</f>
        <v>-145</v>
      </c>
      <c r="N14" s="10">
        <f>K14/J14-1</f>
        <v>-0.1074074074074074</v>
      </c>
      <c r="P14" s="11">
        <v>6.1238376048990698E-2</v>
      </c>
      <c r="Q14" s="11">
        <v>5.522456461961503E-2</v>
      </c>
    </row>
    <row r="15" spans="1:17" s="4" customFormat="1" ht="12.9" customHeight="1" x14ac:dyDescent="0.5">
      <c r="A15" s="4" t="s">
        <v>47</v>
      </c>
      <c r="C15" s="4">
        <v>9</v>
      </c>
      <c r="D15" s="4" t="s">
        <v>48</v>
      </c>
      <c r="E15" s="4" t="s">
        <v>23</v>
      </c>
      <c r="F15" s="4" t="s">
        <v>49</v>
      </c>
      <c r="G15" s="4" t="s">
        <v>48</v>
      </c>
      <c r="H15" s="4" t="s">
        <v>19</v>
      </c>
      <c r="I15" s="4" t="s">
        <v>20</v>
      </c>
      <c r="J15" s="9">
        <v>1495</v>
      </c>
      <c r="K15" s="9">
        <v>1615</v>
      </c>
      <c r="M15" s="9">
        <f>K15-J15</f>
        <v>120</v>
      </c>
      <c r="N15" s="10">
        <f>K15/J15-1</f>
        <v>8.026755852842804E-2</v>
      </c>
      <c r="P15" s="11">
        <v>6.7815831254252668E-2</v>
      </c>
      <c r="Q15" s="11">
        <v>7.4014665444546282E-2</v>
      </c>
    </row>
    <row r="16" spans="1:17" s="4" customFormat="1" ht="12.9" customHeight="1" x14ac:dyDescent="0.5">
      <c r="A16" s="4" t="s">
        <v>50</v>
      </c>
      <c r="C16" s="4">
        <v>10</v>
      </c>
      <c r="D16" s="4" t="s">
        <v>51</v>
      </c>
      <c r="E16" s="4" t="s">
        <v>23</v>
      </c>
      <c r="F16" s="4" t="s">
        <v>52</v>
      </c>
      <c r="G16" s="4" t="s">
        <v>51</v>
      </c>
      <c r="H16" s="4" t="s">
        <v>19</v>
      </c>
      <c r="I16" s="4" t="s">
        <v>20</v>
      </c>
      <c r="J16" s="9">
        <v>1625</v>
      </c>
      <c r="K16" s="9">
        <v>1550</v>
      </c>
      <c r="M16" s="9">
        <f>K16-J16</f>
        <v>-75</v>
      </c>
      <c r="N16" s="10">
        <f>K16/J16-1</f>
        <v>-4.6153846153846101E-2</v>
      </c>
      <c r="P16" s="11">
        <v>7.3712860058970292E-2</v>
      </c>
      <c r="Q16" s="11">
        <v>7.1035747021081577E-2</v>
      </c>
    </row>
    <row r="17" spans="1:17" s="4" customFormat="1" ht="12.9" customHeight="1" x14ac:dyDescent="0.5">
      <c r="A17" s="4" t="s">
        <v>53</v>
      </c>
      <c r="C17" s="4">
        <v>11</v>
      </c>
      <c r="D17" s="4" t="s">
        <v>54</v>
      </c>
      <c r="E17" s="4" t="s">
        <v>23</v>
      </c>
      <c r="F17" s="4" t="s">
        <v>55</v>
      </c>
      <c r="G17" s="4" t="s">
        <v>54</v>
      </c>
      <c r="H17" s="4" t="s">
        <v>19</v>
      </c>
      <c r="I17" s="4" t="s">
        <v>20</v>
      </c>
      <c r="J17" s="9">
        <v>1360</v>
      </c>
      <c r="K17" s="9">
        <v>1585</v>
      </c>
      <c r="M17" s="9">
        <f>K17-J17</f>
        <v>225</v>
      </c>
      <c r="N17" s="10">
        <f>K17/J17-1</f>
        <v>0.16544117647058831</v>
      </c>
      <c r="P17" s="11">
        <v>6.1691993649353592E-2</v>
      </c>
      <c r="Q17" s="11">
        <v>7.2639780018331809E-2</v>
      </c>
    </row>
    <row r="18" spans="1:17" s="4" customFormat="1" ht="12.9" customHeight="1" x14ac:dyDescent="0.5">
      <c r="A18" s="4" t="s">
        <v>56</v>
      </c>
      <c r="C18" s="4">
        <v>12</v>
      </c>
      <c r="D18" s="4" t="s">
        <v>57</v>
      </c>
      <c r="E18" s="4" t="s">
        <v>23</v>
      </c>
      <c r="F18" s="4" t="s">
        <v>58</v>
      </c>
      <c r="G18" s="4" t="s">
        <v>57</v>
      </c>
      <c r="H18" s="4" t="s">
        <v>19</v>
      </c>
      <c r="I18" s="4" t="s">
        <v>20</v>
      </c>
      <c r="J18" s="9">
        <v>1450</v>
      </c>
      <c r="K18" s="9">
        <v>1285</v>
      </c>
      <c r="M18" s="9">
        <f>K18-J18</f>
        <v>-165</v>
      </c>
      <c r="N18" s="10">
        <f>K18/J18-1</f>
        <v>-0.11379310344827587</v>
      </c>
      <c r="P18" s="11">
        <v>6.5774552052619645E-2</v>
      </c>
      <c r="Q18" s="11">
        <v>5.8890925756186985E-2</v>
      </c>
    </row>
    <row r="19" spans="1:17" s="4" customFormat="1" ht="12.9" customHeight="1" x14ac:dyDescent="0.5">
      <c r="A19" s="4" t="s">
        <v>59</v>
      </c>
      <c r="C19" s="4">
        <v>13</v>
      </c>
      <c r="D19" s="4" t="s">
        <v>60</v>
      </c>
      <c r="E19" s="4" t="s">
        <v>23</v>
      </c>
      <c r="F19" s="4" t="s">
        <v>61</v>
      </c>
      <c r="G19" s="4" t="s">
        <v>60</v>
      </c>
      <c r="H19" s="4" t="s">
        <v>19</v>
      </c>
      <c r="I19" s="4" t="s">
        <v>20</v>
      </c>
      <c r="J19" s="9">
        <v>1380</v>
      </c>
      <c r="K19" s="9">
        <v>1340</v>
      </c>
      <c r="M19" s="9">
        <f>K19-J19</f>
        <v>-40</v>
      </c>
      <c r="N19" s="10">
        <f>K19/J19-1</f>
        <v>-2.8985507246376829E-2</v>
      </c>
      <c r="P19" s="11">
        <v>6.2599228850079389E-2</v>
      </c>
      <c r="Q19" s="11">
        <v>6.1411549037580199E-2</v>
      </c>
    </row>
    <row r="20" spans="1:17" s="4" customFormat="1" ht="12.9" customHeight="1" x14ac:dyDescent="0.5">
      <c r="A20" s="4" t="s">
        <v>62</v>
      </c>
      <c r="C20" s="4">
        <v>14</v>
      </c>
      <c r="D20" s="4" t="s">
        <v>63</v>
      </c>
      <c r="E20" s="4" t="s">
        <v>23</v>
      </c>
      <c r="F20" s="4" t="s">
        <v>64</v>
      </c>
      <c r="G20" s="4" t="s">
        <v>63</v>
      </c>
      <c r="H20" s="4" t="s">
        <v>19</v>
      </c>
      <c r="I20" s="4" t="s">
        <v>20</v>
      </c>
      <c r="J20" s="9">
        <v>1610</v>
      </c>
      <c r="K20" s="9">
        <v>1395</v>
      </c>
      <c r="M20" s="9">
        <f>K20-J20</f>
        <v>-215</v>
      </c>
      <c r="N20" s="10">
        <f>K20/J20-1</f>
        <v>-0.13354037267080743</v>
      </c>
      <c r="P20" s="11">
        <v>7.3032433658425946E-2</v>
      </c>
      <c r="Q20" s="11">
        <v>6.3932172318973413E-2</v>
      </c>
    </row>
    <row r="21" spans="1:17" s="4" customFormat="1" ht="12.9" customHeight="1" x14ac:dyDescent="0.5">
      <c r="A21" s="4" t="s">
        <v>65</v>
      </c>
      <c r="C21" s="4">
        <v>15</v>
      </c>
      <c r="D21" s="4" t="s">
        <v>66</v>
      </c>
      <c r="E21" s="4" t="s">
        <v>23</v>
      </c>
      <c r="F21" s="4" t="s">
        <v>67</v>
      </c>
      <c r="G21" s="4" t="s">
        <v>66</v>
      </c>
      <c r="H21" s="4" t="s">
        <v>19</v>
      </c>
      <c r="I21" s="4" t="s">
        <v>20</v>
      </c>
      <c r="J21" s="9">
        <v>1560</v>
      </c>
      <c r="K21" s="9">
        <v>1570</v>
      </c>
      <c r="M21" s="9">
        <f>K21-J21</f>
        <v>10</v>
      </c>
      <c r="N21" s="10">
        <f>K21/J21-1</f>
        <v>6.4102564102563875E-3</v>
      </c>
      <c r="P21" s="11">
        <v>7.076434565661148E-2</v>
      </c>
      <c r="Q21" s="11">
        <v>7.1952337305224559E-2</v>
      </c>
    </row>
    <row r="22" spans="1:17" s="4" customFormat="1" ht="12.9" customHeight="1" x14ac:dyDescent="0.5">
      <c r="A22" s="4" t="s">
        <v>68</v>
      </c>
      <c r="C22" s="4">
        <v>16</v>
      </c>
      <c r="D22" s="4" t="s">
        <v>69</v>
      </c>
      <c r="E22" s="4" t="s">
        <v>23</v>
      </c>
      <c r="F22" s="4" t="s">
        <v>70</v>
      </c>
      <c r="G22" s="4" t="s">
        <v>69</v>
      </c>
      <c r="H22" s="4" t="s">
        <v>19</v>
      </c>
      <c r="I22" s="4" t="s">
        <v>20</v>
      </c>
      <c r="J22" s="9">
        <v>1385</v>
      </c>
      <c r="K22" s="9">
        <v>1515</v>
      </c>
      <c r="M22" s="9">
        <f>K22-J22</f>
        <v>130</v>
      </c>
      <c r="N22" s="10">
        <f>K22/J22-1</f>
        <v>9.3862815884476536E-2</v>
      </c>
      <c r="P22" s="11">
        <v>6.2826037650260833E-2</v>
      </c>
      <c r="Q22" s="11">
        <v>6.9431714023831345E-2</v>
      </c>
    </row>
    <row r="23" spans="1:17" s="5" customFormat="1" ht="12.9" customHeight="1" x14ac:dyDescent="0.5">
      <c r="A23" s="5" t="s">
        <v>71</v>
      </c>
      <c r="C23" s="5">
        <v>17</v>
      </c>
      <c r="D23" s="5" t="s">
        <v>72</v>
      </c>
      <c r="E23" s="5" t="s">
        <v>23</v>
      </c>
      <c r="F23" s="5" t="s">
        <v>73</v>
      </c>
      <c r="G23" s="5" t="s">
        <v>72</v>
      </c>
      <c r="H23" s="5" t="s">
        <v>19</v>
      </c>
      <c r="I23" s="5" t="s">
        <v>20</v>
      </c>
      <c r="J23" s="6">
        <v>3975</v>
      </c>
      <c r="K23" s="6">
        <v>4100</v>
      </c>
      <c r="M23" s="6">
        <f>K23-J23</f>
        <v>125</v>
      </c>
      <c r="N23" s="7">
        <f>K23/J23-1</f>
        <v>3.1446540880503138E-2</v>
      </c>
      <c r="P23" s="8">
        <v>0.18031299614425039</v>
      </c>
      <c r="Q23" s="8">
        <v>0.18790100824931255</v>
      </c>
    </row>
    <row r="24" spans="1:17" s="4" customFormat="1" ht="12.9" customHeight="1" x14ac:dyDescent="0.5">
      <c r="A24" s="4" t="s">
        <v>74</v>
      </c>
      <c r="C24" s="4">
        <v>18</v>
      </c>
      <c r="D24" s="4" t="s">
        <v>75</v>
      </c>
      <c r="E24" s="4" t="s">
        <v>23</v>
      </c>
      <c r="F24" s="4" t="s">
        <v>76</v>
      </c>
      <c r="G24" s="4" t="s">
        <v>75</v>
      </c>
      <c r="H24" s="4" t="s">
        <v>19</v>
      </c>
      <c r="I24" s="4" t="s">
        <v>20</v>
      </c>
      <c r="J24" s="9">
        <v>1210</v>
      </c>
      <c r="K24" s="9">
        <v>1295</v>
      </c>
      <c r="M24" s="9">
        <f>K24-J24</f>
        <v>85</v>
      </c>
      <c r="N24" s="10">
        <f>K24/J24-1</f>
        <v>7.024793388429762E-2</v>
      </c>
      <c r="P24" s="11">
        <v>5.4887729643910185E-2</v>
      </c>
      <c r="Q24" s="11">
        <v>5.9349220898258476E-2</v>
      </c>
    </row>
    <row r="25" spans="1:17" s="4" customFormat="1" ht="12.9" customHeight="1" x14ac:dyDescent="0.5">
      <c r="A25" s="4" t="s">
        <v>77</v>
      </c>
      <c r="C25" s="4">
        <v>19</v>
      </c>
      <c r="D25" s="4" t="s">
        <v>78</v>
      </c>
      <c r="E25" s="4" t="s">
        <v>23</v>
      </c>
      <c r="F25" s="4" t="s">
        <v>79</v>
      </c>
      <c r="G25" s="4" t="s">
        <v>78</v>
      </c>
      <c r="H25" s="4" t="s">
        <v>19</v>
      </c>
      <c r="I25" s="4" t="s">
        <v>20</v>
      </c>
      <c r="J25" s="9">
        <v>960</v>
      </c>
      <c r="K25" s="9">
        <v>1080</v>
      </c>
      <c r="M25" s="9">
        <f>K25-J25</f>
        <v>120</v>
      </c>
      <c r="N25" s="10">
        <f>K25/J25-1</f>
        <v>0.125</v>
      </c>
      <c r="P25" s="11">
        <v>4.3547289634837831E-2</v>
      </c>
      <c r="Q25" s="11">
        <v>4.9495875343721359E-2</v>
      </c>
    </row>
    <row r="26" spans="1:17" s="4" customFormat="1" ht="12.9" customHeight="1" x14ac:dyDescent="0.5">
      <c r="A26" s="4" t="s">
        <v>80</v>
      </c>
      <c r="C26" s="4">
        <v>20</v>
      </c>
      <c r="D26" s="4" t="s">
        <v>81</v>
      </c>
      <c r="E26" s="4" t="s">
        <v>23</v>
      </c>
      <c r="F26" s="4" t="s">
        <v>82</v>
      </c>
      <c r="G26" s="4" t="s">
        <v>81</v>
      </c>
      <c r="H26" s="4" t="s">
        <v>19</v>
      </c>
      <c r="I26" s="4" t="s">
        <v>20</v>
      </c>
      <c r="J26" s="9">
        <v>835</v>
      </c>
      <c r="K26" s="9">
        <v>820</v>
      </c>
      <c r="M26" s="9">
        <f>K26-J26</f>
        <v>-15</v>
      </c>
      <c r="N26" s="10">
        <f>K26/J26-1</f>
        <v>-1.7964071856287456E-2</v>
      </c>
      <c r="P26" s="11">
        <v>3.7877069630301657E-2</v>
      </c>
      <c r="Q26" s="11">
        <v>3.7580201649862512E-2</v>
      </c>
    </row>
    <row r="27" spans="1:17" s="4" customFormat="1" ht="12.9" customHeight="1" x14ac:dyDescent="0.5">
      <c r="A27" s="4" t="s">
        <v>83</v>
      </c>
      <c r="C27" s="4">
        <v>21</v>
      </c>
      <c r="D27" s="4" t="s">
        <v>84</v>
      </c>
      <c r="E27" s="4" t="s">
        <v>23</v>
      </c>
      <c r="F27" s="4" t="s">
        <v>85</v>
      </c>
      <c r="G27" s="4" t="s">
        <v>84</v>
      </c>
      <c r="H27" s="4" t="s">
        <v>19</v>
      </c>
      <c r="I27" s="4" t="s">
        <v>20</v>
      </c>
      <c r="J27" s="9">
        <v>560</v>
      </c>
      <c r="K27" s="9">
        <v>580</v>
      </c>
      <c r="M27" s="9">
        <f>K27-J27</f>
        <v>20</v>
      </c>
      <c r="N27" s="10">
        <f>K27/J27-1</f>
        <v>3.5714285714285809E-2</v>
      </c>
      <c r="P27" s="11">
        <v>2.540258562032207E-2</v>
      </c>
      <c r="Q27" s="11">
        <v>2.6581118240146653E-2</v>
      </c>
    </row>
    <row r="28" spans="1:17" s="4" customFormat="1" ht="12.9" customHeight="1" x14ac:dyDescent="0.5">
      <c r="A28" s="4" t="s">
        <v>86</v>
      </c>
      <c r="C28" s="4">
        <v>22</v>
      </c>
      <c r="D28" s="4" t="s">
        <v>87</v>
      </c>
      <c r="E28" s="4" t="s">
        <v>23</v>
      </c>
      <c r="F28" s="4" t="s">
        <v>88</v>
      </c>
      <c r="G28" s="4" t="s">
        <v>87</v>
      </c>
      <c r="H28" s="4" t="s">
        <v>19</v>
      </c>
      <c r="I28" s="4" t="s">
        <v>20</v>
      </c>
      <c r="J28" s="9">
        <v>415</v>
      </c>
      <c r="K28" s="9">
        <v>325</v>
      </c>
      <c r="M28" s="9">
        <f>K28-J28</f>
        <v>-90</v>
      </c>
      <c r="N28" s="10">
        <f>K28/J28-1</f>
        <v>-0.2168674698795181</v>
      </c>
      <c r="P28" s="11">
        <v>1.8825130415060103E-2</v>
      </c>
      <c r="Q28" s="11">
        <v>1.4894592117323557E-2</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16715</v>
      </c>
      <c r="K30" s="6">
        <v>16605</v>
      </c>
      <c r="M30" s="6">
        <f>K30-J30</f>
        <v>-110</v>
      </c>
      <c r="N30" s="7">
        <f>K30/J30-1</f>
        <v>-6.5809153454980951E-3</v>
      </c>
      <c r="P30" s="8">
        <v>0.75822181900657748</v>
      </c>
      <c r="Q30" s="8">
        <v>0.76099908340971589</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41.1</v>
      </c>
      <c r="K32" s="12">
        <v>41.2</v>
      </c>
      <c r="M32" s="12">
        <f>K32-J32</f>
        <v>0.10000000000000142</v>
      </c>
      <c r="N32" s="7">
        <f>K32/J32-1</f>
        <v>2.4330900243310083E-3</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10540</v>
      </c>
      <c r="K34" s="6">
        <v>10535</v>
      </c>
      <c r="M34" s="6">
        <f>K34-J34</f>
        <v>-5</v>
      </c>
      <c r="N34" s="7">
        <f>K34/J34-1</f>
        <v>-4.7438330170779253E-4</v>
      </c>
      <c r="P34" s="8">
        <v>0.47811295078249039</v>
      </c>
      <c r="Q34" s="8">
        <v>0.48281393217231899</v>
      </c>
    </row>
    <row r="35" spans="1:17" s="4" customFormat="1" ht="12.9" customHeight="1" x14ac:dyDescent="0.5">
      <c r="A35" s="4" t="s">
        <v>26</v>
      </c>
      <c r="C35" s="4">
        <v>28</v>
      </c>
      <c r="D35" s="4" t="s">
        <v>98</v>
      </c>
      <c r="E35" s="4" t="s">
        <v>23</v>
      </c>
      <c r="F35" s="4" t="s">
        <v>28</v>
      </c>
      <c r="G35" s="4" t="s">
        <v>27</v>
      </c>
      <c r="H35" s="4" t="s">
        <v>19</v>
      </c>
      <c r="I35" s="4" t="s">
        <v>96</v>
      </c>
      <c r="J35" s="9">
        <v>1820</v>
      </c>
      <c r="K35" s="9">
        <v>1715</v>
      </c>
      <c r="M35" s="9">
        <f>K35-J35</f>
        <v>-105</v>
      </c>
      <c r="N35" s="10">
        <f>K35/J35-1</f>
        <v>-5.7692307692307709E-2</v>
      </c>
      <c r="P35" s="11">
        <v>8.2558403266046729E-2</v>
      </c>
      <c r="Q35" s="11">
        <v>7.8597616865261233E-2</v>
      </c>
    </row>
    <row r="36" spans="1:17" s="4" customFormat="1" ht="12.9" customHeight="1" x14ac:dyDescent="0.5">
      <c r="A36" s="4" t="s">
        <v>38</v>
      </c>
      <c r="C36" s="4">
        <v>32</v>
      </c>
      <c r="D36" s="4" t="s">
        <v>99</v>
      </c>
      <c r="E36" s="4" t="s">
        <v>23</v>
      </c>
      <c r="F36" s="4" t="s">
        <v>40</v>
      </c>
      <c r="G36" s="4" t="s">
        <v>39</v>
      </c>
      <c r="H36" s="4" t="s">
        <v>19</v>
      </c>
      <c r="I36" s="4" t="s">
        <v>96</v>
      </c>
      <c r="J36" s="9">
        <v>7050</v>
      </c>
      <c r="K36" s="9">
        <v>6945</v>
      </c>
      <c r="M36" s="9">
        <f>K36-J36</f>
        <v>-105</v>
      </c>
      <c r="N36" s="10">
        <f>K36/J36-1</f>
        <v>-1.4893617021276562E-2</v>
      </c>
      <c r="P36" s="11">
        <v>0.31980040825584033</v>
      </c>
      <c r="Q36" s="11">
        <v>0.31828597616865262</v>
      </c>
    </row>
    <row r="37" spans="1:17" s="4" customFormat="1" ht="12.9" customHeight="1" x14ac:dyDescent="0.5">
      <c r="A37" s="4" t="s">
        <v>71</v>
      </c>
      <c r="C37" s="4">
        <v>43</v>
      </c>
      <c r="D37" s="4" t="s">
        <v>100</v>
      </c>
      <c r="E37" s="4" t="s">
        <v>23</v>
      </c>
      <c r="F37" s="4" t="s">
        <v>73</v>
      </c>
      <c r="G37" s="4" t="s">
        <v>72</v>
      </c>
      <c r="H37" s="4" t="s">
        <v>19</v>
      </c>
      <c r="I37" s="4" t="s">
        <v>96</v>
      </c>
      <c r="J37" s="9">
        <v>1675</v>
      </c>
      <c r="K37" s="9">
        <v>1875</v>
      </c>
      <c r="M37" s="9">
        <f>K37-J37</f>
        <v>200</v>
      </c>
      <c r="N37" s="10">
        <f>K37/J37-1</f>
        <v>0.11940298507462677</v>
      </c>
      <c r="P37" s="11">
        <v>7.5980948060784759E-2</v>
      </c>
      <c r="Q37" s="11">
        <v>8.5930339138405129E-2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7890</v>
      </c>
      <c r="K39" s="9">
        <v>7925</v>
      </c>
      <c r="M39" s="9">
        <f>K39-J39</f>
        <v>35</v>
      </c>
      <c r="N39" s="10">
        <f>K39/J39-1</f>
        <v>4.4359949302914536E-3</v>
      </c>
      <c r="P39" s="11">
        <v>0.3579042866863234</v>
      </c>
      <c r="Q39" s="11">
        <v>0.363198900091659</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40.299999999999997</v>
      </c>
      <c r="K41" s="13">
        <v>39.6</v>
      </c>
      <c r="M41" s="13">
        <f>K41-J41</f>
        <v>-0.69999999999999574</v>
      </c>
      <c r="N41" s="10">
        <f>K41/J41-1</f>
        <v>-1.7369727047146344E-2</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11505</v>
      </c>
      <c r="K43" s="6">
        <v>11285</v>
      </c>
      <c r="M43" s="6">
        <f>K43-J43</f>
        <v>-220</v>
      </c>
      <c r="N43" s="7">
        <f>K43/J43-1</f>
        <v>-1.9122120817036126E-2</v>
      </c>
      <c r="P43" s="8">
        <v>0.52188704921750961</v>
      </c>
      <c r="Q43" s="8">
        <v>0.51718606782768106</v>
      </c>
    </row>
    <row r="44" spans="1:17" s="4" customFormat="1" ht="12.9" customHeight="1" x14ac:dyDescent="0.5">
      <c r="A44" s="4" t="s">
        <v>26</v>
      </c>
      <c r="C44" s="4">
        <v>54</v>
      </c>
      <c r="D44" s="4" t="s">
        <v>98</v>
      </c>
      <c r="E44" s="4" t="s">
        <v>23</v>
      </c>
      <c r="F44" s="4" t="s">
        <v>28</v>
      </c>
      <c r="G44" s="4" t="s">
        <v>27</v>
      </c>
      <c r="H44" s="4" t="s">
        <v>19</v>
      </c>
      <c r="I44" s="4" t="s">
        <v>105</v>
      </c>
      <c r="J44" s="9">
        <v>1810</v>
      </c>
      <c r="K44" s="9">
        <v>1730</v>
      </c>
      <c r="M44" s="9">
        <f>K44-J44</f>
        <v>-80</v>
      </c>
      <c r="N44" s="10">
        <f>K44/J44-1</f>
        <v>-4.4198895027624308E-2</v>
      </c>
      <c r="P44" s="11">
        <v>8.2104785665683827E-2</v>
      </c>
      <c r="Q44" s="11">
        <v>7.9285059578368469E-2</v>
      </c>
    </row>
    <row r="45" spans="1:17" s="4" customFormat="1" ht="12.9" customHeight="1" x14ac:dyDescent="0.5">
      <c r="A45" s="4" t="s">
        <v>38</v>
      </c>
      <c r="C45" s="4">
        <v>58</v>
      </c>
      <c r="D45" s="4" t="s">
        <v>99</v>
      </c>
      <c r="E45" s="4" t="s">
        <v>23</v>
      </c>
      <c r="F45" s="4" t="s">
        <v>40</v>
      </c>
      <c r="G45" s="4" t="s">
        <v>39</v>
      </c>
      <c r="H45" s="4" t="s">
        <v>19</v>
      </c>
      <c r="I45" s="4" t="s">
        <v>105</v>
      </c>
      <c r="J45" s="9">
        <v>7390</v>
      </c>
      <c r="K45" s="9">
        <v>7335</v>
      </c>
      <c r="M45" s="9">
        <f>K45-J45</f>
        <v>-55</v>
      </c>
      <c r="N45" s="10">
        <f>K45/J45-1</f>
        <v>-7.442489851150258E-3</v>
      </c>
      <c r="P45" s="11">
        <v>0.33522340666817874</v>
      </c>
      <c r="Q45" s="11">
        <v>0.3361594867094409</v>
      </c>
    </row>
    <row r="46" spans="1:17" s="4" customFormat="1" ht="12.9" customHeight="1" x14ac:dyDescent="0.5">
      <c r="A46" s="4" t="s">
        <v>71</v>
      </c>
      <c r="C46" s="4">
        <v>69</v>
      </c>
      <c r="D46" s="4" t="s">
        <v>100</v>
      </c>
      <c r="E46" s="4" t="s">
        <v>23</v>
      </c>
      <c r="F46" s="4" t="s">
        <v>73</v>
      </c>
      <c r="G46" s="4" t="s">
        <v>72</v>
      </c>
      <c r="H46" s="4" t="s">
        <v>19</v>
      </c>
      <c r="I46" s="4" t="s">
        <v>105</v>
      </c>
      <c r="J46" s="9">
        <v>2305</v>
      </c>
      <c r="K46" s="9">
        <v>2225</v>
      </c>
      <c r="M46" s="9">
        <f>K46-J46</f>
        <v>-80</v>
      </c>
      <c r="N46" s="10">
        <f>K46/J46-1</f>
        <v>-3.4707158351410028E-2</v>
      </c>
      <c r="P46" s="11">
        <v>0.10455885688364709</v>
      </c>
      <c r="Q46" s="11">
        <v>0.10197066911090742</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8825</v>
      </c>
      <c r="K48" s="9">
        <v>8685</v>
      </c>
      <c r="M48" s="9">
        <f>K48-J48</f>
        <v>-140</v>
      </c>
      <c r="N48" s="10">
        <f>K48/J48-1</f>
        <v>-1.5864022662889554E-2</v>
      </c>
      <c r="P48" s="11">
        <v>0.40031753232025402</v>
      </c>
      <c r="Q48" s="11">
        <v>0.39802933088909259</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41.7</v>
      </c>
      <c r="K50" s="14">
        <v>42.4</v>
      </c>
      <c r="M50" s="14">
        <f>K50-J50</f>
        <v>0.69999999999999574</v>
      </c>
      <c r="N50" s="10">
        <f>K50/J50-1</f>
        <v>1.6786570743405171E-2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18415</v>
      </c>
      <c r="K4" s="6">
        <v>18375</v>
      </c>
      <c r="M4" s="6">
        <f>K4-J4</f>
        <v>-40</v>
      </c>
      <c r="N4" s="7">
        <f>K4/J4-1</f>
        <v>-2.1721422753190334E-3</v>
      </c>
    </row>
    <row r="5" spans="1:17" s="4" customFormat="1" ht="12.9" customHeight="1" x14ac:dyDescent="0.5">
      <c r="A5" s="4" t="s">
        <v>114</v>
      </c>
      <c r="C5" s="4">
        <v>101</v>
      </c>
      <c r="D5" s="4" t="s">
        <v>115</v>
      </c>
      <c r="E5" s="4" t="s">
        <v>23</v>
      </c>
      <c r="F5" s="4" t="s">
        <v>116</v>
      </c>
      <c r="G5" s="4" t="s">
        <v>117</v>
      </c>
      <c r="H5" s="4" t="s">
        <v>19</v>
      </c>
      <c r="I5" s="4" t="s">
        <v>20</v>
      </c>
      <c r="J5" s="9">
        <v>10010</v>
      </c>
      <c r="K5" s="9">
        <v>9690</v>
      </c>
      <c r="M5" s="9">
        <f>K5-J5</f>
        <v>-320</v>
      </c>
      <c r="N5" s="10">
        <f>K5/J5-1</f>
        <v>-3.1968031968031996E-2</v>
      </c>
      <c r="P5" s="11">
        <v>0.54357860439858807</v>
      </c>
      <c r="Q5" s="11">
        <v>0.5273469387755102</v>
      </c>
    </row>
    <row r="6" spans="1:17" s="4" customFormat="1" ht="12.9" customHeight="1" x14ac:dyDescent="0.5">
      <c r="A6" s="4" t="s">
        <v>118</v>
      </c>
      <c r="C6" s="4">
        <v>102</v>
      </c>
      <c r="D6" s="4" t="s">
        <v>119</v>
      </c>
      <c r="E6" s="4" t="s">
        <v>23</v>
      </c>
      <c r="F6" s="4" t="s">
        <v>120</v>
      </c>
      <c r="G6" s="4" t="s">
        <v>119</v>
      </c>
      <c r="H6" s="4" t="s">
        <v>19</v>
      </c>
      <c r="I6" s="4" t="s">
        <v>20</v>
      </c>
      <c r="J6" s="9">
        <v>8285</v>
      </c>
      <c r="K6" s="9">
        <v>7680</v>
      </c>
      <c r="M6" s="9">
        <f>K6-J6</f>
        <v>-605</v>
      </c>
      <c r="N6" s="10">
        <f>K6/J6-1</f>
        <v>-7.3023536511768294E-2</v>
      </c>
      <c r="P6" s="11">
        <v>0.44990496877545477</v>
      </c>
      <c r="Q6" s="11">
        <v>0.4179591836734694</v>
      </c>
    </row>
    <row r="7" spans="1:17" s="4" customFormat="1" ht="12.9" customHeight="1" x14ac:dyDescent="0.5">
      <c r="A7" s="4" t="s">
        <v>121</v>
      </c>
      <c r="C7" s="4">
        <v>103</v>
      </c>
      <c r="D7" s="4" t="s">
        <v>122</v>
      </c>
      <c r="E7" s="4" t="s">
        <v>23</v>
      </c>
      <c r="F7" s="4" t="s">
        <v>123</v>
      </c>
      <c r="G7" s="4" t="s">
        <v>124</v>
      </c>
      <c r="H7" s="4" t="s">
        <v>19</v>
      </c>
      <c r="I7" s="4" t="s">
        <v>20</v>
      </c>
      <c r="J7" s="9">
        <v>1730</v>
      </c>
      <c r="K7" s="9">
        <v>2010</v>
      </c>
      <c r="M7" s="9">
        <f>K7-J7</f>
        <v>280</v>
      </c>
      <c r="N7" s="10">
        <f>K7/J7-1</f>
        <v>0.16184971098265888</v>
      </c>
      <c r="P7" s="11">
        <v>9.3945153407548193E-2</v>
      </c>
      <c r="Q7" s="11">
        <v>0.10938775510204081</v>
      </c>
    </row>
    <row r="8" spans="1:17" s="4" customFormat="1" ht="12.9" customHeight="1" x14ac:dyDescent="0.5">
      <c r="A8" s="4" t="s">
        <v>125</v>
      </c>
      <c r="C8" s="4">
        <v>104</v>
      </c>
      <c r="D8" s="4" t="s">
        <v>126</v>
      </c>
      <c r="E8" s="4" t="s">
        <v>23</v>
      </c>
      <c r="F8" s="4" t="s">
        <v>127</v>
      </c>
      <c r="G8" s="4" t="s">
        <v>128</v>
      </c>
      <c r="H8" s="4" t="s">
        <v>19</v>
      </c>
      <c r="I8" s="4" t="s">
        <v>20</v>
      </c>
      <c r="J8" s="9">
        <v>8405</v>
      </c>
      <c r="K8" s="9">
        <v>8685</v>
      </c>
      <c r="M8" s="9">
        <f>K8-J8</f>
        <v>280</v>
      </c>
      <c r="N8" s="10">
        <f>K8/J8-1</f>
        <v>3.331350386674603E-2</v>
      </c>
      <c r="P8" s="11">
        <v>0.45642139560141187</v>
      </c>
      <c r="Q8" s="11">
        <v>0.4726530612244898</v>
      </c>
    </row>
    <row r="9" spans="1:17" s="4" customFormat="1" ht="12.9" customHeight="1" x14ac:dyDescent="0.5">
      <c r="A9" s="4" t="s">
        <v>129</v>
      </c>
      <c r="C9" s="4">
        <v>105</v>
      </c>
      <c r="D9" s="4" t="s">
        <v>130</v>
      </c>
      <c r="E9" s="4" t="s">
        <v>23</v>
      </c>
      <c r="F9" s="4" t="s">
        <v>131</v>
      </c>
      <c r="G9" s="4" t="s">
        <v>132</v>
      </c>
      <c r="H9" s="4" t="s">
        <v>19</v>
      </c>
      <c r="I9" s="4" t="s">
        <v>20</v>
      </c>
      <c r="J9" s="9">
        <v>5395</v>
      </c>
      <c r="K9" s="9">
        <v>5710</v>
      </c>
      <c r="M9" s="9">
        <f>K9-J9</f>
        <v>315</v>
      </c>
      <c r="N9" s="10">
        <f>K9/J9-1</f>
        <v>5.8387395736793302E-2</v>
      </c>
      <c r="P9" s="11">
        <v>0.29296768938365464</v>
      </c>
      <c r="Q9" s="11">
        <v>0.31074829931972792</v>
      </c>
    </row>
    <row r="10" spans="1:17" s="4" customFormat="1" ht="12.9" customHeight="1" x14ac:dyDescent="0.5">
      <c r="A10" s="4" t="s">
        <v>133</v>
      </c>
      <c r="C10" s="4">
        <v>106</v>
      </c>
      <c r="D10" s="4" t="s">
        <v>134</v>
      </c>
      <c r="E10" s="4" t="s">
        <v>23</v>
      </c>
      <c r="F10" s="4" t="s">
        <v>135</v>
      </c>
      <c r="G10" s="4" t="s">
        <v>136</v>
      </c>
      <c r="H10" s="4" t="s">
        <v>19</v>
      </c>
      <c r="I10" s="4" t="s">
        <v>20</v>
      </c>
      <c r="J10" s="9">
        <v>490</v>
      </c>
      <c r="K10" s="9">
        <v>590</v>
      </c>
      <c r="M10" s="9">
        <f>K10-J10</f>
        <v>100</v>
      </c>
      <c r="N10" s="10">
        <f>K10/J10-1</f>
        <v>0.20408163265306123</v>
      </c>
      <c r="P10" s="11">
        <v>2.6608742872658159E-2</v>
      </c>
      <c r="Q10" s="11">
        <v>3.2108843537414965E-2</v>
      </c>
    </row>
    <row r="11" spans="1:17" s="4" customFormat="1" ht="12.9" customHeight="1" x14ac:dyDescent="0.5">
      <c r="A11" s="4" t="s">
        <v>137</v>
      </c>
      <c r="C11" s="4">
        <v>107</v>
      </c>
      <c r="D11" s="4" t="s">
        <v>138</v>
      </c>
      <c r="E11" s="4" t="s">
        <v>23</v>
      </c>
      <c r="F11" s="4" t="s">
        <v>139</v>
      </c>
      <c r="G11" s="4" t="s">
        <v>140</v>
      </c>
      <c r="H11" s="4" t="s">
        <v>19</v>
      </c>
      <c r="I11" s="4" t="s">
        <v>20</v>
      </c>
      <c r="J11" s="9">
        <v>1465</v>
      </c>
      <c r="K11" s="9">
        <v>1350</v>
      </c>
      <c r="M11" s="9">
        <f>K11-J11</f>
        <v>-115</v>
      </c>
      <c r="N11" s="10">
        <f>K11/J11-1</f>
        <v>-7.8498293515358308E-2</v>
      </c>
      <c r="P11" s="11">
        <v>7.9554710833559597E-2</v>
      </c>
      <c r="Q11" s="11">
        <v>7.3469387755102047E-2</v>
      </c>
    </row>
    <row r="12" spans="1:17" s="4" customFormat="1" ht="12.9" customHeight="1" x14ac:dyDescent="0.5">
      <c r="A12" s="4" t="s">
        <v>141</v>
      </c>
      <c r="C12" s="4">
        <v>108</v>
      </c>
      <c r="D12" s="4" t="s">
        <v>142</v>
      </c>
      <c r="E12" s="4" t="s">
        <v>23</v>
      </c>
      <c r="F12" s="4" t="s">
        <v>143</v>
      </c>
      <c r="G12" s="4" t="s">
        <v>144</v>
      </c>
      <c r="H12" s="4" t="s">
        <v>19</v>
      </c>
      <c r="I12" s="4" t="s">
        <v>20</v>
      </c>
      <c r="J12" s="9">
        <v>1050</v>
      </c>
      <c r="K12" s="9">
        <v>1040</v>
      </c>
      <c r="M12" s="9">
        <f>K12-J12</f>
        <v>-10</v>
      </c>
      <c r="N12" s="10">
        <f>K12/J12-1</f>
        <v>-9.52380952380949E-3</v>
      </c>
      <c r="P12" s="11">
        <v>5.7018734727124626E-2</v>
      </c>
      <c r="Q12" s="11">
        <v>5.6598639455782314E-2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9835</v>
      </c>
      <c r="K15" s="6">
        <v>9795</v>
      </c>
      <c r="M15" s="6">
        <f>K15-J15</f>
        <v>-40</v>
      </c>
      <c r="N15" s="7">
        <f>K15/J15-1</f>
        <v>-4.0671072699542954E-3</v>
      </c>
    </row>
    <row r="16" spans="1:17" s="4" customFormat="1" ht="12.9" customHeight="1" x14ac:dyDescent="0.5">
      <c r="A16" s="4" t="s">
        <v>150</v>
      </c>
      <c r="C16" s="4" t="s">
        <v>151</v>
      </c>
      <c r="D16" s="4" t="s">
        <v>151</v>
      </c>
      <c r="F16" s="4" t="s">
        <v>152</v>
      </c>
      <c r="G16" s="4" t="s">
        <v>153</v>
      </c>
      <c r="H16" s="4" t="s">
        <v>19</v>
      </c>
      <c r="I16" s="4" t="s">
        <v>20</v>
      </c>
      <c r="J16" s="15" t="s">
        <v>154</v>
      </c>
      <c r="K16" s="9">
        <v>5620</v>
      </c>
      <c r="M16" s="15" t="s">
        <v>154</v>
      </c>
      <c r="N16" s="15" t="s">
        <v>154</v>
      </c>
      <c r="P16" s="15" t="s">
        <v>154</v>
      </c>
      <c r="Q16" s="11">
        <v>0.57376212353241451</v>
      </c>
    </row>
    <row r="17" spans="1:17" s="4" customFormat="1" ht="12.9" customHeight="1" x14ac:dyDescent="0.5">
      <c r="A17" s="4" t="s">
        <v>155</v>
      </c>
      <c r="C17" s="4" t="s">
        <v>151</v>
      </c>
      <c r="D17" s="4" t="s">
        <v>151</v>
      </c>
      <c r="F17" s="4" t="s">
        <v>156</v>
      </c>
      <c r="G17" s="4" t="s">
        <v>157</v>
      </c>
      <c r="H17" s="4" t="s">
        <v>19</v>
      </c>
      <c r="I17" s="4" t="s">
        <v>20</v>
      </c>
      <c r="J17" s="15" t="s">
        <v>154</v>
      </c>
      <c r="K17" s="9">
        <v>4435</v>
      </c>
      <c r="M17" s="15" t="s">
        <v>154</v>
      </c>
      <c r="N17" s="15" t="s">
        <v>154</v>
      </c>
      <c r="P17" s="15" t="s">
        <v>154</v>
      </c>
      <c r="Q17" s="11">
        <v>0.45278203164880043</v>
      </c>
    </row>
    <row r="18" spans="1:17" s="4" customFormat="1" ht="12.9" customHeight="1" x14ac:dyDescent="0.5">
      <c r="A18" s="4" t="s">
        <v>158</v>
      </c>
      <c r="C18" s="4" t="s">
        <v>151</v>
      </c>
      <c r="D18" s="4" t="s">
        <v>151</v>
      </c>
      <c r="F18" s="4" t="s">
        <v>159</v>
      </c>
      <c r="G18" s="4" t="s">
        <v>160</v>
      </c>
      <c r="H18" s="4" t="s">
        <v>19</v>
      </c>
      <c r="I18" s="4" t="s">
        <v>20</v>
      </c>
      <c r="J18" s="15" t="s">
        <v>154</v>
      </c>
      <c r="K18" s="9">
        <v>1185</v>
      </c>
      <c r="M18" s="15" t="s">
        <v>154</v>
      </c>
      <c r="N18" s="15" t="s">
        <v>154</v>
      </c>
      <c r="P18" s="15" t="s">
        <v>154</v>
      </c>
      <c r="Q18" s="11">
        <v>0.12098009188361408</v>
      </c>
    </row>
    <row r="19" spans="1:17" s="4" customFormat="1" ht="14.05" customHeight="1" x14ac:dyDescent="0.5">
      <c r="A19" s="4" t="s">
        <v>163</v>
      </c>
      <c r="C19" s="4" t="s">
        <v>151</v>
      </c>
      <c r="D19" s="4" t="s">
        <v>151</v>
      </c>
      <c r="F19" s="4" t="s">
        <v>161</v>
      </c>
      <c r="G19" s="4" t="s">
        <v>162</v>
      </c>
      <c r="H19" s="4" t="s">
        <v>19</v>
      </c>
      <c r="I19" s="4" t="s">
        <v>20</v>
      </c>
      <c r="J19" s="15" t="s">
        <v>154</v>
      </c>
      <c r="K19" s="9">
        <v>170</v>
      </c>
      <c r="M19" s="15" t="s">
        <v>154</v>
      </c>
      <c r="N19" s="15" t="s">
        <v>154</v>
      </c>
      <c r="P19" s="15" t="s">
        <v>154</v>
      </c>
      <c r="Q19" s="11">
        <v>1.7355793772332824E-2</v>
      </c>
    </row>
    <row r="20" spans="1:17" s="4" customFormat="1" ht="14.05" customHeight="1" x14ac:dyDescent="0.5">
      <c r="A20" s="4" t="s">
        <v>166</v>
      </c>
      <c r="C20" s="4">
        <v>1608</v>
      </c>
      <c r="D20" s="4" t="s">
        <v>164</v>
      </c>
      <c r="E20" s="4" t="s">
        <v>23</v>
      </c>
      <c r="F20" s="4" t="s">
        <v>165</v>
      </c>
      <c r="G20" s="4" t="s">
        <v>164</v>
      </c>
      <c r="H20" s="4" t="s">
        <v>19</v>
      </c>
      <c r="I20" s="4" t="s">
        <v>20</v>
      </c>
      <c r="J20" s="9">
        <v>100</v>
      </c>
      <c r="K20" s="9">
        <v>40</v>
      </c>
      <c r="M20" s="9">
        <f>K20-J20</f>
        <v>-60</v>
      </c>
      <c r="N20" s="10">
        <f>K20/J20-1</f>
        <v>-0.6</v>
      </c>
      <c r="P20" s="11">
        <v>1.0167768174885612E-2</v>
      </c>
      <c r="Q20" s="11">
        <v>4.0837161817253703E-3</v>
      </c>
    </row>
    <row r="21" spans="1:17" s="4" customFormat="1" ht="12.9" customHeight="1" x14ac:dyDescent="0.5">
      <c r="A21" s="4" t="s">
        <v>167</v>
      </c>
      <c r="C21" s="4" t="s">
        <v>151</v>
      </c>
      <c r="D21" s="4" t="s">
        <v>151</v>
      </c>
      <c r="F21" s="4" t="s">
        <v>168</v>
      </c>
      <c r="G21" s="4" t="s">
        <v>169</v>
      </c>
      <c r="H21" s="4" t="s">
        <v>19</v>
      </c>
      <c r="I21" s="4" t="s">
        <v>20</v>
      </c>
      <c r="J21" s="15" t="s">
        <v>154</v>
      </c>
      <c r="K21" s="9">
        <v>265</v>
      </c>
      <c r="M21" s="15" t="s">
        <v>154</v>
      </c>
      <c r="N21" s="15" t="s">
        <v>154</v>
      </c>
      <c r="P21" s="15" t="s">
        <v>154</v>
      </c>
      <c r="Q21" s="11">
        <v>2.7054619703930576E-2</v>
      </c>
    </row>
    <row r="22" spans="1:17" s="4" customFormat="1" ht="12.9" customHeight="1" x14ac:dyDescent="0.5">
      <c r="A22" s="4" t="s">
        <v>170</v>
      </c>
      <c r="C22" s="4">
        <v>1611</v>
      </c>
      <c r="D22" s="4" t="s">
        <v>171</v>
      </c>
      <c r="E22" s="4" t="s">
        <v>23</v>
      </c>
      <c r="F22" s="4" t="s">
        <v>172</v>
      </c>
      <c r="G22" s="4" t="s">
        <v>173</v>
      </c>
      <c r="H22" s="4" t="s">
        <v>19</v>
      </c>
      <c r="I22" s="4" t="s">
        <v>20</v>
      </c>
      <c r="J22" s="9">
        <v>355</v>
      </c>
      <c r="K22" s="9">
        <v>430</v>
      </c>
      <c r="M22" s="9">
        <f>K22-J22</f>
        <v>75</v>
      </c>
      <c r="N22" s="10">
        <f>K22/J22-1</f>
        <v>0.21126760563380276</v>
      </c>
      <c r="P22" s="11">
        <v>3.6095577020843927E-2</v>
      </c>
      <c r="Q22" s="11">
        <v>4.3899948953547728E-2</v>
      </c>
    </row>
    <row r="23" spans="1:17" s="4" customFormat="1" ht="12.9" customHeight="1" x14ac:dyDescent="0.5">
      <c r="A23" s="4" t="s">
        <v>174</v>
      </c>
      <c r="C23" s="4">
        <v>1610</v>
      </c>
      <c r="D23" s="4" t="s">
        <v>175</v>
      </c>
      <c r="E23" s="4" t="s">
        <v>23</v>
      </c>
      <c r="F23" s="4" t="s">
        <v>176</v>
      </c>
      <c r="G23" s="4" t="s">
        <v>177</v>
      </c>
      <c r="H23" s="4" t="s">
        <v>19</v>
      </c>
      <c r="I23" s="4" t="s">
        <v>20</v>
      </c>
      <c r="J23" s="9">
        <v>3270</v>
      </c>
      <c r="K23" s="9">
        <v>3280</v>
      </c>
      <c r="M23" s="9">
        <f>K23-J23</f>
        <v>10</v>
      </c>
      <c r="N23" s="10">
        <f>K23/J23-1</f>
        <v>3.0581039755350758E-3</v>
      </c>
      <c r="P23" s="11">
        <v>0.33248601931875954</v>
      </c>
      <c r="Q23" s="11">
        <v>0.33486472690148034</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22045</v>
      </c>
      <c r="K26" s="6">
        <v>21820</v>
      </c>
      <c r="M26" s="6">
        <f>K26-J26</f>
        <v>-225</v>
      </c>
      <c r="N26" s="7">
        <f>K26/J26-1</f>
        <v>-1.0206396008165086E-2</v>
      </c>
    </row>
    <row r="27" spans="1:17" s="4" customFormat="1" ht="12.9" customHeight="1" x14ac:dyDescent="0.5">
      <c r="A27" s="4" t="s">
        <v>181</v>
      </c>
      <c r="C27" s="4">
        <v>3130</v>
      </c>
      <c r="D27" s="4" t="s">
        <v>182</v>
      </c>
      <c r="E27" s="4" t="s">
        <v>183</v>
      </c>
      <c r="F27" s="4" t="s">
        <v>184</v>
      </c>
      <c r="G27" s="4" t="s">
        <v>185</v>
      </c>
      <c r="H27" s="4" t="s">
        <v>19</v>
      </c>
      <c r="I27" s="4" t="s">
        <v>20</v>
      </c>
      <c r="J27" s="9">
        <v>17605</v>
      </c>
      <c r="K27" s="9">
        <v>17170</v>
      </c>
      <c r="M27" s="9">
        <f>K27-J27</f>
        <v>-435</v>
      </c>
      <c r="N27" s="10">
        <f>K27/J27-1</f>
        <v>-2.4708889520022703E-2</v>
      </c>
    </row>
    <row r="28" spans="1:17" s="4" customFormat="1" ht="12.9" customHeight="1" x14ac:dyDescent="0.5">
      <c r="A28" s="4" t="s">
        <v>186</v>
      </c>
      <c r="C28" s="4">
        <v>2467</v>
      </c>
      <c r="D28" s="4" t="s">
        <v>187</v>
      </c>
      <c r="E28" s="4" t="s">
        <v>183</v>
      </c>
      <c r="F28" s="4" t="s">
        <v>188</v>
      </c>
      <c r="G28" s="4" t="s">
        <v>189</v>
      </c>
      <c r="H28" s="4" t="s">
        <v>19</v>
      </c>
      <c r="I28" s="4" t="s">
        <v>20</v>
      </c>
      <c r="J28" s="9">
        <v>4440</v>
      </c>
      <c r="K28" s="9">
        <v>4645</v>
      </c>
      <c r="M28" s="9">
        <f>K28-J28</f>
        <v>205</v>
      </c>
      <c r="N28" s="10">
        <f>K28/J28-1</f>
        <v>4.6171171171171199E-2</v>
      </c>
    </row>
    <row r="29" spans="1:17" s="4" customFormat="1" ht="12.9" customHeight="1" x14ac:dyDescent="0.5">
      <c r="A29" s="4" t="s">
        <v>190</v>
      </c>
      <c r="C29" s="4">
        <v>2468</v>
      </c>
      <c r="D29" s="4" t="s">
        <v>191</v>
      </c>
      <c r="E29" s="4" t="s">
        <v>183</v>
      </c>
      <c r="F29" s="4" t="s">
        <v>188</v>
      </c>
      <c r="G29" s="4" t="s">
        <v>189</v>
      </c>
      <c r="H29" s="4" t="s">
        <v>19</v>
      </c>
      <c r="I29" s="4" t="s">
        <v>96</v>
      </c>
      <c r="J29" s="9">
        <v>1970</v>
      </c>
      <c r="K29" s="9">
        <v>2220</v>
      </c>
      <c r="M29" s="9">
        <f>K29-J29</f>
        <v>250</v>
      </c>
      <c r="N29" s="10">
        <f>K29/J29-1</f>
        <v>0.12690355329949243</v>
      </c>
      <c r="P29" s="11">
        <v>0.44369369369369371</v>
      </c>
      <c r="Q29" s="11">
        <v>0.47793326157158234</v>
      </c>
    </row>
    <row r="30" spans="1:17" s="4" customFormat="1" ht="12.9" customHeight="1" x14ac:dyDescent="0.5">
      <c r="A30" s="4" t="s">
        <v>192</v>
      </c>
      <c r="C30" s="4">
        <v>2469</v>
      </c>
      <c r="D30" s="4" t="s">
        <v>193</v>
      </c>
      <c r="E30" s="4" t="s">
        <v>183</v>
      </c>
      <c r="F30" s="4" t="s">
        <v>188</v>
      </c>
      <c r="G30" s="4" t="s">
        <v>189</v>
      </c>
      <c r="H30" s="4" t="s">
        <v>19</v>
      </c>
      <c r="I30" s="4" t="s">
        <v>105</v>
      </c>
      <c r="J30" s="9">
        <v>2470</v>
      </c>
      <c r="K30" s="9">
        <v>2430</v>
      </c>
      <c r="M30" s="9">
        <f>K30-J30</f>
        <v>-40</v>
      </c>
      <c r="N30" s="10">
        <f>K30/J30-1</f>
        <v>-1.619433198380571E-2</v>
      </c>
      <c r="P30" s="11">
        <v>0.55630630630630629</v>
      </c>
      <c r="Q30" s="11">
        <v>0.52314316469321853</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2.2000000000000002</v>
      </c>
      <c r="K32" s="13">
        <v>2.2000000000000002</v>
      </c>
      <c r="M32" s="13">
        <f>K32-J32</f>
        <v>0</v>
      </c>
      <c r="N32" s="10">
        <f>K32/J32-1</f>
        <v>0</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6310</v>
      </c>
      <c r="K35" s="6">
        <v>6195</v>
      </c>
      <c r="M35" s="6">
        <f>K35-J35</f>
        <v>-115</v>
      </c>
      <c r="N35" s="7">
        <f>K35/J35-1</f>
        <v>-1.8225039619651384E-2</v>
      </c>
    </row>
    <row r="36" spans="1:17" s="5" customFormat="1" ht="12.9" customHeight="1" x14ac:dyDescent="0.5">
      <c r="A36" s="5" t="s">
        <v>202</v>
      </c>
      <c r="C36" s="5">
        <v>1580</v>
      </c>
      <c r="D36" s="5" t="s">
        <v>203</v>
      </c>
      <c r="E36" s="5" t="s">
        <v>23</v>
      </c>
      <c r="F36" s="5" t="s">
        <v>204</v>
      </c>
      <c r="G36" s="5" t="s">
        <v>203</v>
      </c>
      <c r="H36" s="5" t="s">
        <v>19</v>
      </c>
      <c r="I36" s="5" t="s">
        <v>20</v>
      </c>
      <c r="J36" s="6">
        <v>4940</v>
      </c>
      <c r="K36" s="6">
        <v>4775</v>
      </c>
      <c r="M36" s="6">
        <f>K36-J36</f>
        <v>-165</v>
      </c>
      <c r="N36" s="7">
        <f>K36/J36-1</f>
        <v>-3.34008097165992E-2</v>
      </c>
      <c r="P36" s="8">
        <v>0.78288431061806651</v>
      </c>
      <c r="Q36" s="8">
        <v>0.77078288942695727</v>
      </c>
    </row>
    <row r="37" spans="1:17" s="4" customFormat="1" ht="12.9" customHeight="1" x14ac:dyDescent="0.5">
      <c r="A37" s="4" t="s">
        <v>205</v>
      </c>
      <c r="C37" s="4">
        <v>1581</v>
      </c>
      <c r="D37" s="4" t="s">
        <v>206</v>
      </c>
      <c r="E37" s="4" t="s">
        <v>23</v>
      </c>
      <c r="F37" s="4" t="s">
        <v>207</v>
      </c>
      <c r="G37" s="4" t="s">
        <v>206</v>
      </c>
      <c r="H37" s="4" t="s">
        <v>19</v>
      </c>
      <c r="I37" s="4" t="s">
        <v>20</v>
      </c>
      <c r="J37" s="9">
        <v>4080</v>
      </c>
      <c r="K37" s="9">
        <v>3775</v>
      </c>
      <c r="M37" s="9">
        <f>K37-J37</f>
        <v>-305</v>
      </c>
      <c r="N37" s="10">
        <f>K37/J37-1</f>
        <v>-7.475490196078427E-2</v>
      </c>
      <c r="P37" s="11">
        <v>0.64659270998415219</v>
      </c>
      <c r="Q37" s="11">
        <v>0.609362389023406</v>
      </c>
    </row>
    <row r="38" spans="1:17" s="4" customFormat="1" ht="14.05" customHeight="1" x14ac:dyDescent="0.5">
      <c r="A38" s="4" t="s">
        <v>210</v>
      </c>
      <c r="C38" s="4" t="s">
        <v>151</v>
      </c>
      <c r="D38" s="4" t="s">
        <v>151</v>
      </c>
      <c r="F38" s="4" t="s">
        <v>208</v>
      </c>
      <c r="G38" s="4" t="s">
        <v>209</v>
      </c>
      <c r="H38" s="4" t="s">
        <v>19</v>
      </c>
      <c r="I38" s="4" t="s">
        <v>20</v>
      </c>
      <c r="J38" s="15" t="s">
        <v>154</v>
      </c>
      <c r="K38" s="9">
        <v>1860</v>
      </c>
      <c r="M38" s="15" t="s">
        <v>154</v>
      </c>
      <c r="N38" s="15" t="s">
        <v>154</v>
      </c>
      <c r="P38" s="15" t="s">
        <v>154</v>
      </c>
      <c r="Q38" s="11">
        <v>0.30024213075060535</v>
      </c>
    </row>
    <row r="39" spans="1:17" s="4" customFormat="1" ht="12.9" customHeight="1" x14ac:dyDescent="0.5">
      <c r="A39" s="4" t="s">
        <v>211</v>
      </c>
      <c r="C39" s="4" t="s">
        <v>151</v>
      </c>
      <c r="D39" s="4" t="s">
        <v>151</v>
      </c>
      <c r="F39" s="4" t="s">
        <v>212</v>
      </c>
      <c r="G39" s="4" t="s">
        <v>213</v>
      </c>
      <c r="H39" s="4" t="s">
        <v>19</v>
      </c>
      <c r="I39" s="4" t="s">
        <v>20</v>
      </c>
      <c r="J39" s="15" t="s">
        <v>154</v>
      </c>
      <c r="K39" s="9">
        <v>1910</v>
      </c>
      <c r="M39" s="15" t="s">
        <v>154</v>
      </c>
      <c r="N39" s="15" t="s">
        <v>154</v>
      </c>
      <c r="P39" s="15" t="s">
        <v>154</v>
      </c>
      <c r="Q39" s="11">
        <v>0.30831315577078289</v>
      </c>
    </row>
    <row r="40" spans="1:17" s="4" customFormat="1" ht="12.9" customHeight="1" x14ac:dyDescent="0.5">
      <c r="A40" s="4" t="s">
        <v>214</v>
      </c>
      <c r="C40" s="4">
        <v>1582</v>
      </c>
      <c r="D40" s="4" t="s">
        <v>215</v>
      </c>
      <c r="E40" s="4" t="s">
        <v>23</v>
      </c>
      <c r="F40" s="4" t="s">
        <v>216</v>
      </c>
      <c r="G40" s="4" t="s">
        <v>215</v>
      </c>
      <c r="H40" s="4" t="s">
        <v>19</v>
      </c>
      <c r="I40" s="4" t="s">
        <v>20</v>
      </c>
      <c r="J40" s="9">
        <v>865</v>
      </c>
      <c r="K40" s="9">
        <v>1005</v>
      </c>
      <c r="M40" s="9">
        <f>K40-J40</f>
        <v>140</v>
      </c>
      <c r="N40" s="10">
        <f>K40/J40-1</f>
        <v>0.16184971098265888</v>
      </c>
      <c r="P40" s="11">
        <v>0.13708399366085577</v>
      </c>
      <c r="Q40" s="11">
        <v>0.16222760290556901</v>
      </c>
    </row>
    <row r="41" spans="1:17" s="4" customFormat="1" ht="14.05" customHeight="1" x14ac:dyDescent="0.5">
      <c r="A41" s="4" t="s">
        <v>210</v>
      </c>
      <c r="C41" s="4" t="s">
        <v>151</v>
      </c>
      <c r="D41" s="4" t="s">
        <v>151</v>
      </c>
      <c r="F41" s="4" t="s">
        <v>217</v>
      </c>
      <c r="G41" s="4" t="s">
        <v>209</v>
      </c>
      <c r="H41" s="4" t="s">
        <v>19</v>
      </c>
      <c r="I41" s="4" t="s">
        <v>20</v>
      </c>
      <c r="J41" s="15" t="s">
        <v>154</v>
      </c>
      <c r="K41" s="9">
        <v>320</v>
      </c>
      <c r="M41" s="15" t="s">
        <v>154</v>
      </c>
      <c r="N41" s="15" t="s">
        <v>154</v>
      </c>
      <c r="P41" s="15" t="s">
        <v>154</v>
      </c>
      <c r="Q41" s="11">
        <v>5.1654560129136398E-2</v>
      </c>
    </row>
    <row r="42" spans="1:17" s="4" customFormat="1" ht="12.9" customHeight="1" x14ac:dyDescent="0.5">
      <c r="A42" s="4" t="s">
        <v>211</v>
      </c>
      <c r="C42" s="4" t="s">
        <v>151</v>
      </c>
      <c r="D42" s="4" t="s">
        <v>151</v>
      </c>
      <c r="F42" s="4" t="s">
        <v>218</v>
      </c>
      <c r="G42" s="4" t="s">
        <v>213</v>
      </c>
      <c r="H42" s="4" t="s">
        <v>19</v>
      </c>
      <c r="I42" s="4" t="s">
        <v>20</v>
      </c>
      <c r="J42" s="15" t="s">
        <v>154</v>
      </c>
      <c r="K42" s="9">
        <v>680</v>
      </c>
      <c r="M42" s="15" t="s">
        <v>154</v>
      </c>
      <c r="N42" s="15" t="s">
        <v>154</v>
      </c>
      <c r="P42" s="15" t="s">
        <v>154</v>
      </c>
      <c r="Q42" s="11">
        <v>0.10976594027441484</v>
      </c>
    </row>
    <row r="43" spans="1:17" s="5" customFormat="1" ht="12.9" customHeight="1" x14ac:dyDescent="0.5">
      <c r="A43" s="5" t="s">
        <v>219</v>
      </c>
      <c r="C43" s="5">
        <v>1583</v>
      </c>
      <c r="D43" s="5" t="s">
        <v>220</v>
      </c>
      <c r="E43" s="5" t="s">
        <v>23</v>
      </c>
      <c r="F43" s="5" t="s">
        <v>221</v>
      </c>
      <c r="G43" s="5" t="s">
        <v>222</v>
      </c>
      <c r="H43" s="5" t="s">
        <v>19</v>
      </c>
      <c r="I43" s="5" t="s">
        <v>20</v>
      </c>
      <c r="J43" s="6">
        <v>1365</v>
      </c>
      <c r="K43" s="6">
        <v>1415</v>
      </c>
      <c r="M43" s="6">
        <f>K43-J43</f>
        <v>50</v>
      </c>
      <c r="N43" s="7">
        <f>K43/J43-1</f>
        <v>3.6630036630036722E-2</v>
      </c>
      <c r="P43" s="8">
        <v>0.21632329635499209</v>
      </c>
      <c r="Q43" s="8">
        <v>0.22841000807102502</v>
      </c>
    </row>
    <row r="44" spans="1:17" s="4" customFormat="1" ht="12.9" customHeight="1" x14ac:dyDescent="0.5">
      <c r="A44" s="4" t="s">
        <v>223</v>
      </c>
      <c r="C44" s="4">
        <v>1584</v>
      </c>
      <c r="D44" s="4" t="s">
        <v>224</v>
      </c>
      <c r="E44" s="4" t="s">
        <v>23</v>
      </c>
      <c r="F44" s="4" t="s">
        <v>225</v>
      </c>
      <c r="G44" s="4" t="s">
        <v>226</v>
      </c>
      <c r="H44" s="4" t="s">
        <v>19</v>
      </c>
      <c r="I44" s="4" t="s">
        <v>20</v>
      </c>
      <c r="J44" s="9">
        <v>1110</v>
      </c>
      <c r="K44" s="9">
        <v>1135</v>
      </c>
      <c r="M44" s="9">
        <f>K44-J44</f>
        <v>25</v>
      </c>
      <c r="N44" s="10">
        <f>K44/J44-1</f>
        <v>2.2522522522522515E-2</v>
      </c>
      <c r="P44" s="11">
        <v>0.17591125198098256</v>
      </c>
      <c r="Q44" s="11">
        <v>0.18321226795803067</v>
      </c>
    </row>
    <row r="45" spans="1:17" s="4" customFormat="1" ht="12.9" customHeight="1" x14ac:dyDescent="0.5">
      <c r="A45" s="4" t="s">
        <v>227</v>
      </c>
      <c r="C45" s="4">
        <v>1585</v>
      </c>
      <c r="D45" s="4" t="s">
        <v>228</v>
      </c>
      <c r="E45" s="4" t="s">
        <v>23</v>
      </c>
      <c r="F45" s="4" t="s">
        <v>229</v>
      </c>
      <c r="G45" s="4" t="s">
        <v>230</v>
      </c>
      <c r="H45" s="4" t="s">
        <v>19</v>
      </c>
      <c r="I45" s="4" t="s">
        <v>20</v>
      </c>
      <c r="J45" s="9">
        <v>260</v>
      </c>
      <c r="K45" s="9">
        <v>275</v>
      </c>
      <c r="M45" s="9">
        <f>K45-J45</f>
        <v>15</v>
      </c>
      <c r="N45" s="10">
        <f>K45/J45-1</f>
        <v>5.7692307692307709E-2</v>
      </c>
      <c r="P45" s="11">
        <v>4.1204437400950873E-2</v>
      </c>
      <c r="Q45" s="11">
        <v>4.4390637610976592E-2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2.8</v>
      </c>
      <c r="K47" s="13">
        <v>2.8</v>
      </c>
      <c r="M47" s="13">
        <f>K47-J47</f>
        <v>0</v>
      </c>
      <c r="N47" s="10">
        <f>K47/J47-1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22045</v>
      </c>
      <c r="K4" s="6">
        <v>21815</v>
      </c>
      <c r="M4" s="6">
        <f>K4-J4</f>
        <v>-230</v>
      </c>
      <c r="N4" s="7">
        <f>K4/J4-1</f>
        <v>-1.043320480834653E-2</v>
      </c>
    </row>
    <row r="5" spans="1:17" s="5" customFormat="1" ht="12.9" customHeight="1" x14ac:dyDescent="0.5">
      <c r="A5" s="5" t="s">
        <v>238</v>
      </c>
      <c r="C5" s="5">
        <v>839</v>
      </c>
      <c r="D5" s="5" t="s">
        <v>239</v>
      </c>
      <c r="E5" s="5" t="s">
        <v>183</v>
      </c>
      <c r="F5" s="5" t="s">
        <v>240</v>
      </c>
      <c r="G5" s="5" t="s">
        <v>239</v>
      </c>
      <c r="H5" s="5" t="s">
        <v>19</v>
      </c>
      <c r="I5" s="5" t="s">
        <v>20</v>
      </c>
      <c r="J5" s="6">
        <v>21430</v>
      </c>
      <c r="K5" s="6">
        <v>21295</v>
      </c>
      <c r="M5" s="6">
        <f>K5-J5</f>
        <v>-135</v>
      </c>
      <c r="N5" s="7">
        <f>K5/J5-1</f>
        <v>-6.2995800279981307E-3</v>
      </c>
      <c r="P5" s="8">
        <v>0.97210251757768207</v>
      </c>
      <c r="Q5" s="8">
        <v>0.97616319046527622</v>
      </c>
    </row>
    <row r="6" spans="1:17" s="4" customFormat="1" ht="12.9" customHeight="1" x14ac:dyDescent="0.5">
      <c r="A6" s="4" t="s">
        <v>241</v>
      </c>
      <c r="C6" s="4">
        <v>841</v>
      </c>
      <c r="D6" s="4" t="s">
        <v>242</v>
      </c>
      <c r="E6" s="4" t="s">
        <v>183</v>
      </c>
      <c r="F6" s="4" t="s">
        <v>243</v>
      </c>
      <c r="G6" s="4" t="s">
        <v>242</v>
      </c>
      <c r="H6" s="4" t="s">
        <v>19</v>
      </c>
      <c r="I6" s="4" t="s">
        <v>20</v>
      </c>
      <c r="J6" s="9">
        <v>20425</v>
      </c>
      <c r="K6" s="9">
        <v>19835</v>
      </c>
      <c r="M6" s="9">
        <f>K6-J6</f>
        <v>-590</v>
      </c>
      <c r="N6" s="10">
        <f>K6/J6-1</f>
        <v>-2.8886168910648768E-2</v>
      </c>
      <c r="P6" s="11">
        <v>0.92651394874121118</v>
      </c>
      <c r="Q6" s="11">
        <v>0.90923676369470552</v>
      </c>
    </row>
    <row r="7" spans="1:17" s="4" customFormat="1" ht="12.9" customHeight="1" x14ac:dyDescent="0.5">
      <c r="A7" s="4" t="s">
        <v>244</v>
      </c>
      <c r="C7" s="4">
        <v>842</v>
      </c>
      <c r="D7" s="4" t="s">
        <v>245</v>
      </c>
      <c r="E7" s="4" t="s">
        <v>183</v>
      </c>
      <c r="F7" s="4" t="s">
        <v>246</v>
      </c>
      <c r="G7" s="4" t="s">
        <v>245</v>
      </c>
      <c r="H7" s="4" t="s">
        <v>19</v>
      </c>
      <c r="I7" s="4" t="s">
        <v>20</v>
      </c>
      <c r="J7" s="9">
        <v>130</v>
      </c>
      <c r="K7" s="9">
        <v>150</v>
      </c>
      <c r="M7" s="9">
        <f>K7-J7</f>
        <v>20</v>
      </c>
      <c r="N7" s="10">
        <f>K7/J7-1</f>
        <v>0.15384615384615374</v>
      </c>
      <c r="P7" s="11">
        <v>5.8970288047176227E-3</v>
      </c>
      <c r="Q7" s="11">
        <v>6.8760027504010997E-3</v>
      </c>
    </row>
    <row r="8" spans="1:17" s="4" customFormat="1" ht="12.9" customHeight="1" x14ac:dyDescent="0.5">
      <c r="A8" s="4" t="s">
        <v>247</v>
      </c>
      <c r="C8" s="4">
        <v>843</v>
      </c>
      <c r="D8" s="4" t="s">
        <v>248</v>
      </c>
      <c r="E8" s="4" t="s">
        <v>183</v>
      </c>
      <c r="F8" s="4" t="s">
        <v>249</v>
      </c>
      <c r="G8" s="4" t="s">
        <v>248</v>
      </c>
      <c r="H8" s="4" t="s">
        <v>19</v>
      </c>
      <c r="I8" s="4" t="s">
        <v>20</v>
      </c>
      <c r="J8" s="9">
        <v>875</v>
      </c>
      <c r="K8" s="9">
        <v>1310</v>
      </c>
      <c r="M8" s="9">
        <f>K8-J8</f>
        <v>435</v>
      </c>
      <c r="N8" s="10">
        <f>K8/J8-1</f>
        <v>0.49714285714285711</v>
      </c>
      <c r="P8" s="11">
        <v>3.9691540031753229E-2</v>
      </c>
      <c r="Q8" s="11">
        <v>6.0050424020169607E-2</v>
      </c>
    </row>
    <row r="9" spans="1:17" s="4" customFormat="1" ht="14.05" customHeight="1" x14ac:dyDescent="0.5">
      <c r="A9" s="4" t="s">
        <v>253</v>
      </c>
      <c r="C9" s="4">
        <v>844</v>
      </c>
      <c r="D9" s="4" t="s">
        <v>250</v>
      </c>
      <c r="E9" s="4" t="s">
        <v>183</v>
      </c>
      <c r="F9" s="4" t="s">
        <v>251</v>
      </c>
      <c r="G9" s="4" t="s">
        <v>252</v>
      </c>
      <c r="H9" s="4" t="s">
        <v>19</v>
      </c>
      <c r="I9" s="4" t="s">
        <v>20</v>
      </c>
      <c r="J9" s="9">
        <v>15</v>
      </c>
      <c r="K9" s="9">
        <v>45</v>
      </c>
      <c r="M9" s="9">
        <f>K9-J9</f>
        <v>30</v>
      </c>
      <c r="N9" s="10">
        <f>K9/J9-1</f>
        <v>2</v>
      </c>
      <c r="P9" s="11">
        <v>6.8042640054434111E-4</v>
      </c>
      <c r="Q9" s="11">
        <v>2.0628008251203302E-3</v>
      </c>
    </row>
    <row r="10" spans="1:17" s="4" customFormat="1" ht="12.9" customHeight="1" x14ac:dyDescent="0.5">
      <c r="A10" s="4" t="s">
        <v>254</v>
      </c>
      <c r="C10" s="4">
        <v>857</v>
      </c>
      <c r="D10" s="4" t="s">
        <v>255</v>
      </c>
      <c r="E10" s="4" t="s">
        <v>183</v>
      </c>
      <c r="F10" s="4" t="s">
        <v>256</v>
      </c>
      <c r="G10" s="4" t="s">
        <v>257</v>
      </c>
      <c r="H10" s="4" t="s">
        <v>19</v>
      </c>
      <c r="I10" s="4" t="s">
        <v>20</v>
      </c>
      <c r="J10" s="9">
        <v>0</v>
      </c>
      <c r="K10" s="9">
        <v>0</v>
      </c>
      <c r="M10" s="9">
        <f>K10-J10</f>
        <v>0</v>
      </c>
      <c r="N10" s="15" t="s">
        <v>154</v>
      </c>
      <c r="P10" s="11">
        <v>0</v>
      </c>
      <c r="Q10" s="11">
        <v>0</v>
      </c>
    </row>
    <row r="11" spans="1:17" s="4" customFormat="1" ht="12.9" customHeight="1" x14ac:dyDescent="0.5">
      <c r="A11" s="4" t="s">
        <v>258</v>
      </c>
      <c r="C11" s="4">
        <v>927</v>
      </c>
      <c r="D11" s="4" t="s">
        <v>259</v>
      </c>
      <c r="E11" s="4" t="s">
        <v>183</v>
      </c>
      <c r="F11" s="4" t="s">
        <v>260</v>
      </c>
      <c r="G11" s="4" t="s">
        <v>258</v>
      </c>
      <c r="H11" s="4" t="s">
        <v>19</v>
      </c>
      <c r="I11" s="4" t="s">
        <v>20</v>
      </c>
      <c r="J11" s="9">
        <v>865</v>
      </c>
      <c r="K11" s="9">
        <v>1270</v>
      </c>
      <c r="M11" s="9">
        <f>K11-J11</f>
        <v>405</v>
      </c>
      <c r="N11" s="10">
        <f>K11/J11-1</f>
        <v>0.46820809248554918</v>
      </c>
      <c r="P11" s="11">
        <v>3.9237922431390335E-2</v>
      </c>
      <c r="Q11" s="11">
        <v>5.8216823286729315E-2</v>
      </c>
    </row>
    <row r="12" spans="1:17" s="4" customFormat="1" ht="12.9" customHeight="1" x14ac:dyDescent="0.5">
      <c r="A12" s="4" t="s">
        <v>261</v>
      </c>
      <c r="C12" s="4">
        <v>962</v>
      </c>
      <c r="D12" s="4" t="s">
        <v>262</v>
      </c>
      <c r="E12" s="4" t="s">
        <v>183</v>
      </c>
      <c r="F12" s="4" t="s">
        <v>263</v>
      </c>
      <c r="G12" s="4" t="s">
        <v>262</v>
      </c>
      <c r="H12" s="4" t="s">
        <v>19</v>
      </c>
      <c r="I12" s="4" t="s">
        <v>20</v>
      </c>
      <c r="J12" s="9">
        <v>180</v>
      </c>
      <c r="K12" s="9">
        <v>370</v>
      </c>
      <c r="M12" s="9">
        <f>K12-J12</f>
        <v>190</v>
      </c>
      <c r="N12" s="10">
        <f>K12/J12-1</f>
        <v>1.0555555555555554</v>
      </c>
      <c r="P12" s="11">
        <v>8.1651168065320929E-3</v>
      </c>
      <c r="Q12" s="11">
        <v>1.6960806784322713E-2</v>
      </c>
    </row>
    <row r="13" spans="1:17" s="4" customFormat="1" ht="12.9" customHeight="1" x14ac:dyDescent="0.5">
      <c r="A13" s="4" t="s">
        <v>264</v>
      </c>
      <c r="C13" s="4">
        <v>1025</v>
      </c>
      <c r="D13" s="4" t="s">
        <v>265</v>
      </c>
      <c r="E13" s="4" t="s">
        <v>183</v>
      </c>
      <c r="F13" s="4" t="s">
        <v>266</v>
      </c>
      <c r="G13" s="4" t="s">
        <v>265</v>
      </c>
      <c r="H13" s="4" t="s">
        <v>19</v>
      </c>
      <c r="I13" s="4" t="s">
        <v>20</v>
      </c>
      <c r="J13" s="9">
        <v>85</v>
      </c>
      <c r="K13" s="9">
        <v>95</v>
      </c>
      <c r="M13" s="9">
        <f>K13-J13</f>
        <v>10</v>
      </c>
      <c r="N13" s="10">
        <f>K13/J13-1</f>
        <v>0.11764705882352944</v>
      </c>
      <c r="P13" s="11">
        <v>3.8557496030845995E-3</v>
      </c>
      <c r="Q13" s="11">
        <v>4.3548017419206969E-3</v>
      </c>
    </row>
    <row r="14" spans="1:17" s="4" customFormat="1" ht="12.9" customHeight="1" x14ac:dyDescent="0.5">
      <c r="A14" s="4" t="s">
        <v>267</v>
      </c>
      <c r="C14" s="4">
        <v>1007</v>
      </c>
      <c r="D14" s="4" t="s">
        <v>268</v>
      </c>
      <c r="E14" s="4" t="s">
        <v>183</v>
      </c>
      <c r="F14" s="4" t="s">
        <v>269</v>
      </c>
      <c r="G14" s="4" t="s">
        <v>270</v>
      </c>
      <c r="H14" s="4" t="s">
        <v>19</v>
      </c>
      <c r="I14" s="4" t="s">
        <v>20</v>
      </c>
      <c r="J14" s="9">
        <v>15</v>
      </c>
      <c r="K14" s="9">
        <v>15</v>
      </c>
      <c r="M14" s="9">
        <f>K14-J14</f>
        <v>0</v>
      </c>
      <c r="N14" s="10">
        <f>K14/J14-1</f>
        <v>0</v>
      </c>
      <c r="P14" s="11">
        <v>6.8042640054434111E-4</v>
      </c>
      <c r="Q14" s="11">
        <v>6.8760027504011006E-4</v>
      </c>
    </row>
    <row r="15" spans="1:17" s="4" customFormat="1" ht="12.9" customHeight="1" x14ac:dyDescent="0.5">
      <c r="A15" s="4" t="s">
        <v>271</v>
      </c>
      <c r="C15" s="4">
        <v>1075</v>
      </c>
      <c r="D15" s="4" t="s">
        <v>272</v>
      </c>
      <c r="E15" s="4" t="s">
        <v>183</v>
      </c>
      <c r="F15" s="4" t="s">
        <v>273</v>
      </c>
      <c r="G15" s="4" t="s">
        <v>272</v>
      </c>
      <c r="H15" s="4" t="s">
        <v>19</v>
      </c>
      <c r="I15" s="4" t="s">
        <v>20</v>
      </c>
      <c r="J15" s="9">
        <v>15</v>
      </c>
      <c r="K15" s="9">
        <v>15</v>
      </c>
      <c r="M15" s="9">
        <f>K15-J15</f>
        <v>0</v>
      </c>
      <c r="N15" s="10">
        <f>K15/J15-1</f>
        <v>0</v>
      </c>
      <c r="P15" s="11">
        <v>6.8042640054434111E-4</v>
      </c>
      <c r="Q15" s="11">
        <v>6.8760027504011006E-4</v>
      </c>
    </row>
    <row r="16" spans="1:17" s="4" customFormat="1" ht="12.9" customHeight="1" x14ac:dyDescent="0.5">
      <c r="A16" s="4" t="s">
        <v>274</v>
      </c>
      <c r="C16" s="4">
        <v>1039</v>
      </c>
      <c r="D16" s="4" t="s">
        <v>275</v>
      </c>
      <c r="E16" s="4" t="s">
        <v>183</v>
      </c>
      <c r="F16" s="4" t="s">
        <v>276</v>
      </c>
      <c r="G16" s="4" t="s">
        <v>275</v>
      </c>
      <c r="H16" s="4" t="s">
        <v>19</v>
      </c>
      <c r="I16" s="4" t="s">
        <v>20</v>
      </c>
      <c r="J16" s="9">
        <v>55</v>
      </c>
      <c r="K16" s="9">
        <v>40</v>
      </c>
      <c r="M16" s="9">
        <f>K16-J16</f>
        <v>-15</v>
      </c>
      <c r="N16" s="10">
        <f>K16/J16-1</f>
        <v>-0.27272727272727271</v>
      </c>
      <c r="P16" s="11">
        <v>2.4948968019959175E-3</v>
      </c>
      <c r="Q16" s="11">
        <v>1.8336007334402934E-3</v>
      </c>
    </row>
    <row r="17" spans="1:17" s="4" customFormat="1" ht="12.9" customHeight="1" x14ac:dyDescent="0.5">
      <c r="A17" s="4" t="s">
        <v>277</v>
      </c>
      <c r="C17" s="4">
        <v>991</v>
      </c>
      <c r="D17" s="4" t="s">
        <v>278</v>
      </c>
      <c r="E17" s="4" t="s">
        <v>183</v>
      </c>
      <c r="F17" s="4" t="s">
        <v>279</v>
      </c>
      <c r="G17" s="4" t="s">
        <v>278</v>
      </c>
      <c r="H17" s="4" t="s">
        <v>19</v>
      </c>
      <c r="I17" s="4" t="s">
        <v>20</v>
      </c>
      <c r="J17" s="9">
        <v>140</v>
      </c>
      <c r="K17" s="9">
        <v>155</v>
      </c>
      <c r="M17" s="9">
        <f>K17-J17</f>
        <v>15</v>
      </c>
      <c r="N17" s="10">
        <f>K17/J17-1</f>
        <v>0.10714285714285721</v>
      </c>
      <c r="P17" s="11">
        <v>6.3506464050805175E-3</v>
      </c>
      <c r="Q17" s="11">
        <v>7.1052028420811372E-3</v>
      </c>
    </row>
    <row r="18" spans="1:17" s="5" customFormat="1" ht="12.9" customHeight="1" x14ac:dyDescent="0.5">
      <c r="A18" s="5" t="s">
        <v>280</v>
      </c>
      <c r="C18" s="5">
        <v>1102</v>
      </c>
      <c r="D18" s="5" t="s">
        <v>281</v>
      </c>
      <c r="E18" s="5" t="s">
        <v>183</v>
      </c>
      <c r="F18" s="5" t="s">
        <v>282</v>
      </c>
      <c r="G18" s="5" t="s">
        <v>281</v>
      </c>
      <c r="H18" s="5" t="s">
        <v>19</v>
      </c>
      <c r="I18" s="5" t="s">
        <v>20</v>
      </c>
      <c r="J18" s="6">
        <v>620</v>
      </c>
      <c r="K18" s="6">
        <v>520</v>
      </c>
      <c r="M18" s="6">
        <f>K18-J18</f>
        <v>-100</v>
      </c>
      <c r="N18" s="7">
        <f>K18/J18-1</f>
        <v>-0.16129032258064513</v>
      </c>
      <c r="P18" s="8">
        <v>2.8124291222499431E-2</v>
      </c>
      <c r="Q18" s="8">
        <v>2.3836809534723814E-2</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22045</v>
      </c>
      <c r="K21" s="6">
        <v>21815</v>
      </c>
      <c r="M21" s="6">
        <f>K21-J21</f>
        <v>-230</v>
      </c>
      <c r="N21" s="7">
        <f>K21/J21-1</f>
        <v>-1.043320480834653E-2</v>
      </c>
    </row>
    <row r="22" spans="1:17" s="4" customFormat="1" ht="12.9" customHeight="1" x14ac:dyDescent="0.5">
      <c r="A22" s="4" t="s">
        <v>288</v>
      </c>
      <c r="C22" s="4">
        <v>2</v>
      </c>
      <c r="D22" s="4" t="s">
        <v>289</v>
      </c>
      <c r="E22" s="4" t="s">
        <v>183</v>
      </c>
      <c r="F22" s="4" t="s">
        <v>290</v>
      </c>
      <c r="G22" s="4" t="s">
        <v>289</v>
      </c>
      <c r="H22" s="4" t="s">
        <v>19</v>
      </c>
      <c r="I22" s="4" t="s">
        <v>20</v>
      </c>
      <c r="J22" s="9">
        <v>20430</v>
      </c>
      <c r="K22" s="9">
        <v>20215</v>
      </c>
      <c r="M22" s="9">
        <f>K22-J22</f>
        <v>-215</v>
      </c>
      <c r="N22" s="10">
        <f>K22/J22-1</f>
        <v>-1.0523739598629511E-2</v>
      </c>
      <c r="P22" s="11">
        <v>0.92674075754139262</v>
      </c>
      <c r="Q22" s="11">
        <v>0.92665597066238825</v>
      </c>
    </row>
    <row r="23" spans="1:17" s="4" customFormat="1" ht="12.9" customHeight="1" x14ac:dyDescent="0.5">
      <c r="A23" s="4" t="s">
        <v>291</v>
      </c>
      <c r="C23" s="4">
        <v>3</v>
      </c>
      <c r="D23" s="4" t="s">
        <v>292</v>
      </c>
      <c r="E23" s="4" t="s">
        <v>183</v>
      </c>
      <c r="F23" s="4" t="s">
        <v>293</v>
      </c>
      <c r="G23" s="4" t="s">
        <v>292</v>
      </c>
      <c r="H23" s="4" t="s">
        <v>19</v>
      </c>
      <c r="I23" s="4" t="s">
        <v>20</v>
      </c>
      <c r="J23" s="9">
        <v>20</v>
      </c>
      <c r="K23" s="9">
        <v>0</v>
      </c>
      <c r="M23" s="9">
        <f>K23-J23</f>
        <v>-20</v>
      </c>
      <c r="N23" s="10">
        <f>K23/J23-1</f>
        <v>-1</v>
      </c>
      <c r="P23" s="11">
        <v>9.0723520072578815E-4</v>
      </c>
      <c r="Q23" s="11">
        <v>0</v>
      </c>
    </row>
    <row r="24" spans="1:17" s="4" customFormat="1" ht="12.9" customHeight="1" x14ac:dyDescent="0.5">
      <c r="A24" s="4" t="s">
        <v>294</v>
      </c>
      <c r="C24" s="4">
        <v>4</v>
      </c>
      <c r="D24" s="4" t="s">
        <v>295</v>
      </c>
      <c r="E24" s="4" t="s">
        <v>183</v>
      </c>
      <c r="F24" s="4" t="s">
        <v>296</v>
      </c>
      <c r="G24" s="4" t="s">
        <v>295</v>
      </c>
      <c r="H24" s="4" t="s">
        <v>19</v>
      </c>
      <c r="I24" s="4" t="s">
        <v>20</v>
      </c>
      <c r="J24" s="9">
        <v>1515</v>
      </c>
      <c r="K24" s="9">
        <v>1525</v>
      </c>
      <c r="M24" s="9">
        <f>K24-J24</f>
        <v>10</v>
      </c>
      <c r="N24" s="10">
        <f>K24/J24-1</f>
        <v>6.6006600660066805E-3</v>
      </c>
      <c r="P24" s="11">
        <v>6.8723066454978457E-2</v>
      </c>
      <c r="Q24" s="11">
        <v>6.9906027962411188E-2</v>
      </c>
    </row>
    <row r="25" spans="1:17" s="4" customFormat="1" ht="12.9" customHeight="1" x14ac:dyDescent="0.5">
      <c r="A25" s="4" t="s">
        <v>297</v>
      </c>
      <c r="C25" s="4">
        <v>5</v>
      </c>
      <c r="D25" s="4" t="s">
        <v>298</v>
      </c>
      <c r="E25" s="4" t="s">
        <v>183</v>
      </c>
      <c r="F25" s="4" t="s">
        <v>299</v>
      </c>
      <c r="G25" s="4" t="s">
        <v>298</v>
      </c>
      <c r="H25" s="4" t="s">
        <v>19</v>
      </c>
      <c r="I25" s="4" t="s">
        <v>20</v>
      </c>
      <c r="J25" s="9">
        <v>75</v>
      </c>
      <c r="K25" s="9">
        <v>80</v>
      </c>
      <c r="M25" s="9">
        <f>K25-J25</f>
        <v>5</v>
      </c>
      <c r="N25" s="10">
        <f>K25/J25-1</f>
        <v>6.6666666666666652E-2</v>
      </c>
      <c r="P25" s="11">
        <v>3.4021320027217057E-3</v>
      </c>
      <c r="Q25" s="11">
        <v>3.6672014668805868E-3</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22045</v>
      </c>
      <c r="K28" s="6">
        <v>21815</v>
      </c>
      <c r="M28" s="6">
        <f>K28-J28</f>
        <v>-230</v>
      </c>
      <c r="N28" s="7">
        <f>K28/J28-1</f>
        <v>-1.043320480834653E-2</v>
      </c>
    </row>
    <row r="29" spans="1:17" s="5" customFormat="1" ht="12.9" customHeight="1" x14ac:dyDescent="0.5">
      <c r="A29" s="5" t="s">
        <v>304</v>
      </c>
      <c r="C29" s="5">
        <v>597</v>
      </c>
      <c r="D29" s="5" t="s">
        <v>305</v>
      </c>
      <c r="E29" s="5" t="s">
        <v>23</v>
      </c>
      <c r="F29" s="5" t="s">
        <v>306</v>
      </c>
      <c r="G29" s="5" t="s">
        <v>307</v>
      </c>
      <c r="H29" s="5" t="s">
        <v>19</v>
      </c>
      <c r="I29" s="5" t="s">
        <v>20</v>
      </c>
      <c r="J29" s="6">
        <v>19005</v>
      </c>
      <c r="K29" s="6">
        <v>18415</v>
      </c>
      <c r="M29" s="6">
        <f>K29-J29</f>
        <v>-590</v>
      </c>
      <c r="N29" s="7">
        <f>K29/J29-1</f>
        <v>-3.1044461983688487E-2</v>
      </c>
      <c r="P29" s="8">
        <v>0.86210024948968023</v>
      </c>
      <c r="Q29" s="8">
        <v>0.84414393765757512</v>
      </c>
    </row>
    <row r="30" spans="1:17" s="5" customFormat="1" ht="14.05" customHeight="1" x14ac:dyDescent="0.5">
      <c r="A30" s="5" t="s">
        <v>311</v>
      </c>
      <c r="C30" s="5">
        <v>590</v>
      </c>
      <c r="D30" s="5" t="s">
        <v>308</v>
      </c>
      <c r="E30" s="5" t="s">
        <v>23</v>
      </c>
      <c r="F30" s="5" t="s">
        <v>309</v>
      </c>
      <c r="G30" s="5" t="s">
        <v>310</v>
      </c>
      <c r="H30" s="5" t="s">
        <v>19</v>
      </c>
      <c r="I30" s="5" t="s">
        <v>20</v>
      </c>
      <c r="J30" s="6">
        <v>3040</v>
      </c>
      <c r="K30" s="6">
        <v>3395</v>
      </c>
      <c r="M30" s="6">
        <f>K30-J30</f>
        <v>355</v>
      </c>
      <c r="N30" s="7">
        <f>K30/J30-1</f>
        <v>0.11677631578947367</v>
      </c>
      <c r="P30" s="8">
        <v>0.1378997505103198</v>
      </c>
      <c r="Q30" s="8">
        <v>0.1556268622507449</v>
      </c>
    </row>
    <row r="31" spans="1:17" s="4" customFormat="1" ht="14.05" customHeight="1" x14ac:dyDescent="0.5">
      <c r="A31" s="4" t="s">
        <v>315</v>
      </c>
      <c r="C31" s="4">
        <v>591</v>
      </c>
      <c r="D31" s="4" t="s">
        <v>312</v>
      </c>
      <c r="E31" s="4" t="s">
        <v>23</v>
      </c>
      <c r="F31" s="4" t="s">
        <v>313</v>
      </c>
      <c r="G31" s="4" t="s">
        <v>314</v>
      </c>
      <c r="H31" s="4" t="s">
        <v>19</v>
      </c>
      <c r="I31" s="4" t="s">
        <v>20</v>
      </c>
      <c r="J31" s="9">
        <v>2985</v>
      </c>
      <c r="K31" s="9">
        <v>3335</v>
      </c>
      <c r="M31" s="9">
        <f>K31-J31</f>
        <v>350</v>
      </c>
      <c r="N31" s="10">
        <f>K31/J31-1</f>
        <v>0.11725293132328307</v>
      </c>
      <c r="P31" s="11">
        <v>0.13540485370832389</v>
      </c>
      <c r="Q31" s="11">
        <v>0.15287646115058445</v>
      </c>
    </row>
    <row r="32" spans="1:17" s="4" customFormat="1" ht="12.9" customHeight="1" x14ac:dyDescent="0.5">
      <c r="A32" s="4" t="s">
        <v>316</v>
      </c>
      <c r="C32" s="4">
        <v>592</v>
      </c>
      <c r="D32" s="4" t="s">
        <v>317</v>
      </c>
      <c r="E32" s="4" t="s">
        <v>23</v>
      </c>
      <c r="F32" s="4" t="s">
        <v>318</v>
      </c>
      <c r="G32" s="4" t="s">
        <v>317</v>
      </c>
      <c r="H32" s="4" t="s">
        <v>19</v>
      </c>
      <c r="I32" s="4" t="s">
        <v>20</v>
      </c>
      <c r="J32" s="9">
        <v>1095</v>
      </c>
      <c r="K32" s="9">
        <v>1570</v>
      </c>
      <c r="M32" s="9">
        <f>K32-J32</f>
        <v>475</v>
      </c>
      <c r="N32" s="10">
        <f>K32/J32-1</f>
        <v>0.43378995433789957</v>
      </c>
      <c r="P32" s="11">
        <v>4.9671127239736899E-2</v>
      </c>
      <c r="Q32" s="11">
        <v>7.1968828787531511E-2</v>
      </c>
    </row>
    <row r="33" spans="1:17" s="4" customFormat="1" ht="12.9" customHeight="1" x14ac:dyDescent="0.5">
      <c r="A33" s="4" t="s">
        <v>319</v>
      </c>
      <c r="C33" s="4">
        <v>593</v>
      </c>
      <c r="D33" s="4" t="s">
        <v>320</v>
      </c>
      <c r="E33" s="4" t="s">
        <v>23</v>
      </c>
      <c r="F33" s="4" t="s">
        <v>321</v>
      </c>
      <c r="G33" s="4" t="s">
        <v>320</v>
      </c>
      <c r="H33" s="4" t="s">
        <v>19</v>
      </c>
      <c r="I33" s="4" t="s">
        <v>20</v>
      </c>
      <c r="J33" s="9">
        <v>1870</v>
      </c>
      <c r="K33" s="9">
        <v>1760</v>
      </c>
      <c r="M33" s="9">
        <f>K33-J33</f>
        <v>-110</v>
      </c>
      <c r="N33" s="10">
        <f>K33/J33-1</f>
        <v>-5.8823529411764719E-2</v>
      </c>
      <c r="P33" s="11">
        <v>8.4826491267861195E-2</v>
      </c>
      <c r="Q33" s="11">
        <v>8.0678432271372905E-2</v>
      </c>
    </row>
    <row r="34" spans="1:17" s="4" customFormat="1" ht="12.9" customHeight="1" x14ac:dyDescent="0.5">
      <c r="A34" s="4" t="s">
        <v>322</v>
      </c>
      <c r="C34" s="4">
        <v>594</v>
      </c>
      <c r="D34" s="4" t="s">
        <v>323</v>
      </c>
      <c r="E34" s="4" t="s">
        <v>23</v>
      </c>
      <c r="F34" s="4" t="s">
        <v>324</v>
      </c>
      <c r="G34" s="4" t="s">
        <v>325</v>
      </c>
      <c r="H34" s="4" t="s">
        <v>19</v>
      </c>
      <c r="I34" s="4" t="s">
        <v>20</v>
      </c>
      <c r="J34" s="9">
        <v>20</v>
      </c>
      <c r="K34" s="9">
        <v>0</v>
      </c>
      <c r="M34" s="9">
        <f>K34-J34</f>
        <v>-20</v>
      </c>
      <c r="N34" s="10">
        <f>K34/J34-1</f>
        <v>-1</v>
      </c>
      <c r="P34" s="11">
        <v>9.0723520072578815E-4</v>
      </c>
      <c r="Q34" s="11">
        <v>0</v>
      </c>
    </row>
    <row r="35" spans="1:17" s="4" customFormat="1" ht="14.05" customHeight="1" x14ac:dyDescent="0.5">
      <c r="A35" s="4" t="s">
        <v>329</v>
      </c>
      <c r="C35" s="4">
        <v>595</v>
      </c>
      <c r="D35" s="4" t="s">
        <v>326</v>
      </c>
      <c r="E35" s="4" t="s">
        <v>23</v>
      </c>
      <c r="F35" s="4" t="s">
        <v>327</v>
      </c>
      <c r="G35" s="4" t="s">
        <v>328</v>
      </c>
      <c r="H35" s="4" t="s">
        <v>19</v>
      </c>
      <c r="I35" s="4" t="s">
        <v>20</v>
      </c>
      <c r="J35" s="9">
        <v>35</v>
      </c>
      <c r="K35" s="9">
        <v>25</v>
      </c>
      <c r="M35" s="9">
        <f>K35-J35</f>
        <v>-10</v>
      </c>
      <c r="N35" s="10">
        <f>K35/J35-1</f>
        <v>-0.2857142857142857</v>
      </c>
      <c r="P35" s="11">
        <v>1.5876616012701294E-3</v>
      </c>
      <c r="Q35" s="11">
        <v>1.1460004584001834E-3</v>
      </c>
    </row>
    <row r="36" spans="1:17" s="4" customFormat="1" ht="14.05" customHeight="1" x14ac:dyDescent="0.5">
      <c r="A36" s="4" t="s">
        <v>333</v>
      </c>
      <c r="C36" s="4">
        <v>596</v>
      </c>
      <c r="D36" s="4" t="s">
        <v>330</v>
      </c>
      <c r="E36" s="4" t="s">
        <v>23</v>
      </c>
      <c r="F36" s="4" t="s">
        <v>331</v>
      </c>
      <c r="G36" s="4" t="s">
        <v>332</v>
      </c>
      <c r="H36" s="4" t="s">
        <v>19</v>
      </c>
      <c r="I36" s="4" t="s">
        <v>20</v>
      </c>
      <c r="J36" s="9">
        <v>10</v>
      </c>
      <c r="K36" s="9">
        <v>40</v>
      </c>
      <c r="M36" s="9">
        <f>K36-J36</f>
        <v>30</v>
      </c>
      <c r="N36" s="10">
        <f>K36/J36-1</f>
        <v>3</v>
      </c>
      <c r="P36" s="11">
        <v>4.5361760036289407E-4</v>
      </c>
      <c r="Q36" s="11">
        <v>1.8336007334402934E-3</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22045</v>
      </c>
      <c r="K39" s="6">
        <v>21815</v>
      </c>
      <c r="M39" s="6">
        <f>K39-J39</f>
        <v>-230</v>
      </c>
      <c r="N39" s="7">
        <f>K39/J39-1</f>
        <v>-1.043320480834653E-2</v>
      </c>
    </row>
    <row r="40" spans="1:17" s="4" customFormat="1" ht="14.05" customHeight="1" x14ac:dyDescent="0.5">
      <c r="A40" s="4" t="s">
        <v>341</v>
      </c>
      <c r="C40" s="4">
        <v>617</v>
      </c>
      <c r="D40" s="4" t="s">
        <v>339</v>
      </c>
      <c r="E40" s="4" t="s">
        <v>23</v>
      </c>
      <c r="F40" s="4" t="s">
        <v>340</v>
      </c>
      <c r="G40" s="4" t="s">
        <v>339</v>
      </c>
      <c r="H40" s="4" t="s">
        <v>19</v>
      </c>
      <c r="I40" s="4" t="s">
        <v>20</v>
      </c>
      <c r="J40" s="9">
        <v>980</v>
      </c>
      <c r="K40" s="9">
        <v>1255</v>
      </c>
      <c r="M40" s="9">
        <f>K40-J40</f>
        <v>275</v>
      </c>
      <c r="N40" s="10">
        <f>K40/J40-1</f>
        <v>0.28061224489795911</v>
      </c>
      <c r="P40" s="11">
        <v>4.445452483556362E-2</v>
      </c>
      <c r="Q40" s="11">
        <v>5.7529223011689203E-2</v>
      </c>
    </row>
    <row r="41" spans="1:17" s="4" customFormat="1" ht="12.9" customHeight="1" x14ac:dyDescent="0.5">
      <c r="A41" s="4" t="s">
        <v>342</v>
      </c>
      <c r="C41" s="4">
        <v>618</v>
      </c>
      <c r="D41" s="4" t="s">
        <v>343</v>
      </c>
      <c r="E41" s="4" t="s">
        <v>23</v>
      </c>
      <c r="F41" s="4" t="s">
        <v>344</v>
      </c>
      <c r="G41" s="4" t="s">
        <v>343</v>
      </c>
      <c r="H41" s="4" t="s">
        <v>19</v>
      </c>
      <c r="I41" s="4" t="s">
        <v>20</v>
      </c>
      <c r="J41" s="9">
        <v>21065</v>
      </c>
      <c r="K41" s="9">
        <v>20560</v>
      </c>
      <c r="M41" s="9">
        <f>K41-J41</f>
        <v>-505</v>
      </c>
      <c r="N41" s="10">
        <f>K41/J41-1</f>
        <v>-2.3973415618324223E-2</v>
      </c>
      <c r="P41" s="11">
        <v>0.95554547516443633</v>
      </c>
      <c r="Q41" s="11">
        <v>0.94247077698831083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22045</v>
      </c>
      <c r="K4" s="6">
        <v>21815</v>
      </c>
      <c r="M4" s="6">
        <f>K4-J4</f>
        <v>-230</v>
      </c>
      <c r="N4" s="7">
        <f>K4/J4-1</f>
        <v>-1.043320480834653E-2</v>
      </c>
    </row>
    <row r="5" spans="1:17" s="5" customFormat="1" ht="14.05" customHeight="1" x14ac:dyDescent="0.5">
      <c r="A5" s="5" t="s">
        <v>351</v>
      </c>
      <c r="C5" s="5">
        <v>128</v>
      </c>
      <c r="D5" s="5" t="s">
        <v>349</v>
      </c>
      <c r="E5" s="5" t="s">
        <v>23</v>
      </c>
      <c r="F5" s="5" t="s">
        <v>350</v>
      </c>
      <c r="G5" s="5" t="s">
        <v>349</v>
      </c>
      <c r="H5" s="5" t="s">
        <v>19</v>
      </c>
      <c r="I5" s="5" t="s">
        <v>20</v>
      </c>
      <c r="J5" s="6">
        <v>20835</v>
      </c>
      <c r="K5" s="6">
        <v>20580</v>
      </c>
      <c r="M5" s="6">
        <f>K5-J5</f>
        <v>-255</v>
      </c>
      <c r="N5" s="7">
        <f>K5/J5-1</f>
        <v>-1.2239020878329732E-2</v>
      </c>
      <c r="P5" s="8">
        <v>0.9451122703560898</v>
      </c>
      <c r="Q5" s="8">
        <v>0.94338757735503098</v>
      </c>
    </row>
    <row r="6" spans="1:17" s="4" customFormat="1" ht="12.9" customHeight="1" x14ac:dyDescent="0.5">
      <c r="A6" s="4" t="s">
        <v>352</v>
      </c>
      <c r="C6" s="4">
        <v>129</v>
      </c>
      <c r="D6" s="4" t="s">
        <v>353</v>
      </c>
      <c r="E6" s="4" t="s">
        <v>23</v>
      </c>
      <c r="F6" s="4" t="s">
        <v>354</v>
      </c>
      <c r="G6" s="4" t="s">
        <v>355</v>
      </c>
      <c r="H6" s="4" t="s">
        <v>19</v>
      </c>
      <c r="I6" s="4" t="s">
        <v>20</v>
      </c>
      <c r="J6" s="9">
        <v>4115</v>
      </c>
      <c r="K6" s="9">
        <v>3970</v>
      </c>
      <c r="M6" s="9">
        <f>K6-J6</f>
        <v>-145</v>
      </c>
      <c r="N6" s="10">
        <f>K6/J6-1</f>
        <v>-3.523693803159178E-2</v>
      </c>
      <c r="P6" s="11">
        <v>0.1866636425493309</v>
      </c>
      <c r="Q6" s="11">
        <v>0.18198487279394912</v>
      </c>
    </row>
    <row r="7" spans="1:17" s="4" customFormat="1" ht="12.9" customHeight="1" x14ac:dyDescent="0.5">
      <c r="A7" s="4" t="s">
        <v>101</v>
      </c>
      <c r="C7" s="4">
        <v>130</v>
      </c>
      <c r="D7" s="4" t="s">
        <v>90</v>
      </c>
      <c r="E7" s="4" t="s">
        <v>23</v>
      </c>
      <c r="F7" s="4" t="s">
        <v>91</v>
      </c>
      <c r="G7" s="4" t="s">
        <v>90</v>
      </c>
      <c r="H7" s="4" t="s">
        <v>19</v>
      </c>
      <c r="I7" s="4" t="s">
        <v>20</v>
      </c>
      <c r="J7" s="9">
        <v>16715</v>
      </c>
      <c r="K7" s="9">
        <v>16605</v>
      </c>
      <c r="M7" s="9">
        <f>K7-J7</f>
        <v>-110</v>
      </c>
      <c r="N7" s="10">
        <f>K7/J7-1</f>
        <v>-6.5809153454980951E-3</v>
      </c>
      <c r="P7" s="11">
        <v>0.75822181900657748</v>
      </c>
      <c r="Q7" s="11">
        <v>0.7611735044694018</v>
      </c>
    </row>
    <row r="8" spans="1:17" s="5" customFormat="1" ht="12.9" customHeight="1" x14ac:dyDescent="0.5">
      <c r="A8" s="5" t="s">
        <v>356</v>
      </c>
      <c r="C8" s="5">
        <v>131</v>
      </c>
      <c r="D8" s="5" t="s">
        <v>357</v>
      </c>
      <c r="E8" s="5" t="s">
        <v>23</v>
      </c>
      <c r="F8" s="5" t="s">
        <v>358</v>
      </c>
      <c r="G8" s="5" t="s">
        <v>357</v>
      </c>
      <c r="H8" s="5" t="s">
        <v>19</v>
      </c>
      <c r="I8" s="5" t="s">
        <v>20</v>
      </c>
      <c r="J8" s="6">
        <v>1215</v>
      </c>
      <c r="K8" s="6">
        <v>1235</v>
      </c>
      <c r="M8" s="6">
        <f>K8-J8</f>
        <v>20</v>
      </c>
      <c r="N8" s="7">
        <f>K8/J8-1</f>
        <v>1.6460905349794164E-2</v>
      </c>
      <c r="P8" s="8">
        <v>5.5114538444091629E-2</v>
      </c>
      <c r="Q8" s="8">
        <v>5.661242264496906E-2</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22045</v>
      </c>
      <c r="K11" s="6">
        <v>21815</v>
      </c>
      <c r="M11" s="6">
        <f>K11-J11</f>
        <v>-230</v>
      </c>
      <c r="N11" s="7">
        <f>K11/J11-1</f>
        <v>-1.043320480834653E-2</v>
      </c>
    </row>
    <row r="12" spans="1:17" s="5" customFormat="1" ht="14.05" customHeight="1" x14ac:dyDescent="0.5">
      <c r="A12" s="5" t="s">
        <v>365</v>
      </c>
      <c r="C12" s="5">
        <v>143</v>
      </c>
      <c r="D12" s="5" t="s">
        <v>363</v>
      </c>
      <c r="E12" s="5" t="s">
        <v>23</v>
      </c>
      <c r="F12" s="5" t="s">
        <v>364</v>
      </c>
      <c r="G12" s="5" t="s">
        <v>363</v>
      </c>
      <c r="H12" s="5" t="s">
        <v>19</v>
      </c>
      <c r="I12" s="5" t="s">
        <v>20</v>
      </c>
      <c r="J12" s="6">
        <v>18985</v>
      </c>
      <c r="K12" s="6">
        <v>18335</v>
      </c>
      <c r="M12" s="6">
        <f>K12-J12</f>
        <v>-650</v>
      </c>
      <c r="N12" s="7">
        <f>K12/J12-1</f>
        <v>-3.42375559652357E-2</v>
      </c>
      <c r="P12" s="8">
        <v>0.86119301428895445</v>
      </c>
      <c r="Q12" s="8">
        <v>0.84047673619069452</v>
      </c>
    </row>
    <row r="13" spans="1:17" s="5" customFormat="1" ht="14.05" customHeight="1" x14ac:dyDescent="0.5">
      <c r="A13" s="5" t="s">
        <v>368</v>
      </c>
      <c r="C13" s="5">
        <v>144</v>
      </c>
      <c r="D13" s="5" t="s">
        <v>366</v>
      </c>
      <c r="E13" s="5" t="s">
        <v>23</v>
      </c>
      <c r="F13" s="5" t="s">
        <v>367</v>
      </c>
      <c r="G13" s="5" t="s">
        <v>366</v>
      </c>
      <c r="H13" s="5" t="s">
        <v>19</v>
      </c>
      <c r="I13" s="5" t="s">
        <v>20</v>
      </c>
      <c r="J13" s="6">
        <v>2945</v>
      </c>
      <c r="K13" s="6">
        <v>3265</v>
      </c>
      <c r="M13" s="6">
        <f>K13-J13</f>
        <v>320</v>
      </c>
      <c r="N13" s="7">
        <f>K13/J13-1</f>
        <v>0.10865874363327666</v>
      </c>
      <c r="P13" s="8">
        <v>0.13359038330687231</v>
      </c>
      <c r="Q13" s="8">
        <v>0.14966765986706396</v>
      </c>
    </row>
    <row r="14" spans="1:17" s="4" customFormat="1" ht="12.9" customHeight="1" x14ac:dyDescent="0.5">
      <c r="A14" s="4" t="s">
        <v>369</v>
      </c>
      <c r="C14" s="4" t="s">
        <v>151</v>
      </c>
      <c r="D14" s="4" t="s">
        <v>151</v>
      </c>
      <c r="F14" s="4" t="s">
        <v>370</v>
      </c>
      <c r="G14" s="4" t="s">
        <v>371</v>
      </c>
      <c r="H14" s="4" t="s">
        <v>19</v>
      </c>
      <c r="I14" s="4" t="s">
        <v>20</v>
      </c>
      <c r="J14" s="15" t="s">
        <v>154</v>
      </c>
      <c r="K14" s="9">
        <v>755</v>
      </c>
      <c r="M14" s="15" t="s">
        <v>154</v>
      </c>
      <c r="N14" s="15" t="s">
        <v>154</v>
      </c>
      <c r="P14" s="15" t="s">
        <v>154</v>
      </c>
      <c r="Q14" s="11">
        <v>3.4609213843685538E-2</v>
      </c>
    </row>
    <row r="15" spans="1:17" s="4" customFormat="1" ht="12.9" customHeight="1" x14ac:dyDescent="0.5">
      <c r="A15" s="4" t="s">
        <v>372</v>
      </c>
      <c r="C15" s="4" t="s">
        <v>151</v>
      </c>
      <c r="D15" s="4" t="s">
        <v>151</v>
      </c>
      <c r="F15" s="4" t="s">
        <v>373</v>
      </c>
      <c r="G15" s="4" t="s">
        <v>374</v>
      </c>
      <c r="H15" s="4" t="s">
        <v>19</v>
      </c>
      <c r="I15" s="4" t="s">
        <v>20</v>
      </c>
      <c r="J15" s="15" t="s">
        <v>154</v>
      </c>
      <c r="K15" s="9">
        <v>250</v>
      </c>
      <c r="M15" s="15" t="s">
        <v>154</v>
      </c>
      <c r="N15" s="15" t="s">
        <v>154</v>
      </c>
      <c r="P15" s="15" t="s">
        <v>154</v>
      </c>
      <c r="Q15" s="11">
        <v>1.1460004584001834E-2</v>
      </c>
    </row>
    <row r="16" spans="1:17" s="4" customFormat="1" ht="12.9" customHeight="1" x14ac:dyDescent="0.5">
      <c r="A16" s="4" t="s">
        <v>375</v>
      </c>
      <c r="C16" s="4">
        <v>147</v>
      </c>
      <c r="D16" s="4" t="s">
        <v>376</v>
      </c>
      <c r="E16" s="4" t="s">
        <v>23</v>
      </c>
      <c r="F16" s="4" t="s">
        <v>377</v>
      </c>
      <c r="G16" s="4" t="s">
        <v>376</v>
      </c>
      <c r="H16" s="4" t="s">
        <v>19</v>
      </c>
      <c r="I16" s="4" t="s">
        <v>20</v>
      </c>
      <c r="J16" s="9">
        <v>235</v>
      </c>
      <c r="K16" s="9">
        <v>310</v>
      </c>
      <c r="M16" s="9">
        <f>K16-J16</f>
        <v>75</v>
      </c>
      <c r="N16" s="10">
        <f>K16/J16-1</f>
        <v>0.31914893617021267</v>
      </c>
      <c r="P16" s="11">
        <v>1.066001360852801E-2</v>
      </c>
      <c r="Q16" s="11">
        <v>1.4210405684162274E-2</v>
      </c>
    </row>
    <row r="17" spans="1:17" s="4" customFormat="1" ht="12.9" customHeight="1" x14ac:dyDescent="0.5">
      <c r="A17" s="4" t="s">
        <v>378</v>
      </c>
      <c r="C17" s="4">
        <v>148</v>
      </c>
      <c r="D17" s="4" t="s">
        <v>379</v>
      </c>
      <c r="E17" s="4" t="s">
        <v>23</v>
      </c>
      <c r="F17" s="4" t="s">
        <v>380</v>
      </c>
      <c r="G17" s="4" t="s">
        <v>379</v>
      </c>
      <c r="H17" s="4" t="s">
        <v>19</v>
      </c>
      <c r="I17" s="4" t="s">
        <v>20</v>
      </c>
      <c r="J17" s="9">
        <v>600</v>
      </c>
      <c r="K17" s="9">
        <v>600</v>
      </c>
      <c r="M17" s="9">
        <f>K17-J17</f>
        <v>0</v>
      </c>
      <c r="N17" s="10">
        <f>K17/J17-1</f>
        <v>0</v>
      </c>
      <c r="P17" s="11">
        <v>2.7217056021773645E-2</v>
      </c>
      <c r="Q17" s="11">
        <v>2.7504011001604399E-2</v>
      </c>
    </row>
    <row r="18" spans="1:17" s="4" customFormat="1" ht="14.05" customHeight="1" x14ac:dyDescent="0.5">
      <c r="A18" s="4" t="s">
        <v>383</v>
      </c>
      <c r="C18" s="4" t="s">
        <v>151</v>
      </c>
      <c r="D18" s="4" t="s">
        <v>151</v>
      </c>
      <c r="F18" s="4" t="s">
        <v>381</v>
      </c>
      <c r="G18" s="4" t="s">
        <v>382</v>
      </c>
      <c r="H18" s="4" t="s">
        <v>19</v>
      </c>
      <c r="I18" s="4" t="s">
        <v>20</v>
      </c>
      <c r="J18" s="15" t="s">
        <v>154</v>
      </c>
      <c r="K18" s="9">
        <v>1350</v>
      </c>
      <c r="M18" s="15" t="s">
        <v>154</v>
      </c>
      <c r="N18" s="15" t="s">
        <v>154</v>
      </c>
      <c r="P18" s="15" t="s">
        <v>154</v>
      </c>
      <c r="Q18" s="11">
        <v>6.1884024753609899E-2</v>
      </c>
    </row>
    <row r="19" spans="1:17" s="4" customFormat="1" ht="12.9" customHeight="1" x14ac:dyDescent="0.5">
      <c r="A19" s="4" t="s">
        <v>384</v>
      </c>
      <c r="C19" s="4" t="s">
        <v>151</v>
      </c>
      <c r="D19" s="4" t="s">
        <v>151</v>
      </c>
      <c r="F19" s="4" t="s">
        <v>385</v>
      </c>
      <c r="G19" s="4" t="s">
        <v>386</v>
      </c>
      <c r="H19" s="4" t="s">
        <v>19</v>
      </c>
      <c r="I19" s="4" t="s">
        <v>20</v>
      </c>
      <c r="J19" s="15" t="s">
        <v>154</v>
      </c>
      <c r="K19" s="9">
        <v>650</v>
      </c>
      <c r="M19" s="15" t="s">
        <v>154</v>
      </c>
      <c r="N19" s="15" t="s">
        <v>154</v>
      </c>
      <c r="P19" s="15" t="s">
        <v>154</v>
      </c>
      <c r="Q19" s="11">
        <v>2.9796011918404766E-2</v>
      </c>
    </row>
    <row r="20" spans="1:17" s="4" customFormat="1" ht="14.05" customHeight="1" x14ac:dyDescent="0.5">
      <c r="A20" s="4" t="s">
        <v>389</v>
      </c>
      <c r="C20" s="4" t="s">
        <v>151</v>
      </c>
      <c r="D20" s="4" t="s">
        <v>151</v>
      </c>
      <c r="F20" s="4" t="s">
        <v>387</v>
      </c>
      <c r="G20" s="4" t="s">
        <v>388</v>
      </c>
      <c r="H20" s="4" t="s">
        <v>19</v>
      </c>
      <c r="I20" s="4" t="s">
        <v>20</v>
      </c>
      <c r="J20" s="15" t="s">
        <v>154</v>
      </c>
      <c r="K20" s="9">
        <v>700</v>
      </c>
      <c r="M20" s="15" t="s">
        <v>154</v>
      </c>
      <c r="N20" s="15" t="s">
        <v>154</v>
      </c>
      <c r="P20" s="15" t="s">
        <v>154</v>
      </c>
      <c r="Q20" s="11">
        <v>3.2088012835205133E-2</v>
      </c>
    </row>
    <row r="21" spans="1:17" s="5" customFormat="1" ht="14.05" customHeight="1" x14ac:dyDescent="0.5">
      <c r="A21" s="5" t="s">
        <v>392</v>
      </c>
      <c r="C21" s="5">
        <v>152</v>
      </c>
      <c r="D21" s="5" t="s">
        <v>390</v>
      </c>
      <c r="E21" s="5" t="s">
        <v>23</v>
      </c>
      <c r="F21" s="5" t="s">
        <v>391</v>
      </c>
      <c r="G21" s="5" t="s">
        <v>390</v>
      </c>
      <c r="H21" s="5" t="s">
        <v>19</v>
      </c>
      <c r="I21" s="5" t="s">
        <v>20</v>
      </c>
      <c r="J21" s="6">
        <v>115</v>
      </c>
      <c r="K21" s="6">
        <v>220</v>
      </c>
      <c r="M21" s="6">
        <f>K21-J21</f>
        <v>105</v>
      </c>
      <c r="N21" s="7">
        <f>K21/J21-1</f>
        <v>0.91304347826086962</v>
      </c>
      <c r="P21" s="8">
        <v>5.2166024041732815E-3</v>
      </c>
      <c r="Q21" s="8">
        <v>1.0084804033921613E-2</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2940</v>
      </c>
      <c r="K24" s="6">
        <v>3265</v>
      </c>
      <c r="M24" s="6">
        <f>K24-J24</f>
        <v>325</v>
      </c>
      <c r="N24" s="7">
        <f>K24/J24-1</f>
        <v>0.11054421768707479</v>
      </c>
    </row>
    <row r="25" spans="1:17" s="4" customFormat="1" ht="12.9" customHeight="1" x14ac:dyDescent="0.5">
      <c r="A25" s="4" t="s">
        <v>398</v>
      </c>
      <c r="C25" s="4">
        <v>194</v>
      </c>
      <c r="D25" s="4" t="s">
        <v>399</v>
      </c>
      <c r="E25" s="4" t="s">
        <v>23</v>
      </c>
      <c r="F25" s="4" t="s">
        <v>400</v>
      </c>
      <c r="G25" s="4" t="s">
        <v>399</v>
      </c>
      <c r="H25" s="4" t="s">
        <v>19</v>
      </c>
      <c r="I25" s="4" t="s">
        <v>20</v>
      </c>
      <c r="J25" s="9">
        <v>355</v>
      </c>
      <c r="K25" s="9">
        <v>385</v>
      </c>
      <c r="M25" s="9">
        <f>K25-J25</f>
        <v>30</v>
      </c>
      <c r="N25" s="10">
        <f>K25/J25-1</f>
        <v>8.4507042253521236E-2</v>
      </c>
      <c r="P25" s="11">
        <v>0.12074829931972789</v>
      </c>
      <c r="Q25" s="11">
        <v>0.11791730474732007</v>
      </c>
    </row>
    <row r="26" spans="1:17" s="4" customFormat="1" ht="12.9" customHeight="1" x14ac:dyDescent="0.5">
      <c r="A26" s="4" t="s">
        <v>401</v>
      </c>
      <c r="C26" s="4">
        <v>206</v>
      </c>
      <c r="D26" s="4" t="s">
        <v>402</v>
      </c>
      <c r="E26" s="4" t="s">
        <v>23</v>
      </c>
      <c r="F26" s="4" t="s">
        <v>403</v>
      </c>
      <c r="G26" s="4" t="s">
        <v>402</v>
      </c>
      <c r="H26" s="4" t="s">
        <v>19</v>
      </c>
      <c r="I26" s="4" t="s">
        <v>20</v>
      </c>
      <c r="J26" s="9">
        <v>1235</v>
      </c>
      <c r="K26" s="9">
        <v>950</v>
      </c>
      <c r="M26" s="9">
        <f>K26-J26</f>
        <v>-285</v>
      </c>
      <c r="N26" s="10">
        <f>K26/J26-1</f>
        <v>-0.23076923076923073</v>
      </c>
      <c r="P26" s="11">
        <v>0.42006802721088438</v>
      </c>
      <c r="Q26" s="11">
        <v>0.29096477794793263</v>
      </c>
    </row>
    <row r="27" spans="1:17" s="4" customFormat="1" ht="12.9" customHeight="1" x14ac:dyDescent="0.5">
      <c r="A27" s="4" t="s">
        <v>404</v>
      </c>
      <c r="C27" s="4">
        <v>224</v>
      </c>
      <c r="D27" s="4" t="s">
        <v>405</v>
      </c>
      <c r="E27" s="4" t="s">
        <v>23</v>
      </c>
      <c r="F27" s="4" t="s">
        <v>406</v>
      </c>
      <c r="G27" s="4" t="s">
        <v>405</v>
      </c>
      <c r="H27" s="4" t="s">
        <v>19</v>
      </c>
      <c r="I27" s="4" t="s">
        <v>20</v>
      </c>
      <c r="J27" s="9">
        <v>240</v>
      </c>
      <c r="K27" s="9">
        <v>315</v>
      </c>
      <c r="M27" s="9">
        <f>K27-J27</f>
        <v>75</v>
      </c>
      <c r="N27" s="10">
        <f>K27/J27-1</f>
        <v>0.3125</v>
      </c>
      <c r="P27" s="11">
        <v>8.1632653061224483E-2</v>
      </c>
      <c r="Q27" s="11">
        <v>9.6477794793261865E-2</v>
      </c>
    </row>
    <row r="28" spans="1:17" s="4" customFormat="1" ht="12.9" customHeight="1" x14ac:dyDescent="0.5">
      <c r="A28" s="4" t="s">
        <v>407</v>
      </c>
      <c r="C28" s="4">
        <v>234</v>
      </c>
      <c r="D28" s="4" t="s">
        <v>408</v>
      </c>
      <c r="E28" s="4" t="s">
        <v>23</v>
      </c>
      <c r="F28" s="4" t="s">
        <v>409</v>
      </c>
      <c r="G28" s="4" t="s">
        <v>408</v>
      </c>
      <c r="H28" s="4" t="s">
        <v>19</v>
      </c>
      <c r="I28" s="4" t="s">
        <v>20</v>
      </c>
      <c r="J28" s="9">
        <v>1105</v>
      </c>
      <c r="K28" s="9">
        <v>1610</v>
      </c>
      <c r="M28" s="9">
        <f>K28-J28</f>
        <v>505</v>
      </c>
      <c r="N28" s="10">
        <f>K28/J28-1</f>
        <v>0.45701357466063341</v>
      </c>
      <c r="P28" s="11">
        <v>0.37585034013605439</v>
      </c>
      <c r="Q28" s="11">
        <v>0.49310872894333846</v>
      </c>
    </row>
    <row r="29" spans="1:17" s="4" customFormat="1" ht="14.05" customHeight="1" x14ac:dyDescent="0.5">
      <c r="A29" s="4" t="s">
        <v>412</v>
      </c>
      <c r="C29" s="4">
        <v>252</v>
      </c>
      <c r="D29" s="4" t="s">
        <v>410</v>
      </c>
      <c r="E29" s="4" t="s">
        <v>23</v>
      </c>
      <c r="F29" s="4" t="s">
        <v>411</v>
      </c>
      <c r="G29" s="4" t="s">
        <v>410</v>
      </c>
      <c r="H29" s="4" t="s">
        <v>19</v>
      </c>
      <c r="I29" s="4" t="s">
        <v>20</v>
      </c>
      <c r="J29" s="9">
        <v>10</v>
      </c>
      <c r="K29" s="9">
        <v>10</v>
      </c>
      <c r="M29" s="9">
        <f>K29-J29</f>
        <v>0</v>
      </c>
      <c r="N29" s="10">
        <f>K29/J29-1</f>
        <v>0</v>
      </c>
      <c r="P29" s="11">
        <v>3.4013605442176869E-3</v>
      </c>
      <c r="Q29" s="11">
        <v>3.0627871362940277E-3</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795</v>
      </c>
      <c r="K31" s="6">
        <v>700</v>
      </c>
      <c r="M31" s="6">
        <f>K31-J31</f>
        <v>-95</v>
      </c>
      <c r="N31" s="7">
        <f>K31/J31-1</f>
        <v>-0.11949685534591192</v>
      </c>
    </row>
    <row r="32" spans="1:17" s="4" customFormat="1" ht="12.9" customHeight="1" x14ac:dyDescent="0.5">
      <c r="A32" s="4" t="s">
        <v>398</v>
      </c>
      <c r="C32" s="4">
        <v>374</v>
      </c>
      <c r="D32" s="4" t="s">
        <v>399</v>
      </c>
      <c r="E32" s="4" t="s">
        <v>23</v>
      </c>
      <c r="F32" s="4" t="s">
        <v>417</v>
      </c>
      <c r="G32" s="4" t="s">
        <v>399</v>
      </c>
      <c r="H32" s="4" t="s">
        <v>19</v>
      </c>
      <c r="I32" s="4" t="s">
        <v>20</v>
      </c>
      <c r="J32" s="9">
        <v>40</v>
      </c>
      <c r="K32" s="9">
        <v>50</v>
      </c>
      <c r="M32" s="9">
        <f>K32-J32</f>
        <v>10</v>
      </c>
      <c r="N32" s="10">
        <f>K32/J32-1</f>
        <v>0.25</v>
      </c>
      <c r="P32" s="11">
        <v>5.0314465408805034E-2</v>
      </c>
      <c r="Q32" s="11">
        <v>7.1428571428571425E-2</v>
      </c>
    </row>
    <row r="33" spans="1:17" s="4" customFormat="1" ht="12.9" customHeight="1" x14ac:dyDescent="0.5">
      <c r="A33" s="4" t="s">
        <v>401</v>
      </c>
      <c r="C33" s="4">
        <v>384</v>
      </c>
      <c r="D33" s="4" t="s">
        <v>402</v>
      </c>
      <c r="E33" s="4" t="s">
        <v>23</v>
      </c>
      <c r="F33" s="4" t="s">
        <v>418</v>
      </c>
      <c r="G33" s="4" t="s">
        <v>402</v>
      </c>
      <c r="H33" s="4" t="s">
        <v>19</v>
      </c>
      <c r="I33" s="4" t="s">
        <v>20</v>
      </c>
      <c r="J33" s="9">
        <v>125</v>
      </c>
      <c r="K33" s="9">
        <v>160</v>
      </c>
      <c r="M33" s="9">
        <f>K33-J33</f>
        <v>35</v>
      </c>
      <c r="N33" s="10">
        <f>K33/J33-1</f>
        <v>0.28000000000000003</v>
      </c>
      <c r="P33" s="11">
        <v>0.15723270440251572</v>
      </c>
      <c r="Q33" s="11">
        <v>0.22857142857142856</v>
      </c>
    </row>
    <row r="34" spans="1:17" s="4" customFormat="1" ht="12.9" customHeight="1" x14ac:dyDescent="0.5">
      <c r="A34" s="4" t="s">
        <v>404</v>
      </c>
      <c r="C34" s="4">
        <v>394</v>
      </c>
      <c r="D34" s="4" t="s">
        <v>405</v>
      </c>
      <c r="E34" s="4" t="s">
        <v>23</v>
      </c>
      <c r="F34" s="4" t="s">
        <v>419</v>
      </c>
      <c r="G34" s="4" t="s">
        <v>405</v>
      </c>
      <c r="H34" s="4" t="s">
        <v>19</v>
      </c>
      <c r="I34" s="4" t="s">
        <v>20</v>
      </c>
      <c r="J34" s="9">
        <v>95</v>
      </c>
      <c r="K34" s="9">
        <v>105</v>
      </c>
      <c r="M34" s="9">
        <f>K34-J34</f>
        <v>10</v>
      </c>
      <c r="N34" s="10">
        <f>K34/J34-1</f>
        <v>0.10526315789473695</v>
      </c>
      <c r="P34" s="11">
        <v>0.11949685534591195</v>
      </c>
      <c r="Q34" s="11">
        <v>0.15</v>
      </c>
    </row>
    <row r="35" spans="1:17" s="4" customFormat="1" ht="12.9" customHeight="1" x14ac:dyDescent="0.5">
      <c r="A35" s="4" t="s">
        <v>407</v>
      </c>
      <c r="C35" s="4">
        <v>408</v>
      </c>
      <c r="D35" s="4" t="s">
        <v>408</v>
      </c>
      <c r="E35" s="4" t="s">
        <v>23</v>
      </c>
      <c r="F35" s="4" t="s">
        <v>420</v>
      </c>
      <c r="G35" s="4" t="s">
        <v>408</v>
      </c>
      <c r="H35" s="4" t="s">
        <v>19</v>
      </c>
      <c r="I35" s="4" t="s">
        <v>20</v>
      </c>
      <c r="J35" s="9">
        <v>525</v>
      </c>
      <c r="K35" s="9">
        <v>390</v>
      </c>
      <c r="M35" s="9">
        <f>K35-J35</f>
        <v>-135</v>
      </c>
      <c r="N35" s="10">
        <f>K35/J35-1</f>
        <v>-0.25714285714285712</v>
      </c>
      <c r="P35" s="11">
        <v>0.660377358490566</v>
      </c>
      <c r="Q35" s="11">
        <v>0.55714285714285716</v>
      </c>
    </row>
    <row r="36" spans="1:17" s="4" customFormat="1" ht="14.05" customHeight="1" x14ac:dyDescent="0.5">
      <c r="A36" s="4" t="s">
        <v>412</v>
      </c>
      <c r="C36" s="4">
        <v>431</v>
      </c>
      <c r="D36" s="4" t="s">
        <v>421</v>
      </c>
      <c r="E36" s="4" t="s">
        <v>23</v>
      </c>
      <c r="F36" s="4" t="s">
        <v>422</v>
      </c>
      <c r="G36" s="4" t="s">
        <v>421</v>
      </c>
      <c r="H36" s="4" t="s">
        <v>19</v>
      </c>
      <c r="I36" s="4" t="s">
        <v>20</v>
      </c>
      <c r="J36" s="9">
        <v>0</v>
      </c>
      <c r="K36" s="9">
        <v>0</v>
      </c>
      <c r="M36" s="9">
        <f>K36-J36</f>
        <v>0</v>
      </c>
      <c r="N36" s="15" t="s">
        <v>154</v>
      </c>
      <c r="P36" s="11">
        <v>0</v>
      </c>
      <c r="Q36"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22045</v>
      </c>
      <c r="K4" s="6">
        <v>21815</v>
      </c>
      <c r="M4" s="6">
        <f>K4-J4</f>
        <v>-230</v>
      </c>
      <c r="N4" s="7">
        <f>K4/J4-1</f>
        <v>-1.043320480834653E-2</v>
      </c>
    </row>
    <row r="5" spans="1:17" s="5" customFormat="1" ht="14.05" customHeight="1" x14ac:dyDescent="0.5">
      <c r="A5" s="5" t="s">
        <v>429</v>
      </c>
      <c r="C5" s="5">
        <v>705</v>
      </c>
      <c r="D5" s="5" t="s">
        <v>427</v>
      </c>
      <c r="E5" s="5" t="s">
        <v>23</v>
      </c>
      <c r="F5" s="5" t="s">
        <v>428</v>
      </c>
      <c r="G5" s="5" t="s">
        <v>427</v>
      </c>
      <c r="H5" s="5" t="s">
        <v>19</v>
      </c>
      <c r="I5" s="5" t="s">
        <v>20</v>
      </c>
      <c r="J5" s="6">
        <v>19775</v>
      </c>
      <c r="K5" s="6">
        <v>18200</v>
      </c>
      <c r="M5" s="6">
        <f>K5-J5</f>
        <v>-1575</v>
      </c>
      <c r="N5" s="7">
        <f>K5/J5-1</f>
        <v>-7.9646017699115057E-2</v>
      </c>
      <c r="P5" s="8">
        <v>0.89702880471762303</v>
      </c>
      <c r="Q5" s="8">
        <v>0.83428833371533351</v>
      </c>
    </row>
    <row r="6" spans="1:17" s="5" customFormat="1" ht="14.05" customHeight="1" x14ac:dyDescent="0.5">
      <c r="A6" s="5" t="s">
        <v>432</v>
      </c>
      <c r="C6" s="5">
        <v>692</v>
      </c>
      <c r="D6" s="5" t="s">
        <v>430</v>
      </c>
      <c r="E6" s="5" t="s">
        <v>23</v>
      </c>
      <c r="F6" s="5" t="s">
        <v>431</v>
      </c>
      <c r="G6" s="5" t="s">
        <v>430</v>
      </c>
      <c r="H6" s="5" t="s">
        <v>19</v>
      </c>
      <c r="I6" s="5" t="s">
        <v>20</v>
      </c>
      <c r="J6" s="6">
        <v>2270</v>
      </c>
      <c r="K6" s="6">
        <v>3615</v>
      </c>
      <c r="M6" s="6">
        <f>K6-J6</f>
        <v>1345</v>
      </c>
      <c r="N6" s="7">
        <f>K6/J6-1</f>
        <v>0.59251101321585908</v>
      </c>
      <c r="P6" s="8">
        <v>0.10297119528237696</v>
      </c>
      <c r="Q6" s="8">
        <v>0.16571166628466652</v>
      </c>
    </row>
    <row r="7" spans="1:17" s="4" customFormat="1" ht="12.9" customHeight="1" x14ac:dyDescent="0.5">
      <c r="A7" s="4" t="s">
        <v>433</v>
      </c>
      <c r="C7" s="4">
        <v>696</v>
      </c>
      <c r="D7" s="4" t="s">
        <v>434</v>
      </c>
      <c r="E7" s="4" t="s">
        <v>23</v>
      </c>
      <c r="F7" s="4" t="s">
        <v>435</v>
      </c>
      <c r="G7" s="4" t="s">
        <v>434</v>
      </c>
      <c r="H7" s="4" t="s">
        <v>19</v>
      </c>
      <c r="I7" s="4" t="s">
        <v>20</v>
      </c>
      <c r="J7" s="9">
        <v>800</v>
      </c>
      <c r="K7" s="9">
        <v>1355</v>
      </c>
      <c r="M7" s="9">
        <f>K7-J7</f>
        <v>555</v>
      </c>
      <c r="N7" s="10">
        <f>K7/J7-1</f>
        <v>0.69375000000000009</v>
      </c>
      <c r="P7" s="11">
        <v>3.6289408029031529E-2</v>
      </c>
      <c r="Q7" s="11">
        <v>6.2113224845289937E-2</v>
      </c>
    </row>
    <row r="8" spans="1:17" s="4" customFormat="1" ht="12.9" customHeight="1" x14ac:dyDescent="0.5">
      <c r="A8" s="4" t="s">
        <v>436</v>
      </c>
      <c r="C8" s="4">
        <v>693</v>
      </c>
      <c r="D8" s="4" t="s">
        <v>437</v>
      </c>
      <c r="E8" s="4" t="s">
        <v>23</v>
      </c>
      <c r="F8" s="4" t="s">
        <v>438</v>
      </c>
      <c r="G8" s="4" t="s">
        <v>437</v>
      </c>
      <c r="H8" s="4" t="s">
        <v>19</v>
      </c>
      <c r="I8" s="4" t="s">
        <v>20</v>
      </c>
      <c r="J8" s="9">
        <v>350</v>
      </c>
      <c r="K8" s="9">
        <v>490</v>
      </c>
      <c r="M8" s="9">
        <f>K8-J8</f>
        <v>140</v>
      </c>
      <c r="N8" s="10">
        <f>K8/J8-1</f>
        <v>0.39999999999999991</v>
      </c>
      <c r="P8" s="11">
        <v>1.5876616012701295E-2</v>
      </c>
      <c r="Q8" s="11">
        <v>2.2461608984643593E-2</v>
      </c>
    </row>
    <row r="9" spans="1:17" s="4" customFormat="1" ht="12.9" customHeight="1" x14ac:dyDescent="0.5">
      <c r="A9" s="4" t="s">
        <v>439</v>
      </c>
      <c r="C9" s="4">
        <v>695</v>
      </c>
      <c r="D9" s="4" t="s">
        <v>440</v>
      </c>
      <c r="E9" s="4" t="s">
        <v>23</v>
      </c>
      <c r="F9" s="4" t="s">
        <v>441</v>
      </c>
      <c r="G9" s="4" t="s">
        <v>440</v>
      </c>
      <c r="H9" s="4" t="s">
        <v>19</v>
      </c>
      <c r="I9" s="4" t="s">
        <v>20</v>
      </c>
      <c r="J9" s="9">
        <v>535</v>
      </c>
      <c r="K9" s="9">
        <v>680</v>
      </c>
      <c r="M9" s="9">
        <f>K9-J9</f>
        <v>145</v>
      </c>
      <c r="N9" s="10">
        <f>K9/J9-1</f>
        <v>0.27102803738317749</v>
      </c>
      <c r="P9" s="11">
        <v>2.4268541619414833E-2</v>
      </c>
      <c r="Q9" s="11">
        <v>3.1171212468484987E-2</v>
      </c>
    </row>
    <row r="10" spans="1:17" s="4" customFormat="1" ht="12.9" customHeight="1" x14ac:dyDescent="0.5">
      <c r="A10" s="4" t="s">
        <v>442</v>
      </c>
      <c r="C10" s="4">
        <v>694</v>
      </c>
      <c r="D10" s="4" t="s">
        <v>443</v>
      </c>
      <c r="E10" s="4" t="s">
        <v>23</v>
      </c>
      <c r="F10" s="4" t="s">
        <v>444</v>
      </c>
      <c r="G10" s="4" t="s">
        <v>443</v>
      </c>
      <c r="H10" s="4" t="s">
        <v>19</v>
      </c>
      <c r="I10" s="4" t="s">
        <v>20</v>
      </c>
      <c r="J10" s="9">
        <v>140</v>
      </c>
      <c r="K10" s="9">
        <v>215</v>
      </c>
      <c r="M10" s="9">
        <f>K10-J10</f>
        <v>75</v>
      </c>
      <c r="N10" s="10">
        <f>K10/J10-1</f>
        <v>0.53571428571428581</v>
      </c>
      <c r="P10" s="11">
        <v>6.3506464050805175E-3</v>
      </c>
      <c r="Q10" s="11">
        <v>9.8556039422415774E-3</v>
      </c>
    </row>
    <row r="11" spans="1:17" s="4" customFormat="1" ht="12.9" customHeight="1" x14ac:dyDescent="0.5">
      <c r="A11" s="4" t="s">
        <v>445</v>
      </c>
      <c r="C11" s="4">
        <v>697</v>
      </c>
      <c r="D11" s="4" t="s">
        <v>446</v>
      </c>
      <c r="E11" s="4" t="s">
        <v>23</v>
      </c>
      <c r="F11" s="4" t="s">
        <v>447</v>
      </c>
      <c r="G11" s="4" t="s">
        <v>446</v>
      </c>
      <c r="H11" s="4" t="s">
        <v>19</v>
      </c>
      <c r="I11" s="4" t="s">
        <v>20</v>
      </c>
      <c r="J11" s="9">
        <v>95</v>
      </c>
      <c r="K11" s="9">
        <v>160</v>
      </c>
      <c r="M11" s="9">
        <f>K11-J11</f>
        <v>65</v>
      </c>
      <c r="N11" s="10">
        <f>K11/J11-1</f>
        <v>0.68421052631578938</v>
      </c>
      <c r="P11" s="11">
        <v>4.3093672034474938E-3</v>
      </c>
      <c r="Q11" s="11">
        <v>7.3344029337611737E-3</v>
      </c>
    </row>
    <row r="12" spans="1:17" s="4" customFormat="1" ht="12.9" customHeight="1" x14ac:dyDescent="0.5">
      <c r="A12" s="4" t="s">
        <v>448</v>
      </c>
      <c r="C12" s="4">
        <v>699</v>
      </c>
      <c r="D12" s="4" t="s">
        <v>449</v>
      </c>
      <c r="E12" s="4" t="s">
        <v>23</v>
      </c>
      <c r="F12" s="4" t="s">
        <v>450</v>
      </c>
      <c r="G12" s="4" t="s">
        <v>449</v>
      </c>
      <c r="H12" s="4" t="s">
        <v>19</v>
      </c>
      <c r="I12" s="4" t="s">
        <v>20</v>
      </c>
      <c r="J12" s="9">
        <v>15</v>
      </c>
      <c r="K12" s="9">
        <v>120</v>
      </c>
      <c r="M12" s="9">
        <f>K12-J12</f>
        <v>105</v>
      </c>
      <c r="N12" s="10">
        <f>K12/J12-1</f>
        <v>7</v>
      </c>
      <c r="P12" s="11">
        <v>6.8042640054434111E-4</v>
      </c>
      <c r="Q12" s="11">
        <v>5.5008022003208805E-3</v>
      </c>
    </row>
    <row r="13" spans="1:17" s="4" customFormat="1" ht="12.9" customHeight="1" x14ac:dyDescent="0.5">
      <c r="A13" s="4" t="s">
        <v>451</v>
      </c>
      <c r="C13" s="4">
        <v>698</v>
      </c>
      <c r="D13" s="4" t="s">
        <v>452</v>
      </c>
      <c r="E13" s="4" t="s">
        <v>23</v>
      </c>
      <c r="F13" s="4" t="s">
        <v>453</v>
      </c>
      <c r="G13" s="4" t="s">
        <v>452</v>
      </c>
      <c r="H13" s="4" t="s">
        <v>19</v>
      </c>
      <c r="I13" s="4" t="s">
        <v>20</v>
      </c>
      <c r="J13" s="9">
        <v>140</v>
      </c>
      <c r="K13" s="9">
        <v>145</v>
      </c>
      <c r="M13" s="9">
        <f>K13-J13</f>
        <v>5</v>
      </c>
      <c r="N13" s="10">
        <f>K13/J13-1</f>
        <v>3.5714285714285809E-2</v>
      </c>
      <c r="P13" s="11">
        <v>6.3506464050805175E-3</v>
      </c>
      <c r="Q13" s="11">
        <v>6.6468026587210632E-3</v>
      </c>
    </row>
    <row r="14" spans="1:17" s="4" customFormat="1" ht="12.9" customHeight="1" x14ac:dyDescent="0.5">
      <c r="A14" s="4" t="s">
        <v>454</v>
      </c>
      <c r="C14" s="4">
        <v>701</v>
      </c>
      <c r="D14" s="4" t="s">
        <v>455</v>
      </c>
      <c r="E14" s="4" t="s">
        <v>23</v>
      </c>
      <c r="F14" s="4" t="s">
        <v>456</v>
      </c>
      <c r="G14" s="4" t="s">
        <v>455</v>
      </c>
      <c r="H14" s="4" t="s">
        <v>19</v>
      </c>
      <c r="I14" s="4" t="s">
        <v>20</v>
      </c>
      <c r="J14" s="9">
        <v>55</v>
      </c>
      <c r="K14" s="9">
        <v>85</v>
      </c>
      <c r="M14" s="9">
        <f>K14-J14</f>
        <v>30</v>
      </c>
      <c r="N14" s="10">
        <f>K14/J14-1</f>
        <v>0.54545454545454541</v>
      </c>
      <c r="P14" s="11">
        <v>2.4948968019959175E-3</v>
      </c>
      <c r="Q14" s="11">
        <v>3.8964015585606234E-3</v>
      </c>
    </row>
    <row r="15" spans="1:17" s="4" customFormat="1" ht="12.9" customHeight="1" x14ac:dyDescent="0.5">
      <c r="A15" s="4" t="s">
        <v>457</v>
      </c>
      <c r="C15" s="4">
        <v>700</v>
      </c>
      <c r="D15" s="4" t="s">
        <v>458</v>
      </c>
      <c r="E15" s="4" t="s">
        <v>23</v>
      </c>
      <c r="F15" s="4" t="s">
        <v>459</v>
      </c>
      <c r="G15" s="4" t="s">
        <v>458</v>
      </c>
      <c r="H15" s="4" t="s">
        <v>19</v>
      </c>
      <c r="I15" s="4" t="s">
        <v>20</v>
      </c>
      <c r="J15" s="9">
        <v>40</v>
      </c>
      <c r="K15" s="9">
        <v>120</v>
      </c>
      <c r="M15" s="9">
        <f>K15-J15</f>
        <v>80</v>
      </c>
      <c r="N15" s="10">
        <f>K15/J15-1</f>
        <v>2</v>
      </c>
      <c r="P15" s="11">
        <v>1.8144704014515763E-3</v>
      </c>
      <c r="Q15" s="11">
        <v>5.5008022003208805E-3</v>
      </c>
    </row>
    <row r="16" spans="1:17" s="4" customFormat="1" ht="12.9" customHeight="1" x14ac:dyDescent="0.5">
      <c r="A16" s="4" t="s">
        <v>460</v>
      </c>
      <c r="C16" s="4">
        <v>702</v>
      </c>
      <c r="D16" s="4" t="s">
        <v>461</v>
      </c>
      <c r="E16" s="4" t="s">
        <v>23</v>
      </c>
      <c r="F16" s="4" t="s">
        <v>462</v>
      </c>
      <c r="G16" s="4" t="s">
        <v>461</v>
      </c>
      <c r="H16" s="4" t="s">
        <v>19</v>
      </c>
      <c r="I16" s="4" t="s">
        <v>20</v>
      </c>
      <c r="J16" s="9">
        <v>15</v>
      </c>
      <c r="K16" s="9">
        <v>50</v>
      </c>
      <c r="M16" s="9">
        <f>K16-J16</f>
        <v>35</v>
      </c>
      <c r="N16" s="10">
        <f>K16/J16-1</f>
        <v>2.3333333333333335</v>
      </c>
      <c r="P16" s="11">
        <v>6.8042640054434111E-4</v>
      </c>
      <c r="Q16" s="11">
        <v>2.2920009168003667E-3</v>
      </c>
    </row>
    <row r="17" spans="1:17" s="4" customFormat="1" ht="14.05" customHeight="1" x14ac:dyDescent="0.5">
      <c r="A17" s="4" t="s">
        <v>465</v>
      </c>
      <c r="C17" s="4">
        <v>703</v>
      </c>
      <c r="D17" s="4" t="s">
        <v>463</v>
      </c>
      <c r="E17" s="4" t="s">
        <v>23</v>
      </c>
      <c r="F17" s="4" t="s">
        <v>464</v>
      </c>
      <c r="G17" s="4" t="s">
        <v>463</v>
      </c>
      <c r="H17" s="4" t="s">
        <v>19</v>
      </c>
      <c r="I17" s="4" t="s">
        <v>20</v>
      </c>
      <c r="J17" s="9">
        <v>70</v>
      </c>
      <c r="K17" s="9">
        <v>55</v>
      </c>
      <c r="M17" s="9">
        <f>K17-J17</f>
        <v>-15</v>
      </c>
      <c r="N17" s="10">
        <f>K17/J17-1</f>
        <v>-0.2142857142857143</v>
      </c>
      <c r="P17" s="11">
        <v>3.1753232025402587E-3</v>
      </c>
      <c r="Q17" s="11">
        <v>2.5212010084804033E-3</v>
      </c>
    </row>
    <row r="18" spans="1:17" s="4" customFormat="1" ht="12.9" customHeight="1" x14ac:dyDescent="0.5">
      <c r="A18" s="4" t="s">
        <v>466</v>
      </c>
      <c r="C18" s="4">
        <v>704</v>
      </c>
      <c r="D18" s="4" t="s">
        <v>467</v>
      </c>
      <c r="E18" s="4" t="s">
        <v>23</v>
      </c>
      <c r="F18" s="4" t="s">
        <v>468</v>
      </c>
      <c r="G18" s="4" t="s">
        <v>467</v>
      </c>
      <c r="H18" s="4" t="s">
        <v>19</v>
      </c>
      <c r="I18" s="4" t="s">
        <v>20</v>
      </c>
      <c r="J18" s="9">
        <v>15</v>
      </c>
      <c r="K18" s="9">
        <v>130</v>
      </c>
      <c r="M18" s="9">
        <f>K18-J18</f>
        <v>115</v>
      </c>
      <c r="N18" s="10">
        <f>K18/J18-1</f>
        <v>7.6666666666666661</v>
      </c>
      <c r="P18" s="11">
        <v>6.8042640054434111E-4</v>
      </c>
      <c r="Q18" s="11">
        <v>5.9592023836809536E-3</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21815</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4745</v>
      </c>
      <c r="M22" s="15" t="s">
        <v>154</v>
      </c>
      <c r="N22" s="15" t="s">
        <v>154</v>
      </c>
      <c r="P22" s="15" t="s">
        <v>154</v>
      </c>
      <c r="Q22" s="11">
        <v>0.21751088700435481</v>
      </c>
    </row>
    <row r="23" spans="1:17" s="4" customFormat="1" ht="12.9" customHeight="1" x14ac:dyDescent="0.5">
      <c r="A23" s="4" t="s">
        <v>475</v>
      </c>
      <c r="C23" s="4" t="s">
        <v>151</v>
      </c>
      <c r="D23" s="4" t="s">
        <v>151</v>
      </c>
      <c r="F23" s="4" t="s">
        <v>476</v>
      </c>
      <c r="G23" s="4" t="s">
        <v>477</v>
      </c>
      <c r="H23" s="4" t="s">
        <v>19</v>
      </c>
      <c r="I23" s="4" t="s">
        <v>20</v>
      </c>
      <c r="J23" s="15" t="s">
        <v>154</v>
      </c>
      <c r="K23" s="9">
        <v>4435</v>
      </c>
      <c r="M23" s="15" t="s">
        <v>154</v>
      </c>
      <c r="N23" s="15" t="s">
        <v>154</v>
      </c>
      <c r="P23" s="15" t="s">
        <v>154</v>
      </c>
      <c r="Q23" s="11">
        <v>0.20330048132019252</v>
      </c>
    </row>
    <row r="24" spans="1:17" s="4" customFormat="1" ht="12.9" customHeight="1" x14ac:dyDescent="0.5">
      <c r="A24" s="4" t="s">
        <v>478</v>
      </c>
      <c r="C24" s="4" t="s">
        <v>151</v>
      </c>
      <c r="D24" s="4" t="s">
        <v>151</v>
      </c>
      <c r="F24" s="4" t="s">
        <v>479</v>
      </c>
      <c r="G24" s="4" t="s">
        <v>480</v>
      </c>
      <c r="H24" s="4" t="s">
        <v>19</v>
      </c>
      <c r="I24" s="4" t="s">
        <v>20</v>
      </c>
      <c r="J24" s="15" t="s">
        <v>154</v>
      </c>
      <c r="K24" s="9">
        <v>3430</v>
      </c>
      <c r="M24" s="15" t="s">
        <v>154</v>
      </c>
      <c r="N24" s="15" t="s">
        <v>154</v>
      </c>
      <c r="P24" s="15" t="s">
        <v>154</v>
      </c>
      <c r="Q24" s="11">
        <v>0.15723126289250516</v>
      </c>
    </row>
    <row r="25" spans="1:17" s="4" customFormat="1" ht="12.9" customHeight="1" x14ac:dyDescent="0.5">
      <c r="A25" s="4" t="s">
        <v>481</v>
      </c>
      <c r="C25" s="4" t="s">
        <v>151</v>
      </c>
      <c r="D25" s="4" t="s">
        <v>151</v>
      </c>
      <c r="F25" s="4" t="s">
        <v>482</v>
      </c>
      <c r="G25" s="4" t="s">
        <v>483</v>
      </c>
      <c r="H25" s="4" t="s">
        <v>19</v>
      </c>
      <c r="I25" s="4" t="s">
        <v>20</v>
      </c>
      <c r="J25" s="15" t="s">
        <v>154</v>
      </c>
      <c r="K25" s="9">
        <v>2995</v>
      </c>
      <c r="M25" s="15" t="s">
        <v>154</v>
      </c>
      <c r="N25" s="15" t="s">
        <v>154</v>
      </c>
      <c r="P25" s="15" t="s">
        <v>154</v>
      </c>
      <c r="Q25" s="11">
        <v>0.13729085491634196</v>
      </c>
    </row>
    <row r="26" spans="1:17" s="4" customFormat="1" ht="12.9" customHeight="1" x14ac:dyDescent="0.5">
      <c r="A26" s="4" t="s">
        <v>484</v>
      </c>
      <c r="C26" s="4" t="s">
        <v>151</v>
      </c>
      <c r="D26" s="4" t="s">
        <v>151</v>
      </c>
      <c r="F26" s="4" t="s">
        <v>485</v>
      </c>
      <c r="G26" s="4" t="s">
        <v>486</v>
      </c>
      <c r="H26" s="4" t="s">
        <v>19</v>
      </c>
      <c r="I26" s="4" t="s">
        <v>20</v>
      </c>
      <c r="J26" s="15" t="s">
        <v>154</v>
      </c>
      <c r="K26" s="9">
        <v>3255</v>
      </c>
      <c r="M26" s="15" t="s">
        <v>154</v>
      </c>
      <c r="N26" s="15" t="s">
        <v>154</v>
      </c>
      <c r="P26" s="15" t="s">
        <v>154</v>
      </c>
      <c r="Q26" s="11">
        <v>0.14920925968370388</v>
      </c>
    </row>
    <row r="27" spans="1:17" s="4" customFormat="1" ht="14.05" customHeight="1" x14ac:dyDescent="0.5">
      <c r="A27" s="4" t="s">
        <v>489</v>
      </c>
      <c r="C27" s="4" t="s">
        <v>151</v>
      </c>
      <c r="D27" s="4" t="s">
        <v>151</v>
      </c>
      <c r="F27" s="4" t="s">
        <v>487</v>
      </c>
      <c r="G27" s="4" t="s">
        <v>488</v>
      </c>
      <c r="H27" s="4" t="s">
        <v>19</v>
      </c>
      <c r="I27" s="4" t="s">
        <v>20</v>
      </c>
      <c r="J27" s="15" t="s">
        <v>154</v>
      </c>
      <c r="K27" s="9">
        <v>2300</v>
      </c>
      <c r="M27" s="15" t="s">
        <v>154</v>
      </c>
      <c r="N27" s="15" t="s">
        <v>154</v>
      </c>
      <c r="P27" s="15" t="s">
        <v>154</v>
      </c>
      <c r="Q27" s="11">
        <v>0.10543204217281688</v>
      </c>
    </row>
    <row r="28" spans="1:17" s="4" customFormat="1" ht="12.9" customHeight="1" x14ac:dyDescent="0.5">
      <c r="A28" s="4" t="s">
        <v>490</v>
      </c>
      <c r="C28" s="4" t="s">
        <v>151</v>
      </c>
      <c r="D28" s="4" t="s">
        <v>151</v>
      </c>
      <c r="F28" s="4" t="s">
        <v>491</v>
      </c>
      <c r="G28" s="4" t="s">
        <v>492</v>
      </c>
      <c r="H28" s="4" t="s">
        <v>19</v>
      </c>
      <c r="I28" s="4" t="s">
        <v>20</v>
      </c>
      <c r="J28" s="15" t="s">
        <v>154</v>
      </c>
      <c r="K28" s="9">
        <v>2165</v>
      </c>
      <c r="M28" s="15" t="s">
        <v>154</v>
      </c>
      <c r="N28" s="15" t="s">
        <v>154</v>
      </c>
      <c r="P28" s="15" t="s">
        <v>154</v>
      </c>
      <c r="Q28" s="11">
        <v>9.9243639697455879E-2</v>
      </c>
    </row>
    <row r="29" spans="1:17" s="4" customFormat="1" ht="12.9" customHeight="1" x14ac:dyDescent="0.5">
      <c r="A29" s="4" t="s">
        <v>493</v>
      </c>
      <c r="C29" s="4" t="s">
        <v>151</v>
      </c>
      <c r="D29" s="4" t="s">
        <v>151</v>
      </c>
      <c r="F29" s="4" t="s">
        <v>494</v>
      </c>
      <c r="G29" s="4" t="s">
        <v>495</v>
      </c>
      <c r="H29" s="4" t="s">
        <v>19</v>
      </c>
      <c r="I29" s="4" t="s">
        <v>20</v>
      </c>
      <c r="J29" s="15" t="s">
        <v>154</v>
      </c>
      <c r="K29" s="9">
        <v>1405</v>
      </c>
      <c r="M29" s="15" t="s">
        <v>154</v>
      </c>
      <c r="N29" s="15" t="s">
        <v>154</v>
      </c>
      <c r="P29" s="15" t="s">
        <v>154</v>
      </c>
      <c r="Q29" s="11">
        <v>6.4405225762090304E-2</v>
      </c>
    </row>
    <row r="30" spans="1:17" s="4" customFormat="1" ht="12.9" customHeight="1" x14ac:dyDescent="0.5">
      <c r="A30" s="4" t="s">
        <v>496</v>
      </c>
      <c r="C30" s="4" t="s">
        <v>151</v>
      </c>
      <c r="D30" s="4" t="s">
        <v>151</v>
      </c>
      <c r="F30" s="4" t="s">
        <v>497</v>
      </c>
      <c r="G30" s="4" t="s">
        <v>498</v>
      </c>
      <c r="H30" s="4" t="s">
        <v>19</v>
      </c>
      <c r="I30" s="4" t="s">
        <v>20</v>
      </c>
      <c r="J30" s="15" t="s">
        <v>154</v>
      </c>
      <c r="K30" s="9">
        <v>1745</v>
      </c>
      <c r="M30" s="15" t="s">
        <v>154</v>
      </c>
      <c r="N30" s="15" t="s">
        <v>154</v>
      </c>
      <c r="P30" s="15" t="s">
        <v>154</v>
      </c>
      <c r="Q30" s="11">
        <v>7.9990831996332792E-2</v>
      </c>
    </row>
    <row r="31" spans="1:17" s="4" customFormat="1" ht="12.9" customHeight="1" x14ac:dyDescent="0.5">
      <c r="A31" s="4" t="s">
        <v>499</v>
      </c>
      <c r="C31" s="4" t="s">
        <v>151</v>
      </c>
      <c r="D31" s="4" t="s">
        <v>151</v>
      </c>
      <c r="F31" s="4" t="s">
        <v>500</v>
      </c>
      <c r="G31" s="4" t="s">
        <v>501</v>
      </c>
      <c r="H31" s="4" t="s">
        <v>19</v>
      </c>
      <c r="I31" s="4" t="s">
        <v>20</v>
      </c>
      <c r="J31" s="15" t="s">
        <v>154</v>
      </c>
      <c r="K31" s="9">
        <v>1330</v>
      </c>
      <c r="M31" s="15" t="s">
        <v>154</v>
      </c>
      <c r="N31" s="15" t="s">
        <v>154</v>
      </c>
      <c r="P31" s="15" t="s">
        <v>154</v>
      </c>
      <c r="Q31" s="11">
        <v>6.0967224386889757E-2</v>
      </c>
    </row>
    <row r="32" spans="1:17" s="4" customFormat="1" ht="14.05" customHeight="1" x14ac:dyDescent="0.5">
      <c r="A32" s="4" t="s">
        <v>504</v>
      </c>
      <c r="C32" s="4" t="s">
        <v>151</v>
      </c>
      <c r="D32" s="4" t="s">
        <v>151</v>
      </c>
      <c r="F32" s="4" t="s">
        <v>502</v>
      </c>
      <c r="G32" s="4" t="s">
        <v>503</v>
      </c>
      <c r="H32" s="4" t="s">
        <v>19</v>
      </c>
      <c r="I32" s="4" t="s">
        <v>20</v>
      </c>
      <c r="J32" s="15" t="s">
        <v>154</v>
      </c>
      <c r="K32" s="9">
        <v>685</v>
      </c>
      <c r="M32" s="15" t="s">
        <v>154</v>
      </c>
      <c r="N32" s="15" t="s">
        <v>154</v>
      </c>
      <c r="P32" s="15" t="s">
        <v>154</v>
      </c>
      <c r="Q32" s="11">
        <v>3.1400412560165021E-2</v>
      </c>
    </row>
    <row r="33" spans="1:17" s="4" customFormat="1" ht="12.9" customHeight="1" x14ac:dyDescent="0.5">
      <c r="A33" s="4" t="s">
        <v>505</v>
      </c>
      <c r="C33" s="4" t="s">
        <v>151</v>
      </c>
      <c r="D33" s="4" t="s">
        <v>151</v>
      </c>
      <c r="F33" s="4" t="s">
        <v>506</v>
      </c>
      <c r="G33" s="4" t="s">
        <v>507</v>
      </c>
      <c r="H33" s="4" t="s">
        <v>19</v>
      </c>
      <c r="I33" s="4" t="s">
        <v>20</v>
      </c>
      <c r="J33" s="15" t="s">
        <v>154</v>
      </c>
      <c r="K33" s="9">
        <v>315</v>
      </c>
      <c r="M33" s="15" t="s">
        <v>154</v>
      </c>
      <c r="N33" s="15" t="s">
        <v>154</v>
      </c>
      <c r="P33" s="15" t="s">
        <v>154</v>
      </c>
      <c r="Q33" s="11">
        <v>1.443960577584231E-2</v>
      </c>
    </row>
    <row r="34" spans="1:17" s="4" customFormat="1" ht="12.9" customHeight="1" x14ac:dyDescent="0.5">
      <c r="A34" s="4" t="s">
        <v>508</v>
      </c>
      <c r="C34" s="4" t="s">
        <v>151</v>
      </c>
      <c r="D34" s="4" t="s">
        <v>151</v>
      </c>
      <c r="F34" s="4" t="s">
        <v>509</v>
      </c>
      <c r="G34" s="4" t="s">
        <v>510</v>
      </c>
      <c r="H34" s="4" t="s">
        <v>19</v>
      </c>
      <c r="I34" s="4" t="s">
        <v>20</v>
      </c>
      <c r="J34" s="15" t="s">
        <v>154</v>
      </c>
      <c r="K34" s="9">
        <v>720</v>
      </c>
      <c r="M34" s="15" t="s">
        <v>154</v>
      </c>
      <c r="N34" s="15" t="s">
        <v>154</v>
      </c>
      <c r="P34" s="15" t="s">
        <v>154</v>
      </c>
      <c r="Q34" s="11">
        <v>3.3004813201925283E-2</v>
      </c>
    </row>
    <row r="35" spans="1:17" s="4" customFormat="1" ht="12.9" customHeight="1" x14ac:dyDescent="0.5">
      <c r="A35" s="4" t="s">
        <v>511</v>
      </c>
      <c r="C35" s="4" t="s">
        <v>151</v>
      </c>
      <c r="D35" s="4" t="s">
        <v>151</v>
      </c>
      <c r="F35" s="4" t="s">
        <v>512</v>
      </c>
      <c r="G35" s="4" t="s">
        <v>513</v>
      </c>
      <c r="H35" s="4" t="s">
        <v>19</v>
      </c>
      <c r="I35" s="4" t="s">
        <v>20</v>
      </c>
      <c r="J35" s="15" t="s">
        <v>154</v>
      </c>
      <c r="K35" s="9">
        <v>870</v>
      </c>
      <c r="M35" s="15" t="s">
        <v>154</v>
      </c>
      <c r="N35" s="15" t="s">
        <v>154</v>
      </c>
      <c r="P35" s="15" t="s">
        <v>154</v>
      </c>
      <c r="Q35" s="11">
        <v>3.9880815952326377E-2</v>
      </c>
    </row>
    <row r="36" spans="1:17" s="4" customFormat="1" ht="14.05" customHeight="1" x14ac:dyDescent="0.5">
      <c r="A36" s="4" t="s">
        <v>516</v>
      </c>
      <c r="C36" s="4" t="s">
        <v>151</v>
      </c>
      <c r="D36" s="4" t="s">
        <v>151</v>
      </c>
      <c r="F36" s="4" t="s">
        <v>514</v>
      </c>
      <c r="G36" s="4" t="s">
        <v>515</v>
      </c>
      <c r="H36" s="4" t="s">
        <v>19</v>
      </c>
      <c r="I36" s="4" t="s">
        <v>20</v>
      </c>
      <c r="J36" s="15" t="s">
        <v>154</v>
      </c>
      <c r="K36" s="9">
        <v>410</v>
      </c>
      <c r="M36" s="15" t="s">
        <v>154</v>
      </c>
      <c r="N36" s="15" t="s">
        <v>154</v>
      </c>
      <c r="P36" s="15" t="s">
        <v>154</v>
      </c>
      <c r="Q36" s="11">
        <v>1.8794407517763009E-2</v>
      </c>
    </row>
    <row r="37" spans="1:17" s="4" customFormat="1" ht="12.9" customHeight="1" x14ac:dyDescent="0.5">
      <c r="A37" s="4" t="s">
        <v>517</v>
      </c>
      <c r="C37" s="4" t="s">
        <v>151</v>
      </c>
      <c r="D37" s="4" t="s">
        <v>151</v>
      </c>
      <c r="F37" s="4" t="s">
        <v>518</v>
      </c>
      <c r="G37" s="4" t="s">
        <v>519</v>
      </c>
      <c r="H37" s="4" t="s">
        <v>19</v>
      </c>
      <c r="I37" s="4" t="s">
        <v>20</v>
      </c>
      <c r="J37" s="15" t="s">
        <v>154</v>
      </c>
      <c r="K37" s="9">
        <v>270</v>
      </c>
      <c r="M37" s="15" t="s">
        <v>154</v>
      </c>
      <c r="N37" s="15" t="s">
        <v>154</v>
      </c>
      <c r="P37" s="15" t="s">
        <v>154</v>
      </c>
      <c r="Q37" s="11">
        <v>1.237680495072198E-2</v>
      </c>
    </row>
    <row r="38" spans="1:17" s="4" customFormat="1" ht="12.9" customHeight="1" x14ac:dyDescent="0.5">
      <c r="A38" s="4" t="s">
        <v>520</v>
      </c>
      <c r="C38" s="4" t="s">
        <v>151</v>
      </c>
      <c r="D38" s="4" t="s">
        <v>151</v>
      </c>
      <c r="F38" s="4" t="s">
        <v>521</v>
      </c>
      <c r="G38" s="4" t="s">
        <v>522</v>
      </c>
      <c r="H38" s="4" t="s">
        <v>19</v>
      </c>
      <c r="I38" s="4" t="s">
        <v>20</v>
      </c>
      <c r="J38" s="15" t="s">
        <v>154</v>
      </c>
      <c r="K38" s="9">
        <v>645</v>
      </c>
      <c r="M38" s="15" t="s">
        <v>154</v>
      </c>
      <c r="N38" s="15" t="s">
        <v>154</v>
      </c>
      <c r="P38" s="15" t="s">
        <v>154</v>
      </c>
      <c r="Q38" s="11">
        <v>2.9566811826724732E-2</v>
      </c>
    </row>
    <row r="39" spans="1:17" s="4" customFormat="1" ht="12.9" customHeight="1" x14ac:dyDescent="0.5">
      <c r="A39" s="4" t="s">
        <v>523</v>
      </c>
      <c r="C39" s="4" t="s">
        <v>151</v>
      </c>
      <c r="D39" s="4" t="s">
        <v>151</v>
      </c>
      <c r="F39" s="4" t="s">
        <v>524</v>
      </c>
      <c r="G39" s="4" t="s">
        <v>525</v>
      </c>
      <c r="H39" s="4" t="s">
        <v>19</v>
      </c>
      <c r="I39" s="4" t="s">
        <v>20</v>
      </c>
      <c r="J39" s="15" t="s">
        <v>154</v>
      </c>
      <c r="K39" s="9">
        <v>305</v>
      </c>
      <c r="M39" s="15" t="s">
        <v>154</v>
      </c>
      <c r="N39" s="15" t="s">
        <v>154</v>
      </c>
      <c r="P39" s="15" t="s">
        <v>154</v>
      </c>
      <c r="Q39" s="11">
        <v>1.3981205592482237E-2</v>
      </c>
    </row>
    <row r="40" spans="1:17" s="4" customFormat="1" ht="14.05" customHeight="1" x14ac:dyDescent="0.5">
      <c r="A40" s="4" t="s">
        <v>528</v>
      </c>
      <c r="C40" s="4" t="s">
        <v>151</v>
      </c>
      <c r="D40" s="4" t="s">
        <v>151</v>
      </c>
      <c r="F40" s="4" t="s">
        <v>526</v>
      </c>
      <c r="G40" s="4" t="s">
        <v>527</v>
      </c>
      <c r="H40" s="4" t="s">
        <v>19</v>
      </c>
      <c r="I40" s="4" t="s">
        <v>20</v>
      </c>
      <c r="J40" s="15" t="s">
        <v>154</v>
      </c>
      <c r="K40" s="9">
        <v>630</v>
      </c>
      <c r="M40" s="15" t="s">
        <v>154</v>
      </c>
      <c r="N40" s="15" t="s">
        <v>154</v>
      </c>
      <c r="P40" s="15" t="s">
        <v>154</v>
      </c>
      <c r="Q40" s="11">
        <v>2.887921155168462E-2</v>
      </c>
    </row>
    <row r="41" spans="1:17" s="4" customFormat="1" ht="12.9" customHeight="1" x14ac:dyDescent="0.5">
      <c r="A41" s="4" t="s">
        <v>529</v>
      </c>
      <c r="C41" s="4" t="s">
        <v>151</v>
      </c>
      <c r="D41" s="4" t="s">
        <v>151</v>
      </c>
      <c r="F41" s="4" t="s">
        <v>530</v>
      </c>
      <c r="G41" s="4" t="s">
        <v>531</v>
      </c>
      <c r="H41" s="4" t="s">
        <v>19</v>
      </c>
      <c r="I41" s="4" t="s">
        <v>20</v>
      </c>
      <c r="J41" s="15" t="s">
        <v>154</v>
      </c>
      <c r="K41" s="9">
        <v>225</v>
      </c>
      <c r="M41" s="15" t="s">
        <v>154</v>
      </c>
      <c r="N41" s="15" t="s">
        <v>154</v>
      </c>
      <c r="P41" s="15" t="s">
        <v>154</v>
      </c>
      <c r="Q41" s="11">
        <v>1.031400412560165E-2</v>
      </c>
    </row>
    <row r="42" spans="1:17" s="4" customFormat="1" ht="12.9" customHeight="1" x14ac:dyDescent="0.5">
      <c r="A42" s="4" t="s">
        <v>532</v>
      </c>
      <c r="C42" s="4" t="s">
        <v>151</v>
      </c>
      <c r="D42" s="4" t="s">
        <v>151</v>
      </c>
      <c r="F42" s="4" t="s">
        <v>533</v>
      </c>
      <c r="G42" s="4" t="s">
        <v>534</v>
      </c>
      <c r="H42" s="4" t="s">
        <v>19</v>
      </c>
      <c r="I42" s="4" t="s">
        <v>20</v>
      </c>
      <c r="J42" s="15" t="s">
        <v>154</v>
      </c>
      <c r="K42" s="9">
        <v>570</v>
      </c>
      <c r="M42" s="15" t="s">
        <v>154</v>
      </c>
      <c r="N42" s="15" t="s">
        <v>154</v>
      </c>
      <c r="P42" s="15" t="s">
        <v>154</v>
      </c>
      <c r="Q42" s="11">
        <v>2.6128810451524181E-2</v>
      </c>
    </row>
    <row r="43" spans="1:17" s="4" customFormat="1" ht="12.9" customHeight="1" x14ac:dyDescent="0.5">
      <c r="A43" s="4" t="s">
        <v>535</v>
      </c>
      <c r="C43" s="4" t="s">
        <v>151</v>
      </c>
      <c r="D43" s="4" t="s">
        <v>151</v>
      </c>
      <c r="F43" s="4" t="s">
        <v>536</v>
      </c>
      <c r="G43" s="4" t="s">
        <v>537</v>
      </c>
      <c r="H43" s="4" t="s">
        <v>19</v>
      </c>
      <c r="I43" s="4" t="s">
        <v>20</v>
      </c>
      <c r="J43" s="15" t="s">
        <v>154</v>
      </c>
      <c r="K43" s="9">
        <v>365</v>
      </c>
      <c r="M43" s="15" t="s">
        <v>154</v>
      </c>
      <c r="N43" s="15" t="s">
        <v>154</v>
      </c>
      <c r="P43" s="15" t="s">
        <v>154</v>
      </c>
      <c r="Q43" s="11">
        <v>1.6731606692642675E-2</v>
      </c>
    </row>
    <row r="44" spans="1:17" s="4" customFormat="1" ht="12.9" customHeight="1" x14ac:dyDescent="0.5">
      <c r="A44" s="4" t="s">
        <v>538</v>
      </c>
      <c r="C44" s="4" t="s">
        <v>151</v>
      </c>
      <c r="D44" s="4" t="s">
        <v>151</v>
      </c>
      <c r="F44" s="4" t="s">
        <v>539</v>
      </c>
      <c r="G44" s="4" t="s">
        <v>540</v>
      </c>
      <c r="H44" s="4" t="s">
        <v>19</v>
      </c>
      <c r="I44" s="4" t="s">
        <v>20</v>
      </c>
      <c r="J44" s="15" t="s">
        <v>154</v>
      </c>
      <c r="K44" s="9">
        <v>320</v>
      </c>
      <c r="M44" s="15" t="s">
        <v>154</v>
      </c>
      <c r="N44" s="15" t="s">
        <v>154</v>
      </c>
      <c r="P44" s="15" t="s">
        <v>154</v>
      </c>
      <c r="Q44" s="11">
        <v>1.4668805867522347E-2</v>
      </c>
    </row>
    <row r="45" spans="1:17" s="4" customFormat="1" ht="12.9" customHeight="1" x14ac:dyDescent="0.5">
      <c r="A45" s="4" t="s">
        <v>541</v>
      </c>
      <c r="C45" s="4" t="s">
        <v>151</v>
      </c>
      <c r="D45" s="4" t="s">
        <v>151</v>
      </c>
      <c r="F45" s="4" t="s">
        <v>542</v>
      </c>
      <c r="G45" s="4" t="s">
        <v>543</v>
      </c>
      <c r="H45" s="4" t="s">
        <v>19</v>
      </c>
      <c r="I45" s="4" t="s">
        <v>20</v>
      </c>
      <c r="J45" s="15" t="s">
        <v>154</v>
      </c>
      <c r="K45" s="9">
        <v>380</v>
      </c>
      <c r="M45" s="15" t="s">
        <v>154</v>
      </c>
      <c r="N45" s="15" t="s">
        <v>154</v>
      </c>
      <c r="P45" s="15" t="s">
        <v>154</v>
      </c>
      <c r="Q45" s="11">
        <v>1.7419206967682788E-2</v>
      </c>
    </row>
    <row r="46" spans="1:17" s="4" customFormat="1" ht="14.05" customHeight="1" x14ac:dyDescent="0.5">
      <c r="A46" s="4" t="s">
        <v>546</v>
      </c>
      <c r="C46" s="4" t="s">
        <v>151</v>
      </c>
      <c r="D46" s="4" t="s">
        <v>151</v>
      </c>
      <c r="F46" s="4" t="s">
        <v>544</v>
      </c>
      <c r="G46" s="4" t="s">
        <v>545</v>
      </c>
      <c r="H46" s="4" t="s">
        <v>19</v>
      </c>
      <c r="I46" s="4" t="s">
        <v>20</v>
      </c>
      <c r="J46" s="15" t="s">
        <v>154</v>
      </c>
      <c r="K46" s="9">
        <v>325</v>
      </c>
      <c r="M46" s="15" t="s">
        <v>154</v>
      </c>
      <c r="N46" s="15" t="s">
        <v>154</v>
      </c>
      <c r="P46" s="15" t="s">
        <v>154</v>
      </c>
      <c r="Q46" s="11">
        <v>1.4898005959202383E-2</v>
      </c>
    </row>
    <row r="47" spans="1:17" s="4" customFormat="1" ht="14.05" customHeight="1" x14ac:dyDescent="0.5">
      <c r="A47" s="4" t="s">
        <v>549</v>
      </c>
      <c r="C47" s="4" t="s">
        <v>151</v>
      </c>
      <c r="D47" s="4" t="s">
        <v>151</v>
      </c>
      <c r="F47" s="4" t="s">
        <v>547</v>
      </c>
      <c r="G47" s="4" t="s">
        <v>548</v>
      </c>
      <c r="H47" s="4" t="s">
        <v>19</v>
      </c>
      <c r="I47" s="4" t="s">
        <v>20</v>
      </c>
      <c r="J47" s="15" t="s">
        <v>154</v>
      </c>
      <c r="K47" s="9">
        <v>295</v>
      </c>
      <c r="M47" s="15" t="s">
        <v>154</v>
      </c>
      <c r="N47" s="15" t="s">
        <v>154</v>
      </c>
      <c r="P47" s="15" t="s">
        <v>154</v>
      </c>
      <c r="Q47" s="11">
        <v>1.3522805409122164E-2</v>
      </c>
    </row>
    <row r="48" spans="1:17" s="4" customFormat="1" ht="12.9" customHeight="1" x14ac:dyDescent="0.5">
      <c r="A48" s="4" t="s">
        <v>550</v>
      </c>
      <c r="C48" s="4" t="s">
        <v>151</v>
      </c>
      <c r="D48" s="4" t="s">
        <v>151</v>
      </c>
      <c r="F48" s="4" t="s">
        <v>551</v>
      </c>
      <c r="G48" s="4" t="s">
        <v>552</v>
      </c>
      <c r="H48" s="4" t="s">
        <v>19</v>
      </c>
      <c r="I48" s="4" t="s">
        <v>20</v>
      </c>
      <c r="J48" s="15" t="s">
        <v>154</v>
      </c>
      <c r="K48" s="9">
        <v>540</v>
      </c>
      <c r="M48" s="15" t="s">
        <v>154</v>
      </c>
      <c r="N48" s="15" t="s">
        <v>154</v>
      </c>
      <c r="P48" s="15" t="s">
        <v>154</v>
      </c>
      <c r="Q48" s="11">
        <v>2.475360990144396E-2</v>
      </c>
    </row>
    <row r="49" spans="1:17" s="4" customFormat="1" ht="14.05" customHeight="1" x14ac:dyDescent="0.5">
      <c r="A49" s="4" t="s">
        <v>555</v>
      </c>
      <c r="C49" s="4" t="s">
        <v>151</v>
      </c>
      <c r="D49" s="4" t="s">
        <v>151</v>
      </c>
      <c r="F49" s="4" t="s">
        <v>553</v>
      </c>
      <c r="G49" s="4" t="s">
        <v>554</v>
      </c>
      <c r="H49" s="4" t="s">
        <v>19</v>
      </c>
      <c r="I49" s="4" t="s">
        <v>20</v>
      </c>
      <c r="J49" s="15" t="s">
        <v>154</v>
      </c>
      <c r="K49" s="9">
        <v>250</v>
      </c>
      <c r="M49" s="15" t="s">
        <v>154</v>
      </c>
      <c r="N49" s="15" t="s">
        <v>154</v>
      </c>
      <c r="P49" s="15" t="s">
        <v>154</v>
      </c>
      <c r="Q49" s="11">
        <v>1.1460004584001834E-2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21790</v>
      </c>
      <c r="K4" s="6">
        <v>21660</v>
      </c>
      <c r="M4" s="6">
        <f>K4-J4</f>
        <v>-130</v>
      </c>
      <c r="N4" s="7">
        <f>K4/J4-1</f>
        <v>-5.966039467645734E-3</v>
      </c>
    </row>
    <row r="5" spans="1:17" s="5" customFormat="1" ht="12.9" customHeight="1" x14ac:dyDescent="0.5">
      <c r="A5" s="5" t="s">
        <v>560</v>
      </c>
      <c r="C5" s="5">
        <v>3077</v>
      </c>
      <c r="D5" s="5" t="s">
        <v>561</v>
      </c>
      <c r="E5" s="5" t="s">
        <v>183</v>
      </c>
      <c r="F5" s="5" t="s">
        <v>562</v>
      </c>
      <c r="G5" s="5" t="s">
        <v>561</v>
      </c>
      <c r="H5" s="5" t="s">
        <v>19</v>
      </c>
      <c r="I5" s="5" t="s">
        <v>20</v>
      </c>
      <c r="J5" s="6">
        <v>18895</v>
      </c>
      <c r="K5" s="6">
        <v>19355</v>
      </c>
      <c r="M5" s="6">
        <f>K5-J5</f>
        <v>460</v>
      </c>
      <c r="N5" s="7">
        <f>K5/J5-1</f>
        <v>2.4345064831966079E-2</v>
      </c>
      <c r="P5" s="8">
        <v>0.86714089031665897</v>
      </c>
      <c r="Q5" s="8">
        <v>0.89358264081255767</v>
      </c>
    </row>
    <row r="6" spans="1:17" s="5" customFormat="1" ht="12.9" customHeight="1" x14ac:dyDescent="0.5">
      <c r="A6" s="5" t="s">
        <v>563</v>
      </c>
      <c r="C6" s="5">
        <v>3078</v>
      </c>
      <c r="D6" s="5" t="s">
        <v>564</v>
      </c>
      <c r="E6" s="5" t="s">
        <v>183</v>
      </c>
      <c r="F6" s="5" t="s">
        <v>565</v>
      </c>
      <c r="G6" s="5" t="s">
        <v>564</v>
      </c>
      <c r="H6" s="5" t="s">
        <v>19</v>
      </c>
      <c r="I6" s="5" t="s">
        <v>20</v>
      </c>
      <c r="J6" s="6">
        <v>2895</v>
      </c>
      <c r="K6" s="6">
        <v>2305</v>
      </c>
      <c r="M6" s="6">
        <f>K6-J6</f>
        <v>-590</v>
      </c>
      <c r="N6" s="7">
        <f>K6/J6-1</f>
        <v>-0.20379965457685667</v>
      </c>
      <c r="P6" s="8">
        <v>0.13285910968334097</v>
      </c>
      <c r="Q6" s="8">
        <v>0.10641735918744229</v>
      </c>
    </row>
    <row r="7" spans="1:17" s="4" customFormat="1" ht="12.9" customHeight="1" x14ac:dyDescent="0.5">
      <c r="A7" s="4" t="s">
        <v>566</v>
      </c>
      <c r="C7" s="4">
        <v>3079</v>
      </c>
      <c r="D7" s="4" t="s">
        <v>567</v>
      </c>
      <c r="E7" s="4" t="s">
        <v>183</v>
      </c>
      <c r="F7" s="4" t="s">
        <v>568</v>
      </c>
      <c r="G7" s="4" t="s">
        <v>567</v>
      </c>
      <c r="H7" s="4" t="s">
        <v>19</v>
      </c>
      <c r="I7" s="4" t="s">
        <v>20</v>
      </c>
      <c r="J7" s="9">
        <v>2305</v>
      </c>
      <c r="K7" s="9">
        <v>1920</v>
      </c>
      <c r="M7" s="9">
        <f>K7-J7</f>
        <v>-385</v>
      </c>
      <c r="N7" s="10">
        <f>K7/J7-1</f>
        <v>-0.16702819956616055</v>
      </c>
      <c r="P7" s="11">
        <v>0.10578246902248738</v>
      </c>
      <c r="Q7" s="11">
        <v>8.8642659279778394E-2</v>
      </c>
    </row>
    <row r="8" spans="1:17" s="4" customFormat="1" ht="12.9" customHeight="1" x14ac:dyDescent="0.5">
      <c r="A8" s="4" t="s">
        <v>569</v>
      </c>
      <c r="C8" s="4">
        <v>3080</v>
      </c>
      <c r="D8" s="4" t="s">
        <v>570</v>
      </c>
      <c r="E8" s="4" t="s">
        <v>183</v>
      </c>
      <c r="F8" s="4" t="s">
        <v>571</v>
      </c>
      <c r="G8" s="4" t="s">
        <v>570</v>
      </c>
      <c r="H8" s="4" t="s">
        <v>19</v>
      </c>
      <c r="I8" s="4" t="s">
        <v>20</v>
      </c>
      <c r="J8" s="9">
        <v>585</v>
      </c>
      <c r="K8" s="9">
        <v>380</v>
      </c>
      <c r="M8" s="9">
        <f>K8-J8</f>
        <v>-205</v>
      </c>
      <c r="N8" s="10">
        <f>K8/J8-1</f>
        <v>-0.3504273504273504</v>
      </c>
      <c r="P8" s="11">
        <v>2.6847177604405692E-2</v>
      </c>
      <c r="Q8" s="11">
        <v>1.7543859649122806E-2</v>
      </c>
    </row>
    <row r="9" spans="1:17" s="4" customFormat="1" ht="12.9" customHeight="1" x14ac:dyDescent="0.5">
      <c r="A9" s="4" t="s">
        <v>572</v>
      </c>
      <c r="C9" s="4">
        <v>3081</v>
      </c>
      <c r="D9" s="4" t="s">
        <v>573</v>
      </c>
      <c r="E9" s="4" t="s">
        <v>183</v>
      </c>
      <c r="F9" s="4" t="s">
        <v>574</v>
      </c>
      <c r="G9" s="4" t="s">
        <v>573</v>
      </c>
      <c r="H9" s="4" t="s">
        <v>19</v>
      </c>
      <c r="I9" s="4" t="s">
        <v>20</v>
      </c>
      <c r="J9" s="9">
        <v>475</v>
      </c>
      <c r="K9" s="9">
        <v>345</v>
      </c>
      <c r="M9" s="9">
        <f>K9-J9</f>
        <v>-130</v>
      </c>
      <c r="N9" s="10">
        <f>K9/J9-1</f>
        <v>-0.27368421052631575</v>
      </c>
      <c r="P9" s="11">
        <v>2.1798990362551628E-2</v>
      </c>
      <c r="Q9" s="11">
        <v>1.5927977839335181E-2</v>
      </c>
    </row>
    <row r="10" spans="1:17" s="4" customFormat="1" ht="12.9" customHeight="1" x14ac:dyDescent="0.5">
      <c r="A10" s="4" t="s">
        <v>575</v>
      </c>
      <c r="C10" s="4">
        <v>3082</v>
      </c>
      <c r="D10" s="4" t="s">
        <v>576</v>
      </c>
      <c r="E10" s="4" t="s">
        <v>183</v>
      </c>
      <c r="F10" s="4" t="s">
        <v>577</v>
      </c>
      <c r="G10" s="4" t="s">
        <v>576</v>
      </c>
      <c r="H10" s="4" t="s">
        <v>19</v>
      </c>
      <c r="I10" s="4" t="s">
        <v>20</v>
      </c>
      <c r="J10" s="9">
        <v>270</v>
      </c>
      <c r="K10" s="9">
        <v>195</v>
      </c>
      <c r="M10" s="9">
        <f>K10-J10</f>
        <v>-75</v>
      </c>
      <c r="N10" s="10">
        <f>K10/J10-1</f>
        <v>-0.27777777777777779</v>
      </c>
      <c r="P10" s="11">
        <v>1.2391005048187242E-2</v>
      </c>
      <c r="Q10" s="11">
        <v>9.0027700831024939E-3</v>
      </c>
    </row>
    <row r="11" spans="1:17" s="4" customFormat="1" ht="12.9" customHeight="1" x14ac:dyDescent="0.5">
      <c r="A11" s="4" t="s">
        <v>578</v>
      </c>
      <c r="C11" s="4">
        <v>3083</v>
      </c>
      <c r="D11" s="4" t="s">
        <v>579</v>
      </c>
      <c r="E11" s="4" t="s">
        <v>183</v>
      </c>
      <c r="F11" s="4" t="s">
        <v>580</v>
      </c>
      <c r="G11" s="4" t="s">
        <v>579</v>
      </c>
      <c r="H11" s="4" t="s">
        <v>19</v>
      </c>
      <c r="I11" s="4" t="s">
        <v>20</v>
      </c>
      <c r="J11" s="9">
        <v>205</v>
      </c>
      <c r="K11" s="9">
        <v>155</v>
      </c>
      <c r="M11" s="9">
        <f>K11-J11</f>
        <v>-50</v>
      </c>
      <c r="N11" s="10">
        <f>K11/J11-1</f>
        <v>-0.24390243902439024</v>
      </c>
      <c r="P11" s="11">
        <v>9.4079853143643876E-3</v>
      </c>
      <c r="Q11" s="11">
        <v>7.1560480147737767E-3</v>
      </c>
    </row>
    <row r="12" spans="1:17" s="4" customFormat="1" ht="12.9" customHeight="1" x14ac:dyDescent="0.5">
      <c r="A12" s="4" t="s">
        <v>581</v>
      </c>
      <c r="C12" s="4">
        <v>3084</v>
      </c>
      <c r="D12" s="4" t="s">
        <v>582</v>
      </c>
      <c r="E12" s="4" t="s">
        <v>183</v>
      </c>
      <c r="F12" s="4" t="s">
        <v>583</v>
      </c>
      <c r="G12" s="4" t="s">
        <v>582</v>
      </c>
      <c r="H12" s="4" t="s">
        <v>19</v>
      </c>
      <c r="I12" s="4" t="s">
        <v>20</v>
      </c>
      <c r="J12" s="9">
        <v>115</v>
      </c>
      <c r="K12" s="9">
        <v>35</v>
      </c>
      <c r="M12" s="9">
        <f>K12-J12</f>
        <v>-80</v>
      </c>
      <c r="N12" s="10">
        <f>K12/J12-1</f>
        <v>-0.69565217391304346</v>
      </c>
      <c r="P12" s="11">
        <v>5.2776502983019734E-3</v>
      </c>
      <c r="Q12" s="11">
        <v>1.6158818097876269E-3</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20935</v>
      </c>
      <c r="K14" s="6">
        <v>20765</v>
      </c>
      <c r="M14" s="6">
        <f>K14-J14</f>
        <v>-170</v>
      </c>
      <c r="N14" s="7">
        <f>K14/J14-1</f>
        <v>-8.120372581800761E-3</v>
      </c>
    </row>
    <row r="15" spans="1:17" s="5" customFormat="1" ht="12.9" customHeight="1" x14ac:dyDescent="0.5">
      <c r="A15" s="5" t="s">
        <v>560</v>
      </c>
      <c r="C15" s="5">
        <v>3104</v>
      </c>
      <c r="D15" s="5" t="s">
        <v>561</v>
      </c>
      <c r="E15" s="5" t="s">
        <v>183</v>
      </c>
      <c r="F15" s="5" t="s">
        <v>587</v>
      </c>
      <c r="G15" s="5" t="s">
        <v>561</v>
      </c>
      <c r="H15" s="5" t="s">
        <v>19</v>
      </c>
      <c r="I15" s="5" t="s">
        <v>20</v>
      </c>
      <c r="J15" s="6">
        <v>12980</v>
      </c>
      <c r="K15" s="6">
        <v>13260</v>
      </c>
      <c r="M15" s="6">
        <f>K15-J15</f>
        <v>280</v>
      </c>
      <c r="N15" s="7">
        <f>K15/J15-1</f>
        <v>2.1571648690292822E-2</v>
      </c>
      <c r="P15" s="8">
        <v>0.62001433006926199</v>
      </c>
      <c r="Q15" s="8">
        <v>0.63857452444016372</v>
      </c>
    </row>
    <row r="16" spans="1:17" s="5" customFormat="1" ht="12.9" customHeight="1" x14ac:dyDescent="0.5">
      <c r="A16" s="5" t="s">
        <v>563</v>
      </c>
      <c r="C16" s="5">
        <v>3105</v>
      </c>
      <c r="D16" s="5" t="s">
        <v>564</v>
      </c>
      <c r="E16" s="5" t="s">
        <v>183</v>
      </c>
      <c r="F16" s="5" t="s">
        <v>588</v>
      </c>
      <c r="G16" s="5" t="s">
        <v>564</v>
      </c>
      <c r="H16" s="5" t="s">
        <v>19</v>
      </c>
      <c r="I16" s="5" t="s">
        <v>20</v>
      </c>
      <c r="J16" s="6">
        <v>7950</v>
      </c>
      <c r="K16" s="6">
        <v>7505</v>
      </c>
      <c r="M16" s="6">
        <f>K16-J16</f>
        <v>-445</v>
      </c>
      <c r="N16" s="7">
        <f>K16/J16-1</f>
        <v>-5.5974842767295585E-2</v>
      </c>
      <c r="P16" s="8">
        <v>0.379746835443038</v>
      </c>
      <c r="Q16" s="8">
        <v>0.36142547555983628</v>
      </c>
    </row>
    <row r="17" spans="1:17" s="4" customFormat="1" ht="12.9" customHeight="1" x14ac:dyDescent="0.5">
      <c r="A17" s="4" t="s">
        <v>566</v>
      </c>
      <c r="C17" s="4">
        <v>3106</v>
      </c>
      <c r="D17" s="4" t="s">
        <v>567</v>
      </c>
      <c r="E17" s="4" t="s">
        <v>183</v>
      </c>
      <c r="F17" s="4" t="s">
        <v>589</v>
      </c>
      <c r="G17" s="4" t="s">
        <v>567</v>
      </c>
      <c r="H17" s="4" t="s">
        <v>19</v>
      </c>
      <c r="I17" s="4" t="s">
        <v>20</v>
      </c>
      <c r="J17" s="9">
        <v>6090</v>
      </c>
      <c r="K17" s="9">
        <v>5445</v>
      </c>
      <c r="M17" s="9">
        <f>K17-J17</f>
        <v>-645</v>
      </c>
      <c r="N17" s="10">
        <f>K17/J17-1</f>
        <v>-0.10591133004926112</v>
      </c>
      <c r="P17" s="11">
        <v>0.2909004060186291</v>
      </c>
      <c r="Q17" s="11">
        <v>0.2622200818685288</v>
      </c>
    </row>
    <row r="18" spans="1:17" s="4" customFormat="1" ht="12.9" customHeight="1" x14ac:dyDescent="0.5">
      <c r="A18" s="4" t="s">
        <v>569</v>
      </c>
      <c r="C18" s="4">
        <v>3107</v>
      </c>
      <c r="D18" s="4" t="s">
        <v>570</v>
      </c>
      <c r="E18" s="4" t="s">
        <v>183</v>
      </c>
      <c r="F18" s="4" t="s">
        <v>590</v>
      </c>
      <c r="G18" s="4" t="s">
        <v>570</v>
      </c>
      <c r="H18" s="4" t="s">
        <v>19</v>
      </c>
      <c r="I18" s="4" t="s">
        <v>20</v>
      </c>
      <c r="J18" s="9">
        <v>1860</v>
      </c>
      <c r="K18" s="9">
        <v>2060</v>
      </c>
      <c r="M18" s="9">
        <f>K18-J18</f>
        <v>200</v>
      </c>
      <c r="N18" s="10">
        <f>K18/J18-1</f>
        <v>0.10752688172043001</v>
      </c>
      <c r="P18" s="11">
        <v>8.8846429424408888E-2</v>
      </c>
      <c r="Q18" s="11">
        <v>9.9205393691307486E-2</v>
      </c>
    </row>
    <row r="19" spans="1:17" s="4" customFormat="1" ht="12.9" customHeight="1" x14ac:dyDescent="0.5">
      <c r="A19" s="4" t="s">
        <v>572</v>
      </c>
      <c r="C19" s="4">
        <v>3108</v>
      </c>
      <c r="D19" s="4" t="s">
        <v>573</v>
      </c>
      <c r="E19" s="4" t="s">
        <v>183</v>
      </c>
      <c r="F19" s="4" t="s">
        <v>591</v>
      </c>
      <c r="G19" s="4" t="s">
        <v>573</v>
      </c>
      <c r="H19" s="4" t="s">
        <v>19</v>
      </c>
      <c r="I19" s="4" t="s">
        <v>20</v>
      </c>
      <c r="J19" s="9">
        <v>1140</v>
      </c>
      <c r="K19" s="9">
        <v>1425</v>
      </c>
      <c r="M19" s="9">
        <f>K19-J19</f>
        <v>285</v>
      </c>
      <c r="N19" s="10">
        <f>K19/J19-1</f>
        <v>0.25</v>
      </c>
      <c r="P19" s="11">
        <v>5.4454263195605444E-2</v>
      </c>
      <c r="Q19" s="11">
        <v>6.8625090296171448E-2</v>
      </c>
    </row>
    <row r="20" spans="1:17" s="4" customFormat="1" ht="12.9" customHeight="1" x14ac:dyDescent="0.5">
      <c r="A20" s="4" t="s">
        <v>575</v>
      </c>
      <c r="C20" s="4">
        <v>3109</v>
      </c>
      <c r="D20" s="4" t="s">
        <v>576</v>
      </c>
      <c r="E20" s="4" t="s">
        <v>183</v>
      </c>
      <c r="F20" s="4" t="s">
        <v>592</v>
      </c>
      <c r="G20" s="4" t="s">
        <v>576</v>
      </c>
      <c r="H20" s="4" t="s">
        <v>19</v>
      </c>
      <c r="I20" s="4" t="s">
        <v>20</v>
      </c>
      <c r="J20" s="9">
        <v>615</v>
      </c>
      <c r="K20" s="9">
        <v>985</v>
      </c>
      <c r="M20" s="9">
        <f>K20-J20</f>
        <v>370</v>
      </c>
      <c r="N20" s="10">
        <f>K20/J20-1</f>
        <v>0.60162601626016254</v>
      </c>
      <c r="P20" s="11">
        <v>2.9376641987102936E-2</v>
      </c>
      <c r="Q20" s="11">
        <v>4.7435588731037807E-2</v>
      </c>
    </row>
    <row r="21" spans="1:17" s="4" customFormat="1" ht="12.9" customHeight="1" x14ac:dyDescent="0.5">
      <c r="A21" s="4" t="s">
        <v>578</v>
      </c>
      <c r="C21" s="4">
        <v>3110</v>
      </c>
      <c r="D21" s="4" t="s">
        <v>579</v>
      </c>
      <c r="E21" s="4" t="s">
        <v>183</v>
      </c>
      <c r="F21" s="4" t="s">
        <v>593</v>
      </c>
      <c r="G21" s="4" t="s">
        <v>579</v>
      </c>
      <c r="H21" s="4" t="s">
        <v>19</v>
      </c>
      <c r="I21" s="4" t="s">
        <v>20</v>
      </c>
      <c r="J21" s="9">
        <v>525</v>
      </c>
      <c r="K21" s="9">
        <v>445</v>
      </c>
      <c r="M21" s="9">
        <f>K21-J21</f>
        <v>-80</v>
      </c>
      <c r="N21" s="10">
        <f>K21/J21-1</f>
        <v>-0.15238095238095239</v>
      </c>
      <c r="P21" s="11">
        <v>2.5077621208502508E-2</v>
      </c>
      <c r="Q21" s="11">
        <v>2.143029135564652E-2</v>
      </c>
    </row>
    <row r="22" spans="1:17" s="4" customFormat="1" ht="12.9" customHeight="1" x14ac:dyDescent="0.5">
      <c r="A22" s="4" t="s">
        <v>581</v>
      </c>
      <c r="C22" s="4">
        <v>3111</v>
      </c>
      <c r="D22" s="4" t="s">
        <v>582</v>
      </c>
      <c r="E22" s="4" t="s">
        <v>183</v>
      </c>
      <c r="F22" s="4" t="s">
        <v>594</v>
      </c>
      <c r="G22" s="4" t="s">
        <v>582</v>
      </c>
      <c r="H22" s="4" t="s">
        <v>19</v>
      </c>
      <c r="I22" s="4" t="s">
        <v>20</v>
      </c>
      <c r="J22" s="9">
        <v>720</v>
      </c>
      <c r="K22" s="9">
        <v>630</v>
      </c>
      <c r="M22" s="9">
        <f>K22-J22</f>
        <v>-90</v>
      </c>
      <c r="N22" s="10">
        <f>K22/J22-1</f>
        <v>-0.125</v>
      </c>
      <c r="P22" s="11">
        <v>3.4392166228803436E-2</v>
      </c>
      <c r="Q22" s="11">
        <v>3.0339513604623163E-2</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9835</v>
      </c>
      <c r="K25" s="6">
        <v>9795</v>
      </c>
      <c r="M25" s="6">
        <f>K25-J25</f>
        <v>-40</v>
      </c>
      <c r="N25" s="7">
        <f>K25/J25-1</f>
        <v>-4.0671072699542954E-3</v>
      </c>
    </row>
    <row r="26" spans="1:17" s="4" customFormat="1" ht="12.9" customHeight="1" x14ac:dyDescent="0.5">
      <c r="A26" s="4" t="s">
        <v>599</v>
      </c>
      <c r="C26" s="4">
        <v>1719</v>
      </c>
      <c r="D26" s="4" t="s">
        <v>600</v>
      </c>
      <c r="E26" s="4" t="s">
        <v>23</v>
      </c>
      <c r="F26" s="4" t="s">
        <v>601</v>
      </c>
      <c r="G26" s="4" t="s">
        <v>600</v>
      </c>
      <c r="H26" s="4" t="s">
        <v>19</v>
      </c>
      <c r="I26" s="4" t="s">
        <v>20</v>
      </c>
      <c r="J26" s="9">
        <v>4545</v>
      </c>
      <c r="K26" s="9">
        <v>4485</v>
      </c>
      <c r="M26" s="9">
        <f>K26-J26</f>
        <v>-60</v>
      </c>
      <c r="N26" s="10">
        <f>K26/J26-1</f>
        <v>-1.320132013201325E-2</v>
      </c>
      <c r="P26" s="11">
        <v>0.4621250635485511</v>
      </c>
      <c r="Q26" s="11">
        <v>0.45788667687595713</v>
      </c>
    </row>
    <row r="27" spans="1:17" s="4" customFormat="1" ht="12.9" customHeight="1" x14ac:dyDescent="0.5">
      <c r="A27" s="4" t="s">
        <v>602</v>
      </c>
      <c r="C27" s="4">
        <v>1722</v>
      </c>
      <c r="D27" s="4" t="s">
        <v>603</v>
      </c>
      <c r="E27" s="4" t="s">
        <v>23</v>
      </c>
      <c r="F27" s="4" t="s">
        <v>604</v>
      </c>
      <c r="G27" s="4" t="s">
        <v>605</v>
      </c>
      <c r="H27" s="4" t="s">
        <v>19</v>
      </c>
      <c r="I27" s="4" t="s">
        <v>20</v>
      </c>
      <c r="J27" s="9">
        <v>640</v>
      </c>
      <c r="K27" s="9">
        <v>640</v>
      </c>
      <c r="M27" s="9">
        <f>K27-J27</f>
        <v>0</v>
      </c>
      <c r="N27" s="10">
        <f>K27/J27-1</f>
        <v>0</v>
      </c>
      <c r="P27" s="11">
        <v>6.5073716319267921E-2</v>
      </c>
      <c r="Q27" s="11">
        <v>6.5339458907605924E-2</v>
      </c>
    </row>
    <row r="28" spans="1:17" s="4" customFormat="1" ht="12.9" customHeight="1" x14ac:dyDescent="0.5">
      <c r="A28" s="4" t="s">
        <v>606</v>
      </c>
      <c r="C28" s="4">
        <v>1723</v>
      </c>
      <c r="D28" s="4" t="s">
        <v>607</v>
      </c>
      <c r="E28" s="4" t="s">
        <v>23</v>
      </c>
      <c r="F28" s="4" t="s">
        <v>608</v>
      </c>
      <c r="G28" s="4" t="s">
        <v>609</v>
      </c>
      <c r="H28" s="4" t="s">
        <v>19</v>
      </c>
      <c r="I28" s="4" t="s">
        <v>20</v>
      </c>
      <c r="J28" s="9">
        <v>895</v>
      </c>
      <c r="K28" s="9">
        <v>865</v>
      </c>
      <c r="M28" s="9">
        <f>K28-J28</f>
        <v>-30</v>
      </c>
      <c r="N28" s="10">
        <f>K28/J28-1</f>
        <v>-3.3519553072625663E-2</v>
      </c>
      <c r="P28" s="11">
        <v>9.1001525165226235E-2</v>
      </c>
      <c r="Q28" s="11">
        <v>8.8310362429811134E-2</v>
      </c>
    </row>
    <row r="29" spans="1:17" s="4" customFormat="1" ht="12.9" customHeight="1" x14ac:dyDescent="0.5">
      <c r="A29" s="4" t="s">
        <v>610</v>
      </c>
      <c r="C29" s="4">
        <v>1724</v>
      </c>
      <c r="D29" s="4" t="s">
        <v>611</v>
      </c>
      <c r="E29" s="4" t="s">
        <v>23</v>
      </c>
      <c r="F29" s="4" t="s">
        <v>612</v>
      </c>
      <c r="G29" s="4" t="s">
        <v>613</v>
      </c>
      <c r="H29" s="4" t="s">
        <v>19</v>
      </c>
      <c r="I29" s="4" t="s">
        <v>20</v>
      </c>
      <c r="J29" s="9">
        <v>0</v>
      </c>
      <c r="K29" s="9">
        <v>0</v>
      </c>
      <c r="M29" s="9">
        <f>K29-J29</f>
        <v>0</v>
      </c>
      <c r="N29" s="15" t="s">
        <v>154</v>
      </c>
      <c r="P29" s="11">
        <v>0</v>
      </c>
      <c r="Q29" s="11">
        <v>0</v>
      </c>
    </row>
    <row r="30" spans="1:17" s="4" customFormat="1" ht="12.9" customHeight="1" x14ac:dyDescent="0.5">
      <c r="A30" s="4" t="s">
        <v>614</v>
      </c>
      <c r="C30" s="4">
        <v>1720</v>
      </c>
      <c r="D30" s="4" t="s">
        <v>615</v>
      </c>
      <c r="E30" s="4" t="s">
        <v>23</v>
      </c>
      <c r="F30" s="4" t="s">
        <v>616</v>
      </c>
      <c r="G30" s="4" t="s">
        <v>615</v>
      </c>
      <c r="H30" s="4" t="s">
        <v>19</v>
      </c>
      <c r="I30" s="4" t="s">
        <v>20</v>
      </c>
      <c r="J30" s="9">
        <v>820</v>
      </c>
      <c r="K30" s="9">
        <v>795</v>
      </c>
      <c r="M30" s="9">
        <f>K30-J30</f>
        <v>-25</v>
      </c>
      <c r="N30" s="10">
        <f>K30/J30-1</f>
        <v>-3.0487804878048808E-2</v>
      </c>
      <c r="P30" s="11">
        <v>8.3375699034062029E-2</v>
      </c>
      <c r="Q30" s="11">
        <v>8.1163859111791734E-2</v>
      </c>
    </row>
    <row r="31" spans="1:17" s="4" customFormat="1" ht="12.9" customHeight="1" x14ac:dyDescent="0.5">
      <c r="A31" s="4" t="s">
        <v>617</v>
      </c>
      <c r="C31" s="4">
        <v>1725</v>
      </c>
      <c r="D31" s="4" t="s">
        <v>618</v>
      </c>
      <c r="E31" s="4" t="s">
        <v>23</v>
      </c>
      <c r="F31" s="4" t="s">
        <v>619</v>
      </c>
      <c r="G31" s="4" t="s">
        <v>620</v>
      </c>
      <c r="H31" s="4" t="s">
        <v>19</v>
      </c>
      <c r="I31" s="4" t="s">
        <v>20</v>
      </c>
      <c r="J31" s="9">
        <v>2935</v>
      </c>
      <c r="K31" s="9">
        <v>3005</v>
      </c>
      <c r="M31" s="9">
        <f>K31-J31</f>
        <v>70</v>
      </c>
      <c r="N31" s="10">
        <f>K31/J31-1</f>
        <v>2.3850085178875657E-2</v>
      </c>
      <c r="P31" s="11">
        <v>0.2984239959328927</v>
      </c>
      <c r="Q31" s="11">
        <v>0.30678917815211842</v>
      </c>
    </row>
    <row r="32" spans="1:17" s="4" customFormat="1" ht="12.9" customHeight="1" x14ac:dyDescent="0.5">
      <c r="A32" s="4" t="s">
        <v>621</v>
      </c>
      <c r="C32" s="4">
        <v>1726</v>
      </c>
      <c r="D32" s="4" t="s">
        <v>622</v>
      </c>
      <c r="E32" s="4" t="s">
        <v>23</v>
      </c>
      <c r="F32" s="4" t="s">
        <v>623</v>
      </c>
      <c r="G32" s="4" t="s">
        <v>624</v>
      </c>
      <c r="H32" s="4" t="s">
        <v>19</v>
      </c>
      <c r="I32" s="4" t="s">
        <v>20</v>
      </c>
      <c r="J32" s="9">
        <v>0</v>
      </c>
      <c r="K32" s="9">
        <v>0</v>
      </c>
      <c r="M32" s="9">
        <f>K32-J32</f>
        <v>0</v>
      </c>
      <c r="N32" s="15" t="s">
        <v>154</v>
      </c>
      <c r="P32" s="11">
        <v>0</v>
      </c>
      <c r="Q32" s="11">
        <v>0</v>
      </c>
    </row>
    <row r="33" spans="1:17" s="4" customFormat="1" ht="14.05" customHeight="1" x14ac:dyDescent="0.5">
      <c r="A33" s="4" t="s">
        <v>627</v>
      </c>
      <c r="C33" s="4">
        <v>1727</v>
      </c>
      <c r="D33" s="4" t="s">
        <v>625</v>
      </c>
      <c r="E33" s="4" t="s">
        <v>23</v>
      </c>
      <c r="F33" s="4" t="s">
        <v>626</v>
      </c>
      <c r="G33" s="4" t="s">
        <v>625</v>
      </c>
      <c r="H33" s="4" t="s">
        <v>19</v>
      </c>
      <c r="I33" s="4" t="s">
        <v>20</v>
      </c>
      <c r="J33" s="9">
        <v>0</v>
      </c>
      <c r="K33" s="9">
        <v>0</v>
      </c>
      <c r="M33" s="9">
        <f>K33-J33</f>
        <v>0</v>
      </c>
      <c r="N33" s="15" t="s">
        <v>154</v>
      </c>
      <c r="P33" s="11">
        <v>0</v>
      </c>
      <c r="Q33" s="11">
        <v>0</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9830</v>
      </c>
      <c r="K36" s="6">
        <v>9795</v>
      </c>
      <c r="M36" s="6">
        <f>K36-J36</f>
        <v>-35</v>
      </c>
      <c r="N36" s="7">
        <f>K36/J36-1</f>
        <v>-3.560528992878953E-3</v>
      </c>
    </row>
    <row r="37" spans="1:17" s="4" customFormat="1" ht="12.9" customHeight="1" x14ac:dyDescent="0.5">
      <c r="A37" s="4" t="s">
        <v>632</v>
      </c>
      <c r="C37" s="4">
        <v>1669</v>
      </c>
      <c r="D37" s="4" t="s">
        <v>633</v>
      </c>
      <c r="E37" s="4" t="s">
        <v>23</v>
      </c>
      <c r="F37" s="4" t="s">
        <v>634</v>
      </c>
      <c r="G37" s="4" t="s">
        <v>633</v>
      </c>
      <c r="H37" s="4" t="s">
        <v>19</v>
      </c>
      <c r="I37" s="4" t="s">
        <v>20</v>
      </c>
      <c r="J37" s="9">
        <v>6135</v>
      </c>
      <c r="K37" s="9">
        <v>5960</v>
      </c>
      <c r="M37" s="9">
        <f>K37-J37</f>
        <v>-175</v>
      </c>
      <c r="N37" s="10">
        <f>K37/J37-1</f>
        <v>-2.8524857375713086E-2</v>
      </c>
      <c r="P37" s="11">
        <v>0.62410986775178023</v>
      </c>
      <c r="Q37" s="11">
        <v>0.60847371107708015</v>
      </c>
    </row>
    <row r="38" spans="1:17" s="4" customFormat="1" ht="12.9" customHeight="1" x14ac:dyDescent="0.5">
      <c r="A38" s="4" t="s">
        <v>635</v>
      </c>
      <c r="C38" s="4">
        <v>1670</v>
      </c>
      <c r="D38" s="4" t="s">
        <v>636</v>
      </c>
      <c r="E38" s="4" t="s">
        <v>23</v>
      </c>
      <c r="F38" s="4" t="s">
        <v>637</v>
      </c>
      <c r="G38" s="4" t="s">
        <v>636</v>
      </c>
      <c r="H38" s="4" t="s">
        <v>19</v>
      </c>
      <c r="I38" s="4" t="s">
        <v>20</v>
      </c>
      <c r="J38" s="9">
        <v>3700</v>
      </c>
      <c r="K38" s="9">
        <v>3835</v>
      </c>
      <c r="M38" s="9">
        <f>K38-J38</f>
        <v>135</v>
      </c>
      <c r="N38" s="10">
        <f>K38/J38-1</f>
        <v>3.6486486486486447E-2</v>
      </c>
      <c r="P38" s="11">
        <v>0.37639877924720244</v>
      </c>
      <c r="Q38" s="11">
        <v>0.39152628892291985</v>
      </c>
    </row>
    <row r="39" spans="1:17" s="4" customFormat="1" ht="12.9" customHeight="1" x14ac:dyDescent="0.5">
      <c r="A39" s="4" t="s">
        <v>638</v>
      </c>
      <c r="C39" s="4">
        <v>1671</v>
      </c>
      <c r="D39" s="4" t="s">
        <v>639</v>
      </c>
      <c r="E39" s="4" t="s">
        <v>23</v>
      </c>
      <c r="F39" s="4" t="s">
        <v>640</v>
      </c>
      <c r="G39" s="4" t="s">
        <v>641</v>
      </c>
      <c r="H39" s="4" t="s">
        <v>19</v>
      </c>
      <c r="I39" s="4" t="s">
        <v>20</v>
      </c>
      <c r="J39" s="9">
        <v>0</v>
      </c>
      <c r="K39" s="9">
        <v>0</v>
      </c>
      <c r="M39" s="9">
        <f>K39-J39</f>
        <v>0</v>
      </c>
      <c r="N39" s="15" t="s">
        <v>154</v>
      </c>
      <c r="P39" s="11">
        <v>0</v>
      </c>
      <c r="Q39" s="11">
        <v>0</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275436</v>
      </c>
      <c r="K41" s="17">
        <v>300000</v>
      </c>
      <c r="M41" s="17">
        <f>K41-J41</f>
        <v>24564</v>
      </c>
      <c r="N41" s="10">
        <f>K41/J41-1</f>
        <v>8.9182241972726839E-2</v>
      </c>
    </row>
    <row r="42" spans="1:17" s="4" customFormat="1" ht="12.9" customHeight="1" x14ac:dyDescent="0.5">
      <c r="A42" s="4" t="s">
        <v>645</v>
      </c>
      <c r="C42" s="4">
        <v>1687</v>
      </c>
      <c r="D42" s="4" t="s">
        <v>645</v>
      </c>
      <c r="E42" s="4" t="s">
        <v>23</v>
      </c>
      <c r="F42" s="4" t="s">
        <v>646</v>
      </c>
      <c r="G42" s="4" t="s">
        <v>645</v>
      </c>
      <c r="H42" s="4" t="s">
        <v>19</v>
      </c>
      <c r="I42" s="4" t="s">
        <v>20</v>
      </c>
      <c r="J42" s="13">
        <v>5.8</v>
      </c>
      <c r="K42" s="13">
        <v>5.7</v>
      </c>
      <c r="M42" s="13">
        <f>K42-J42</f>
        <v>-9.9999999999999645E-2</v>
      </c>
      <c r="N42" s="10">
        <f>K42/J42-1</f>
        <v>-1.7241379310344751E-2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Assiniboia</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2023-04-14T02:18:34Z</dcterms:created>
  <dcterms:modified xsi:type="dcterms:W3CDTF">2023-04-14T02:22:55Z</dcterms:modified>
</cp:coreProperties>
</file>