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Borderland"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M17" i="6"/>
  <c r="M16" i="6"/>
  <c r="N15" i="6"/>
  <c r="M15"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<sst xmlns="http://schemas.openxmlformats.org/spreadsheetml/2006/main" count="5172" uniqueCount="1530">
  <si>
    <r>
      <t>Provincial Electoral Division of Borderland</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</si>
  <si>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</si>
  <si>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</si>
  <si>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</si>
  <si>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</si>
  <si>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</si>
  <si>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</si>
  <si>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</si>
  <si>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</si>
  <si>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</si>
  <si>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</si>
  <si>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</si>
  <si>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</si>
  <si>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</si>
  <si>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</si>
  <si>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</si>
  <si>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</si>
  <si>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</si>
  <si>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</si>
  <si>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</si>
  <si>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</si>
  <si>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</si>
  <si>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</si>
  <si>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</si>
  <si>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</si>
  <si>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</si>
  <si>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</si>
  <si>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</si>
  <si>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</si>
  <si>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</si>
  <si>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</si>
  <si>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</si>
  <si>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</si>
  <si>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</si>
  <si>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</si>
  <si>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</si>
  <si>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</si>
  <si>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</si>
  <si>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</si>
  <si>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</si>
  <si>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</si>
  <si>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</si>
  <si>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</si>
  <si>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</si>
  <si>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</si>
  <si>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</si>
  <si>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</si>
  <si>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</si>
  <si>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</si>
  <si>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</si>
  <si>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</si>
  <si>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</si>
  <si>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</si>
  <si>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</si>
  <si>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</si>
  <si>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</si>
  <si>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</si>
  <si>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</si>
  <si>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</si>
  <si>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</si>
  <si>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</si>
  <si>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</si>
  <si>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</si>
  <si>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</si>
  <si>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</si>
  <si>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</si>
  <si>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</si>
  <si>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</si>
  <si>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</si>
  <si>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</si>
  <si>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</si>
  <si>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</si>
  <si>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</si>
  <si>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</si>
  <si>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</si>
  <si>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</si>
  <si>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</si>
  <si>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</si>
  <si>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</si>
  <si>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</si>
  <si>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</si>
  <si>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</si>
  <si>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</si>
  <si>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</si>
  <si>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</si>
  <si>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</si>
  <si>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</si>
  <si>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</si>
  <si>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</si>
  <si>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</si>
  <si>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</si>
  <si>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</si>
  <si>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</si>
  <si>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</si>
  <si>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</si>
  <si>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</si>
  <si>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</si>
  <si>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</si>
  <si>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</si>
  <si>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</si>
  <si>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</si>
  <si>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</si>
  <si>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</si>
  <si>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</si>
  <si>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</si>
  <si>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</si>
  <si>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</si>
  <si>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</si>
  <si>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</si>
  <si>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</si>
  <si>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</si>
  <si>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</si>
  <si>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</si>
  <si>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</si>
  <si>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</si>
  <si>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</si>
  <si>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</si>
  <si>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</si>
  <si>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</si>
  <si>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</si>
  <si>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</si>
  <si>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</si>
  <si>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</si>
  <si>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</si>
  <si>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</si>
  <si>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</si>
  <si>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</si>
  <si>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</si>
  <si>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</si>
  <si>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</si>
  <si>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</si>
  <si>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</si>
  <si>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</si>
  <si>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</si>
  <si>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</si>
  <si>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</si>
  <si>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</si>
  <si>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</si>
  <si>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</si>
  <si>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</si>
  <si>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</si>
  <si>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</si>
  <si>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</si>
  <si>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</si>
  <si>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</si>
  <si>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</si>
  <si>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</si>
  <si>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</si>
  <si>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</si>
  <si>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</si>
  <si>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</si>
  <si>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</si>
  <si>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</si>
  <si>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</si>
  <si>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</si>
  <si>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</si>
  <si>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</si>
  <si>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</si>
  <si>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</si>
  <si>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</si>
  <si>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</si>
  <si>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</si>
  <si>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</si>
  <si>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</si>
  <si>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</si>
  <si>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</si>
  <si>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</si>
  <si>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</si>
  <si>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</si>
  <si>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</si>
  <si>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</si>
  <si>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</si>
  <si>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</si>
  <si>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</si>
  <si>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</si>
  <si>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</si>
  <si>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</si>
  <si>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</si>
  <si>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</si>
  <si>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</si>
  <si>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</si>
  <si>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</si>
  <si>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</si>
  <si>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</si>
  <si>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</si>
  <si>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</si>
  <si>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</si>
  <si>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</si>
  <si>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</si>
  <si>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</si>
  <si>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</si>
  <si>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</si>
  <si>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</si>
  <si>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</si>
  <si>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</si>
  <si>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</si>
  <si>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</si>
  <si>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</si>
  <si>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</si>
  <si>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</si>
  <si>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</si>
  <si>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</si>
  <si>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</si>
  <si>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</si>
  <si>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</si>
  <si>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</si>
  <si>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</si>
  <si>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</si>
  <si>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</si>
  <si>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</si>
  <si>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</si>
  <si>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</si>
  <si>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</si>
  <si>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</si>
  <si>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</si>
  <si>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</si>
  <si>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</si>
  <si>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</si>
  <si>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</si>
  <si>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</si>
  <si>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</si>
  <si>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</si>
  <si>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</si>
  <si>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</si>
  <si>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</si>
  <si>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</si>
  <si>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</si>
  <si>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</si>
  <si>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</si>
  <si>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</si>
  <si>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</si>
  <si>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</si>
  <si>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</si>
  <si>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</si>
  <si>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</si>
  <si>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</si>
  <si>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</si>
  <si>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</si>
  <si>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</si>
  <si>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</si>
  <si>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</si>
  <si>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</si>
  <si>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</si>
  <si>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</si>
  <si>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</si>
  <si>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</si>
  <si>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</si>
  <si>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</si>
  <si>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</si>
  <si>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</si>
  <si>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</si>
  <si>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</si>
  <si>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</si>
  <si>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</si>
  <si>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</si>
  <si>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</si>
  <si>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</si>
  <si>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</si>
  <si>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</si>
  <si>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</si>
  <si>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</si>
  <si>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</si>
  <si>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</si>
  <si>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</si>
  <si>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</si>
  <si>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</si>
  <si>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</si>
  <si>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</si>
  <si>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</si>
  <si>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</si>
  <si>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</si>
  <si>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</si>
  <si>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</si>
  <si>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</si>
  <si>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</si>
  <si>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</si>
  <si>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</si>
  <si>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</si>
  <si>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</si>
  <si>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</si>
  <si>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</si>
  <si>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</si>
  <si>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</si>
  <si>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</si>
  <si>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</si>
  <si>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</si>
  <si>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</si>
  <si>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</si>
  <si>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</si>
  <si>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</si>
  <si>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</si>
  <si>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</si>
  <si>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</si>
  <si>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</si>
  <si>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</si>
  <si>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</si>
  <si>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</si>
  <si>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</si>
  <si>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</si>
  <si>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</si>
  <si>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</si>
  <si>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</si>
  <si>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</si>
  <si>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</si>
  <si>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</si>
  <si>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</si>
  <si>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</si>
  <si>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</si>
  <si>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</si>
  <si>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</si>
  <si>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</si>
  <si>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</si>
  <si>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</si>
  <si>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</si>
  <si>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</si>
  <si>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</si>
  <si>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</si>
  <si>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</si>
  <si>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</si>
  <si>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</si>
  <si>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</si>
  <si>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</si>
  <si>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</si>
  <si>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</si>
  <si>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</si>
  <si>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</si>
  <si>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</si>
  <si>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</si>
  <si>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</si>
  <si>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</si>
  <si>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</si>
  <si>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</si>
  <si>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</si>
  <si>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</si>
  <si>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</si>
  <si>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</si>
  <si>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</si>
  <si>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</si>
  <si>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</si>
  <si>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</si>
  <si>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</si>
  <si>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</si>
  <si>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</si>
  <si>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</si>
  <si>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</si>
  <si>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</si>
  <si>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</si>
  <si>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</si>
  <si>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</si>
  <si>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</si>
  <si>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</si>
  <si>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</si>
  <si>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</si>
  <si>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</si>
  <si>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</si>
  <si>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</si>
  <si>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</si>
  <si>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</si>
  <si>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</si>
  <si>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</si>
  <si>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</si>
  <si>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</si>
  <si>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</si>
  <si>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</si>
  <si>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</si>
  <si>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</si>
  <si>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</si>
  <si>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</si>
  <si>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</si>
  <si>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</si>
  <si>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</si>
  <si>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</si>
  <si>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</si>
  <si>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</si>
  <si>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</si>
  <si>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</si>
  <si>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</si>
  <si>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</si>
  <si>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</si>
  <si>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</si>
  <si>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</si>
  <si>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</si>
  <si>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</si>
  <si>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</si>
  <si>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</si>
  <si>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</si>
  <si>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</si>
  <si>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</si>
  <si>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</si>
  <si>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</si>
  <si>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</si>
  <si>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</si>
  <si>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</si>
  <si>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</si>
  <si>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</si>
  <si>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</si>
  <si>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</si>
  <si>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</si>
  <si>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</si>
  <si>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</si>
  <si>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</si>
  <si>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</si>
  <si>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</si>
  <si>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</si>
  <si>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</si>
  <si>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</si>
  <si>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</si>
  <si>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</si>
  <si>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</si>
  <si>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</si>
  <si>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</si>
  <si>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</si>
  <si>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</si>
  <si>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</si>
  <si>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</si>
  <si>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</si>
  <si>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</si>
  <si>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</si>
  <si>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</si>
  <si>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</si>
  <si>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</si>
  <si>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</si>
  <si>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</si>
  <si>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</si>
  <si>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</si>
  <si>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</si>
  <si>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</si>
  <si>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</si>
  <si>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</si>
  <si>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</si>
  <si>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</si>
  <si>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</si>
  <si>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</si>
  <si>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</si>
  <si>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</si>
  <si>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</si>
  <si>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</si>
  <si>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</si>
  <si>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</si>
  <si>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</si>
  <si>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</si>
  <si>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</si>
  <si>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</si>
  <si>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</si>
  <si>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</si>
  <si>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</si>
  <si>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</si>
  <si>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</si>
  <si>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</si>
  <si>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</si>
  <si>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</si>
  <si>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</si>
  <si>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</si>
  <si>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</si>
  <si>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</si>
  <si>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</si>
  <si>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</si>
  <si>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</si>
  <si>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</si>
  <si>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</si>
  <si>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</si>
  <si>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</si>
  <si>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</si>
  <si>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</si>
  <si>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</si>
  <si>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</si>
  <si>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</si>
  <si>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</si>
  <si>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</si>
  <si>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</si>
  <si>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</si>
  <si>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</si>
  <si>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</si>
  <si>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</si>
  <si>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</si>
  <si>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</si>
  <si>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</si>
  <si>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</si>
  <si>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</si>
  <si>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</si>
  <si>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</si>
  <si>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</si>
  <si>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</si>
  <si>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</si>
  <si>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</si>
  <si>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</si>
  <si>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</si>
  <si>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</si>
  <si>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</si>
  <si>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</si>
  <si>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</si>
  <si>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</si>
  <si>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</si>
  <si>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</si>
  <si>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</si>
  <si>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</si>
  <si>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</si>
  <si>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</si>
  <si>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</si>
  <si>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</si>
  <si>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</si>
  <si>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</si>
  <si>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</si>
  <si>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</si>
  <si>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</si>
  <si>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</si>
  <si>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</si>
  <si>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</si>
  <si>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</si>
  <si>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</si>
  <si>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</si>
  <si>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</si>
  <si>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</si>
  <si>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</si>
  <si>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</si>
  <si>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</si>
  <si>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</si>
  <si>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</si>
  <si>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</si>
  <si>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</si>
  <si>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</si>
  <si>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</si>
  <si>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</si>
  <si>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</si>
  <si>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</si>
  <si>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</si>
  <si>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</si>
  <si>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</si>
  <si>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</si>
  <si>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</si>
  <si>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</si>
  <si>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</si>
  <si>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</si>
  <si>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</si>
  <si>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</si>
  <si>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</si>
  <si>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</si>
  <si>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</si>
  <si>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</si>
  <si>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</si>
  <si>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</si>
  <si>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</si>
  <si>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</si>
  <si>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</si>
  <si>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</si>
  <si>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</si>
  <si>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</si>
  <si>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</si>
  <si>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</si>
  <si>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</si>
  <si>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</si>
  <si>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</si>
  <si>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</si>
  <si>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</si>
  <si>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</si>
  <si>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</si>
  <si>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</si>
  <si>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</si>
  <si>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</si>
  <si>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</si>
  <si>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</si>
  <si>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</si>
  <si>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</si>
  <si>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</si>
  <si>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</si>
  <si>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</si>
  <si>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</si>
  <si>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</si>
  <si>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</si>
  <si>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</si>
  <si>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</si>
  <si>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</si>
  <si>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</si>
  <si>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</si>
  <si>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</si>
  <si>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</si>
  <si>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</si>
  <si>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</si>
  <si>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</si>
  <si>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</si>
  <si>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</si>
  <si>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</si>
  <si>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</si>
  <si>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</si>
  <si>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</si>
  <si>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</si>
  <si>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</si>
  <si>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</si>
  <si>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</si>
  <si>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</si>
  <si>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</si>
  <si>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</si>
  <si>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</si>
  <si>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</si>
  <si>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</si>
  <si>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</si>
  <si>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</si>
  <si>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</si>
  <si>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</si>
  <si>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</si>
  <si>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</si>
  <si>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</si>
  <si>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</si>
  <si>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</si>
  <si>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</si>
  <si>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</si>
  <si>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</si>
  <si>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</si>
  <si>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</si>
  <si>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</si>
  <si>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</si>
  <si>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</si>
  <si>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</si>
  <si>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</si>
  <si>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</si>
  <si>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</si>
  <si>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</si>
  <si>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</si>
  <si>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</si>
  <si>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</si>
  <si>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</si>
  <si>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</si>
  <si>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</si>
  <si>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</si>
  <si>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</si>
  <si>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</si>
  <si>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</si>
  <si>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</si>
  <si>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</si>
  <si>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</si>
  <si>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</si>
  <si>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</si>
  <si>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</si>
  <si>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</si>
  <si>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</si>
  <si>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</si>
  <si>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</si>
  <si>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</si>
  <si>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</si>
  <si>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</si>
  <si>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</si>
  <si>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</si>
  <si>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</si>
  <si>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</si>
  <si>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</si>
  <si>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</si>
  <si>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</si>
  <si>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</si>
  <si>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</si>
  <si>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</si>
  <si>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</si>
  <si>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</si>
  <si>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</si>
  <si>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</si>
  <si>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</si>
  <si>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</si>
  <si>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</si>
  <si>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</si>
  <si>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</si>
  <si>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</si>
  <si>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</si>
  <si>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</si>
  <si>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</si>
  <si>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</si>
  <si>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</si>
  <si>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</si>
  <si>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</si>
  <si>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</si>
  <si>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</si>
  <si>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</si>
  <si>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</si>
  <si>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</si>
  <si>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</si>
  <si>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</si>
  <si>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</si>
  <si>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</si>
  <si>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</si>
  <si>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</si>
  <si>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</si>
  <si>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</si>
  <si>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</si>
  <si>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</si>
  <si>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</si>
  <si>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</si>
  <si>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</si>
  <si>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</si>
  <si>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</si>
  <si>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</si>
  <si>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</si>
  <si>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</si>
  <si>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</si>
  <si>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</si>
  <si>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</si>
  <si>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</si>
  <si>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</si>
  <si>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</si>
  <si>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</si>
  <si>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</si>
  <si>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</si>
  <si>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</si>
  <si>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</si>
  <si>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</si>
  <si>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</si>
  <si>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</si>
  <si>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</si>
  <si>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</si>
  <si>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</si>
  <si>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</si>
  <si>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</si>
  <si>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</si>
  <si>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</si>
  <si>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</si>
  <si>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</si>
  <si>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</si>
  <si>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</si>
  <si>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</si>
  <si>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</si>
  <si>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</si>
  <si>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</si>
  <si>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</si>
  <si>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</si>
  <si>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</si>
  <si>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</si>
  <si>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</si>
  <si>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</si>
  <si>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</si>
  <si>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</si>
  <si>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</si>
  <si>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</si>
  <si>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</si>
  <si>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</si>
  <si>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</si>
  <si>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</si>
  <si>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</si>
  <si>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</si>
  <si>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</si>
  <si>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</si>
  <si>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</si>
  <si>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</si>
  <si>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</si>
  <si>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</si>
  <si>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</si>
  <si>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</si>
  <si>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</si>
  <si>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</si>
  <si>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</si>
  <si>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</si>
  <si>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</si>
  <si>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</si>
  <si>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</si>
  <si>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</si>
  <si>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</si>
  <si>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</si>
  <si>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</si>
  <si>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</si>
  <si>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</si>
  <si>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</si>
  <si>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</si>
  <si>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</si>
  <si>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</si>
  <si>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</si>
  <si>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</si>
  <si>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</si>
  <si>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</si>
  <si>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</si>
  <si>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</si>
  <si>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</si>
  <si>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</si>
  <si>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</si>
  <si>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</si>
  <si>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</si>
  <si>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</si>
  <si>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</si>
  <si>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</si>
  <si>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</si>
  <si>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</si>
  <si>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</si>
  <si>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</si>
  <si>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</si>
  <si>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</si>
  <si>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</si>
  <si>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</si>
  <si>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</si>
  <si>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</si>
  <si>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</si>
  <si>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</si>
  <si>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</si>
  <si>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</si>
  <si>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</si>
  <si>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</si>
  <si>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</si>
  <si>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</si>
  <si>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</si>
  <si>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</si>
  <si>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</si>
  <si>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</si>
  <si>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</si>
  <si>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</si>
  <si>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</si>
  <si>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</si>
  <si>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</si>
  <si>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</si>
  <si>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</si>
  <si>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</si>
  <si>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</si>
  <si>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</si>
  <si>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</si>
  <si>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</si>
  <si>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</si>
  <si>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</si>
  <si>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</si>
  <si>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</si>
  <si>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</si>
  <si>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</si>
  <si>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</si>
  <si>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</si>
  <si>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</si>
  <si>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</si>
  <si>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</si>
  <si>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</si>
  <si>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</si>
  <si>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</si>
  <si>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</si>
  <si>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</si>
  <si>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</si>
  <si>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</si>
  <si>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</si>
  <si>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</si>
  <si>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</si>
  <si>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</si>
  <si>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</si>
  <si>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</si>
  <si>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</si>
  <si>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</si>
  <si>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</si>
  <si>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</si>
  <si>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</si>
  <si>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</si>
  <si>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</si>
  <si>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</si>
  <si>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</si>
  <si>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</si>
  <si>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</si>
  <si>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</si>
  <si>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</si>
  <si>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</si>
  <si>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</si>
  <si>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</si>
  <si>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</si>
  <si>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</si>
  <si>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</si>
  <si>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</si>
  <si>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</si>
  <si>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</si>
  <si>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</si>
  <si>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</si>
  <si>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</si>
  <si>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</si>
  <si>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</si>
  <si>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</si>
  <si>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</si>
  <si>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</si>
  <si>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</si>
  <si>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</si>
  <si>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</si>
  <si>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</si>
  <si>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</si>
  <si>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</si>
  <si>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</si>
  <si>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</si>
  <si>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</si>
  <si>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</si>
  <si>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</si>
  <si>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</si>
  <si>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</si>
  <si>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</si>
  <si>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</si>
  <si>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</si>
  <si>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</si>
  <si>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</si>
  <si>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</si>
  <si>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</si>
  <si>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</si>
  <si>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</si>
  <si>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</si>
  <si>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</si>
  <si>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</si>
  <si>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</si>
  <si>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</si>
  <si>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</si>
  <si>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</si>
  <si>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</si>
  <si>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</si>
  <si>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</si>
  <si>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</si>
  <si>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</si>
  <si>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</si>
  <si>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</si>
  <si>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</si>
  <si>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</si>
  <si>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</si>
  <si>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</si>
  <si>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</si>
  <si>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</si>
  <si>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</si>
  <si>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</si>
  <si>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</si>
  <si>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</si>
  <si>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</si>
  <si>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</si>
  <si>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</si>
  <si>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</si>
  <si>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</si>
  <si>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</si>
  <si>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</si>
  <si>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</si>
  <si>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</si>
  <si>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</si>
  <si>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</si>
  <si>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</si>
  <si>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</si>
  <si>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</si>
  <si>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</si>
  <si>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</si>
  <si>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</si>
  <si>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</si>
  <si>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</si>
  <si>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</si>
  <si>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</si>
  <si>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</si>
  <si>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</si>
  <si>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</si>
  <si>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</si>
  <si>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</si>
  <si>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</si>
  <si>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</si>
  <si>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</si>
  <si>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</si>
  <si>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</si>
  <si>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</si>
  <si>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</si>
  <si>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</si>
  <si>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</si>
  <si>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</si>
  <si>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</si>
  <si>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</si>
  <si>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</si>
  <si>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</si>
  <si>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</si>
  <si>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</si>
  <si>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</si>
  <si>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</si>
  <si>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</si>
  <si>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</si>
  <si>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</si>
  <si>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</si>
  <si>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</si>
  <si>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</si>
  <si>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</si>
  <si>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</si>
  <si>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</si>
  <si>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</si>
  <si>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</si>
  <si>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</si>
  <si>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</si>
  <si>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</si>
  <si>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</si>
  <si>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</si>
  <si>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</si>
  <si>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</si>
  <si>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</si>
  <si>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</si>
  <si>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</si>
  <si>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</si>
  <si>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</si>
  <si>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</si>
  <si>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</si>
  <si>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</si>
  <si>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</si>
  <si>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</si>
  <si>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</si>
  <si>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</si>
  <si>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</si>
  <si>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</si>
  <si>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</si>
  <si>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</si>
  <si>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</si>
  <si>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</si>
  <si>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</si>
  <si>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</si>
  <si>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</si>
  <si>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</si>
  <si>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</si>
  <si>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</si>
  <si>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</si>
  <si>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</si>
  <si>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</si>
  <si>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</si>
  <si>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</si>
  <si>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</si>
  <si>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</si>
  <si>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</si>
  <si>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</si>
  <si>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</si>
  <si>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</si>
  <si>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</si>
  <si>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</si>
  <si>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</si>
  <si>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</si>
  <si>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</si>
  <si>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</si>
  <si>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</si>
  <si>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</si>
  <si>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</si>
  <si>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</si>
  <si>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</si>
  <si>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</si>
  <si>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</si>
  <si>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</si>
  <si>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</si>
  <si>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</si>
  <si>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</si>
  <si>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</si>
  <si>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</si>
  <si>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</si>
  <si>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</si>
  <si>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</si>
  <si>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</si>
  <si>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</si>
  <si>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</si>
  <si>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</si>
  <si>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</si>
  <si>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</si>
  <si>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</si>
  <si>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</si>
  <si>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</si>
  <si>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</si>
  <si>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</si>
  <si>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</si>
  <si>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</si>
  <si>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</si>
  <si>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</si>
  <si>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</si>
  <si>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</si>
  <si>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</si>
  <si>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</si>
  <si>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</si>
  <si>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</si>
  <si>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</si>
  <si>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</si>
  <si>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</si>
  <si>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</si>
  <si>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</si>
  <si>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</si>
  <si>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</si>
  <si>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</si>
  <si>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</si>
  <si>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</si>
  <si>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</si>
  <si>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</si>
  <si>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</si>
  <si>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</si>
  <si>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</si>
  <si>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</si>
  <si>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</si>
  <si>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</si>
  <si>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</si>
  <si>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</si>
  <si>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</si>
  <si>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</si>
  <si>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</si>
  <si>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</si>
  <si>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</si>
  <si>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</si>
  <si>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</si>
  <si>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</si>
  <si>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</si>
  <si>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</si>
  <si>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</si>
  <si>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</si>
  <si>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</si>
  <si>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</si>
  <si>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</si>
  <si>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</si>
  <si>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</si>
  <si>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</si>
  <si>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</si>
  <si>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</si>
  <si>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</si>
  <si>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</si>
  <si>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</si>
  <si>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</si>
  <si>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</si>
  <si>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</si>
  <si>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</si>
  <si>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</si>
  <si>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</si>
  <si>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</si>
  <si>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</si>
  <si>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</si>
  <si>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</si>
  <si>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</si>
  <si>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</si>
  <si>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</si>
  <si>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</si>
  <si>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</si>
  <si>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</si>
  <si>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</si>
  <si>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</si>
  <si>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</si>
  <si>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</si>
  <si>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</si>
  <si>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</si>
  <si>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</si>
  <si>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</si>
  <si>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</si>
  <si>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</si>
  <si>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</si>
  <si>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</si>
  <si>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</si>
  <si>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</si>
  <si>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</si>
  <si>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</si>
  <si>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</si>
  <si>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</si>
  <si>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</si>
  <si>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</si>
  <si>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</si>
  <si>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</si>
  <si>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</si>
  <si>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</si>
  <si>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</si>
  <si>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</si>
  <si>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</si>
  <si>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</si>
  <si>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</si>
  <si>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</si>
  <si>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</si>
  <si>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</si>
  <si>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</si>
  <si>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</si>
  <si>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</si>
  <si>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</si>
  <si>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</si>
  <si>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</si>
  <si>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</si>
  <si>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</si>
  <si>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</si>
  <si>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</si>
  <si>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</si>
  <si>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</si>
  <si>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</si>
  <si>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</si>
  <si>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</si>
  <si>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</si>
  <si>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</si>
  <si>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</si>
  <si>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</si>
  <si>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</si>
  <si>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</si>
  <si>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</si>
  <si>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</si>
  <si>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</si>
  <si>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</si>
  <si>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</si>
  <si>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</si>
  <si>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</si>
  <si>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</si>
  <si>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</si>
  <si>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</si>
  <si>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</si>
  <si>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</si>
  <si>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</si>
  <si>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</si>
  <si>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</si>
  <si>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</si>
  <si>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</si>
  <si>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</si>
  <si>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</si>
  <si>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</si>
  <si>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</si>
  <si>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</si>
  <si>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</si>
  <si>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</si>
  <si>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</si>
  <si>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</si>
  <si>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</si>
  <si>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</si>
  <si>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</si>
  <si>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</si>
  <si>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</si>
  <si>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</si>
  <si>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</si>
  <si>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</si>
  <si>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</si>
  <si>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</si>
  <si>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</si>
  <si>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</si>
  <si>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</si>
  <si>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</si>
  <si>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</si>
  <si>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</si>
  <si>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</si>
  <si>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</si>
  <si>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</si>
  <si>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</si>
  <si>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</si>
  <si>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</si>
  <si>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</si>
  <si>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</si>
  <si>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</si>
  <si>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</si>
  <si>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</si>
  <si>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</si>
  <si>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</si>
  <si>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</si>
  <si>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</si>
  <si>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</si>
  <si>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</si>
  <si>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</si>
  <si>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</si>
  <si>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</si>
  <si>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</si>
  <si>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</si>
  <si>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</si>
  <si>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</si>
  <si>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</si>
  <si>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</si>
  <si>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</si>
  <si>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</si>
  <si>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</si>
  <si>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</si>
  <si>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</si>
  <si>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</si>
  <si>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</si>
  <si>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</si>
  <si>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</si>
  <si>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</si>
  <si>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</si>
  <si>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</si>
  <si>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</si>
  <si>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</si>
  <si>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</si>
  <si>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</si>
  <si>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</si>
  <si>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</si>
  <si>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</si>
  <si>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</si>
  <si>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</si>
  <si>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</si>
  <si>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</si>
  <si>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</si>
  <si>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</si>
  <si>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</si>
  <si>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</si>
  <si>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</si>
  <si>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</si>
  <si>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</si>
  <si>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</si>
  <si>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</si>
  <si>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</si>
  <si>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</si>
  <si>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</si>
  <si>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</si>
  <si>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</si>
  <si>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</si>
  <si>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</si>
  <si>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</si>
  <si>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</si>
  <si>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</si>
  <si>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</si>
  <si>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</si>
  <si>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</si>
  <si>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</si>
  <si>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</si>
  <si>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</si>
  <si>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</si>
  <si>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</si>
  <si>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</si>
  <si>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</si>
  <si>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</si>
  <si>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</si>
  <si>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</si>
  <si>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</si>
  <si>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</si>
  <si>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</si>
  <si>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</si>
  <si>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</si>
  <si>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</si>
  <si>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</si>
  <si>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</si>
  <si>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</si>
  <si>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</si>
  <si>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</si>
  <si>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</si>
  <si>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</si>
  <si>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</si>
  <si>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</si>
  <si>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</si>
  <si>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</si>
  <si>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</si>
  <si>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</si>
  <si>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</si>
  <si>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</si>
  <si>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</si>
  <si>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</si>
  <si>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</si>
  <si>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</si>
  <si>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</si>
  <si>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</si>
  <si>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</si>
  <si>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</si>
  <si>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</si>
  <si>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</si>
  <si>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</si>
  <si>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</si>
  <si>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</si>
  <si>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</si>
  <si>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</si>
  <si>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</si>
  <si>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Borderland</t>
  </si>
  <si>
    <t>2018 Manitoba Provincial Electoral Divisions</t>
  </si>
  <si>
    <t>Profile from the 2021 Census of Canada, April 2023</t>
  </si>
  <si>
    <t>Provincial Electoral Division of Borderland</t>
  </si>
  <si>
    <t>Endnotes:</t>
  </si>
  <si>
    <t>TNR</t>
  </si>
  <si>
    <t>The total non-response rate (TNR) for the Borderland 25% data is 5.7%, with 2.6%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Borderland 25% data was 6.1%, with 4.4%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</si>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</sst>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6910</v>
      </c>
      <c r="K4" s="6">
        <v>6990</v>
      </c>
      <c r="M4" s="6">
        <f>K4-J4</f>
        <v>80</v>
      </c>
      <c r="N4" s="7">
        <f>K4/J4-1</f>
        <v>1.1577424023154759E-2</v>
      </c>
    </row>
    <row r="5" spans="1:17" s="4" customFormat="1" ht="12.9" customHeight="1" x14ac:dyDescent="0.5">
      <c r="A5" s="4" t="s">
        <v>651</v>
      </c>
      <c r="C5" s="4">
        <v>1703</v>
      </c>
      <c r="D5" s="4" t="s">
        <v>652</v>
      </c>
      <c r="E5" s="4" t="s">
        <v>23</v>
      </c>
      <c r="F5" s="4" t="s">
        <v>653</v>
      </c>
      <c r="G5" s="4" t="s">
        <v>654</v>
      </c>
      <c r="H5" s="4" t="s">
        <v>19</v>
      </c>
      <c r="I5" s="4" t="s">
        <v>20</v>
      </c>
      <c r="J5" s="9">
        <v>6405</v>
      </c>
      <c r="K5" s="9">
        <v>6570</v>
      </c>
      <c r="M5" s="9">
        <f>K5-J5</f>
        <v>165</v>
      </c>
      <c r="N5" s="10">
        <f>K5/J5-1</f>
        <v>2.5761124121779888E-2</v>
      </c>
      <c r="P5" s="11">
        <v>0.926917510853835</v>
      </c>
      <c r="Q5" s="11">
        <v>0.93991416309012876</v>
      </c>
    </row>
    <row r="6" spans="1:17" s="4" customFormat="1" ht="12.9" customHeight="1" x14ac:dyDescent="0.5">
      <c r="A6" s="4" t="s">
        <v>655</v>
      </c>
      <c r="C6" s="4">
        <v>1704</v>
      </c>
      <c r="D6" s="4" t="s">
        <v>656</v>
      </c>
      <c r="E6" s="4" t="s">
        <v>23</v>
      </c>
      <c r="F6" s="4" t="s">
        <v>657</v>
      </c>
      <c r="G6" s="4" t="s">
        <v>656</v>
      </c>
      <c r="H6" s="4" t="s">
        <v>19</v>
      </c>
      <c r="I6" s="4" t="s">
        <v>20</v>
      </c>
      <c r="J6" s="9">
        <v>505</v>
      </c>
      <c r="K6" s="9">
        <v>425</v>
      </c>
      <c r="M6" s="9">
        <f>K6-J6</f>
        <v>-80</v>
      </c>
      <c r="N6" s="10">
        <f>K6/J6-1</f>
        <v>-0.15841584158415845</v>
      </c>
      <c r="P6" s="11">
        <v>7.3082489146164983E-2</v>
      </c>
      <c r="Q6" s="11">
        <v>6.0801144492131615E-2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6910</v>
      </c>
      <c r="K9" s="6">
        <v>6990</v>
      </c>
      <c r="M9" s="6">
        <f>K9-J9</f>
        <v>80</v>
      </c>
      <c r="N9" s="7">
        <f>K9/J9-1</f>
        <v>1.1577424023154759E-2</v>
      </c>
    </row>
    <row r="10" spans="1:17" s="4" customFormat="1" ht="12.9" customHeight="1" x14ac:dyDescent="0.5">
      <c r="A10" s="4" t="s">
        <v>662</v>
      </c>
      <c r="C10" s="4">
        <v>1695</v>
      </c>
      <c r="D10" s="4" t="s">
        <v>663</v>
      </c>
      <c r="E10" s="4" t="s">
        <v>23</v>
      </c>
      <c r="F10" s="4" t="s">
        <v>664</v>
      </c>
      <c r="G10" s="4" t="s">
        <v>663</v>
      </c>
      <c r="H10" s="4" t="s">
        <v>19</v>
      </c>
      <c r="I10" s="4" t="s">
        <v>20</v>
      </c>
      <c r="J10" s="9">
        <v>1885</v>
      </c>
      <c r="K10" s="9">
        <v>1745</v>
      </c>
      <c r="M10" s="9">
        <f>K10-J10</f>
        <v>-140</v>
      </c>
      <c r="N10" s="10">
        <f>K10/J10-1</f>
        <v>-7.4270557029177731E-2</v>
      </c>
      <c r="P10" s="11">
        <v>0.27279305354558608</v>
      </c>
      <c r="Q10" s="11">
        <v>0.24964234620886983</v>
      </c>
    </row>
    <row r="11" spans="1:17" s="4" customFormat="1" ht="12.9" customHeight="1" x14ac:dyDescent="0.5">
      <c r="A11" s="4" t="s">
        <v>665</v>
      </c>
      <c r="C11" s="4">
        <v>1696</v>
      </c>
      <c r="D11" s="4" t="s">
        <v>666</v>
      </c>
      <c r="E11" s="4" t="s">
        <v>23</v>
      </c>
      <c r="F11" s="4" t="s">
        <v>667</v>
      </c>
      <c r="G11" s="4" t="s">
        <v>666</v>
      </c>
      <c r="H11" s="4" t="s">
        <v>19</v>
      </c>
      <c r="I11" s="4" t="s">
        <v>20</v>
      </c>
      <c r="J11" s="9">
        <v>1995</v>
      </c>
      <c r="K11" s="9">
        <v>1945</v>
      </c>
      <c r="M11" s="9">
        <f>K11-J11</f>
        <v>-50</v>
      </c>
      <c r="N11" s="10">
        <f>K11/J11-1</f>
        <v>-2.5062656641604009E-2</v>
      </c>
      <c r="P11" s="11">
        <v>0.28871201157742404</v>
      </c>
      <c r="Q11" s="11">
        <v>0.27825464949928469</v>
      </c>
    </row>
    <row r="12" spans="1:17" s="4" customFormat="1" ht="12.9" customHeight="1" x14ac:dyDescent="0.5">
      <c r="A12" s="4" t="s">
        <v>668</v>
      </c>
      <c r="C12" s="4">
        <v>1697</v>
      </c>
      <c r="D12" s="4" t="s">
        <v>669</v>
      </c>
      <c r="E12" s="4" t="s">
        <v>23</v>
      </c>
      <c r="F12" s="4" t="s">
        <v>670</v>
      </c>
      <c r="G12" s="4" t="s">
        <v>669</v>
      </c>
      <c r="H12" s="4" t="s">
        <v>19</v>
      </c>
      <c r="I12" s="4" t="s">
        <v>20</v>
      </c>
      <c r="J12" s="9">
        <v>715</v>
      </c>
      <c r="K12" s="9">
        <v>705</v>
      </c>
      <c r="M12" s="9">
        <f>K12-J12</f>
        <v>-10</v>
      </c>
      <c r="N12" s="10">
        <f>K12/J12-1</f>
        <v>-1.3986013986013957E-2</v>
      </c>
      <c r="P12" s="11">
        <v>0.10347322720694646</v>
      </c>
      <c r="Q12" s="11">
        <v>0.10085836909871244</v>
      </c>
    </row>
    <row r="13" spans="1:17" s="4" customFormat="1" ht="12.9" customHeight="1" x14ac:dyDescent="0.5">
      <c r="A13" s="4" t="s">
        <v>671</v>
      </c>
      <c r="C13" s="4">
        <v>1698</v>
      </c>
      <c r="D13" s="4" t="s">
        <v>672</v>
      </c>
      <c r="E13" s="4" t="s">
        <v>23</v>
      </c>
      <c r="F13" s="4" t="s">
        <v>673</v>
      </c>
      <c r="G13" s="4" t="s">
        <v>672</v>
      </c>
      <c r="H13" s="4" t="s">
        <v>19</v>
      </c>
      <c r="I13" s="4" t="s">
        <v>20</v>
      </c>
      <c r="J13" s="9">
        <v>650</v>
      </c>
      <c r="K13" s="9">
        <v>765</v>
      </c>
      <c r="M13" s="9">
        <f>K13-J13</f>
        <v>115</v>
      </c>
      <c r="N13" s="10">
        <f>K13/J13-1</f>
        <v>0.17692307692307696</v>
      </c>
      <c r="P13" s="11">
        <v>9.4066570188133136E-2</v>
      </c>
      <c r="Q13" s="11">
        <v>0.10944206008583691</v>
      </c>
    </row>
    <row r="14" spans="1:17" s="4" customFormat="1" ht="12.9" customHeight="1" x14ac:dyDescent="0.5">
      <c r="A14" s="4" t="s">
        <v>674</v>
      </c>
      <c r="C14" s="4">
        <v>1699</v>
      </c>
      <c r="D14" s="4" t="s">
        <v>675</v>
      </c>
      <c r="E14" s="4" t="s">
        <v>23</v>
      </c>
      <c r="F14" s="4" t="s">
        <v>676</v>
      </c>
      <c r="G14" s="4" t="s">
        <v>675</v>
      </c>
      <c r="H14" s="4" t="s">
        <v>19</v>
      </c>
      <c r="I14" s="4" t="s">
        <v>20</v>
      </c>
      <c r="J14" s="9">
        <v>420</v>
      </c>
      <c r="K14" s="9">
        <v>375</v>
      </c>
      <c r="M14" s="9">
        <f>K14-J14</f>
        <v>-45</v>
      </c>
      <c r="N14" s="10">
        <f>K14/J14-1</f>
        <v>-0.1071428571428571</v>
      </c>
      <c r="P14" s="11">
        <v>6.0781476121562955E-2</v>
      </c>
      <c r="Q14" s="11">
        <v>5.3648068669527899E-2</v>
      </c>
    </row>
    <row r="15" spans="1:17" s="4" customFormat="1" ht="12.9" customHeight="1" x14ac:dyDescent="0.5">
      <c r="A15" s="4" t="s">
        <v>677</v>
      </c>
      <c r="C15" s="4">
        <v>1700</v>
      </c>
      <c r="D15" s="4" t="s">
        <v>678</v>
      </c>
      <c r="E15" s="4" t="s">
        <v>23</v>
      </c>
      <c r="F15" s="4" t="s">
        <v>679</v>
      </c>
      <c r="G15" s="4" t="s">
        <v>678</v>
      </c>
      <c r="H15" s="4" t="s">
        <v>19</v>
      </c>
      <c r="I15" s="4" t="s">
        <v>20</v>
      </c>
      <c r="J15" s="9">
        <v>710</v>
      </c>
      <c r="K15" s="9">
        <v>660</v>
      </c>
      <c r="M15" s="9">
        <f>K15-J15</f>
        <v>-50</v>
      </c>
      <c r="N15" s="10">
        <f>K15/J15-1</f>
        <v>-7.0422535211267623E-2</v>
      </c>
      <c r="P15" s="11">
        <v>0.10274963820549927</v>
      </c>
      <c r="Q15" s="11">
        <v>9.4420600858369105E-2</v>
      </c>
    </row>
    <row r="16" spans="1:17" s="4" customFormat="1" ht="12.9" customHeight="1" x14ac:dyDescent="0.5">
      <c r="A16" s="4" t="s">
        <v>680</v>
      </c>
      <c r="C16" s="4" t="s">
        <v>151</v>
      </c>
      <c r="D16" s="4" t="s">
        <v>151</v>
      </c>
      <c r="F16" s="4" t="s">
        <v>681</v>
      </c>
      <c r="G16" s="4" t="s">
        <v>682</v>
      </c>
      <c r="H16" s="4" t="s">
        <v>19</v>
      </c>
      <c r="I16" s="4" t="s">
        <v>20</v>
      </c>
      <c r="J16" s="15" t="s">
        <v>154</v>
      </c>
      <c r="K16" s="9">
        <v>420</v>
      </c>
      <c r="M16" s="15" t="s">
        <v>154</v>
      </c>
      <c r="N16" s="15" t="s">
        <v>154</v>
      </c>
      <c r="P16" s="15" t="s">
        <v>154</v>
      </c>
      <c r="Q16" s="11">
        <v>6.0085836909871244E-2</v>
      </c>
    </row>
    <row r="17" spans="1:17" s="4" customFormat="1" ht="14.05" customHeight="1" x14ac:dyDescent="0.5">
      <c r="A17" s="4" t="s">
        <v>685</v>
      </c>
      <c r="C17" s="4" t="s">
        <v>151</v>
      </c>
      <c r="D17" s="4" t="s">
        <v>151</v>
      </c>
      <c r="F17" s="4" t="s">
        <v>683</v>
      </c>
      <c r="G17" s="4" t="s">
        <v>684</v>
      </c>
      <c r="H17" s="4" t="s">
        <v>19</v>
      </c>
      <c r="I17" s="4" t="s">
        <v>20</v>
      </c>
      <c r="J17" s="15" t="s">
        <v>154</v>
      </c>
      <c r="K17" s="9">
        <v>375</v>
      </c>
      <c r="M17" s="15" t="s">
        <v>154</v>
      </c>
      <c r="N17" s="15" t="s">
        <v>154</v>
      </c>
      <c r="P17" s="15" t="s">
        <v>154</v>
      </c>
      <c r="Q17" s="11">
        <v>5.3648068669527899E-2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6180</v>
      </c>
      <c r="K20" s="6">
        <v>6305</v>
      </c>
      <c r="M20" s="6">
        <f>K20-J20</f>
        <v>125</v>
      </c>
      <c r="N20" s="7">
        <f>K20/J20-1</f>
        <v>2.0226537216828433E-2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890</v>
      </c>
      <c r="K22" s="6">
        <v>890</v>
      </c>
      <c r="M22" s="6">
        <f>K22-J22</f>
        <v>0</v>
      </c>
      <c r="N22" s="7">
        <f>K22/J22-1</f>
        <v>0</v>
      </c>
      <c r="P22" s="8">
        <v>0.14401294498381878</v>
      </c>
      <c r="Q22" s="8">
        <v>0.14115781126090404</v>
      </c>
    </row>
    <row r="23" spans="1:17" s="4" customFormat="1" ht="14.05" customHeight="1" x14ac:dyDescent="0.5">
      <c r="A23" s="4" t="s">
        <v>696</v>
      </c>
      <c r="C23" s="4">
        <v>1766</v>
      </c>
      <c r="D23" s="4" t="s">
        <v>694</v>
      </c>
      <c r="E23" s="4" t="s">
        <v>23</v>
      </c>
      <c r="F23" s="4" t="s">
        <v>695</v>
      </c>
      <c r="G23" s="4" t="s">
        <v>694</v>
      </c>
      <c r="H23" s="4" t="s">
        <v>19</v>
      </c>
      <c r="I23" s="4" t="s">
        <v>20</v>
      </c>
      <c r="J23" s="17">
        <v>704</v>
      </c>
      <c r="K23" s="17">
        <v>870</v>
      </c>
      <c r="M23" s="17">
        <f>K23-J23</f>
        <v>166</v>
      </c>
      <c r="N23" s="10">
        <f>K23/J23-1</f>
        <v>0.23579545454545459</v>
      </c>
    </row>
    <row r="24" spans="1:17" s="4" customFormat="1" ht="14.05" customHeight="1" x14ac:dyDescent="0.5">
      <c r="A24" s="4" t="s">
        <v>699</v>
      </c>
      <c r="C24" s="4">
        <v>1764</v>
      </c>
      <c r="D24" s="4" t="s">
        <v>697</v>
      </c>
      <c r="E24" s="4" t="s">
        <v>23</v>
      </c>
      <c r="F24" s="4" t="s">
        <v>698</v>
      </c>
      <c r="G24" s="4" t="s">
        <v>697</v>
      </c>
      <c r="H24" s="4" t="s">
        <v>19</v>
      </c>
      <c r="I24" s="4" t="s">
        <v>20</v>
      </c>
      <c r="J24" s="10">
        <v>0.16300000000000001</v>
      </c>
      <c r="K24" s="10">
        <v>0.14000000000000001</v>
      </c>
      <c r="M24" s="13" t="str">
        <f>TEXT((K24-J24)  * 100,"#,##0.0") &amp; " pts."</f>
        <v>-2.3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0.33100000000000002</v>
      </c>
      <c r="K26" s="10">
        <v>0.28100000000000003</v>
      </c>
      <c r="M26" s="13" t="str">
        <f>TEXT((K26-J26)  * 100,"#,##0.0") &amp; " pts."</f>
        <v>-5.0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5330</v>
      </c>
      <c r="K28" s="6">
        <v>5425</v>
      </c>
      <c r="M28" s="6">
        <f>K28-J28</f>
        <v>95</v>
      </c>
      <c r="N28" s="7">
        <f>K28/J28-1</f>
        <v>1.7823639774859235E-2</v>
      </c>
      <c r="P28" s="8">
        <v>0.86245954692556637</v>
      </c>
      <c r="Q28" s="8">
        <v>0.86042823156225223</v>
      </c>
    </row>
    <row r="29" spans="1:17" s="4" customFormat="1" ht="14.05" customHeight="1" x14ac:dyDescent="0.5">
      <c r="A29" s="4" t="s">
        <v>709</v>
      </c>
      <c r="C29" s="4">
        <v>1759</v>
      </c>
      <c r="D29" s="4" t="s">
        <v>707</v>
      </c>
      <c r="E29" s="4" t="s">
        <v>23</v>
      </c>
      <c r="F29" s="4" t="s">
        <v>708</v>
      </c>
      <c r="G29" s="4" t="s">
        <v>707</v>
      </c>
      <c r="H29" s="4" t="s">
        <v>19</v>
      </c>
      <c r="I29" s="4" t="s">
        <v>20</v>
      </c>
      <c r="J29" s="17">
        <v>977</v>
      </c>
      <c r="K29" s="17">
        <v>1060</v>
      </c>
      <c r="M29" s="17">
        <f>K29-J29</f>
        <v>83</v>
      </c>
      <c r="N29" s="10">
        <f>K29/J29-1</f>
        <v>8.4953940634595604E-2</v>
      </c>
    </row>
    <row r="30" spans="1:17" s="4" customFormat="1" ht="14.05" customHeight="1" x14ac:dyDescent="0.5">
      <c r="A30" s="4" t="s">
        <v>712</v>
      </c>
      <c r="C30" s="4">
        <v>1757</v>
      </c>
      <c r="D30" s="4" t="s">
        <v>710</v>
      </c>
      <c r="E30" s="4" t="s">
        <v>23</v>
      </c>
      <c r="F30" s="4" t="s">
        <v>711</v>
      </c>
      <c r="G30" s="4" t="s">
        <v>710</v>
      </c>
      <c r="H30" s="4" t="s">
        <v>19</v>
      </c>
      <c r="I30" s="4" t="s">
        <v>20</v>
      </c>
      <c r="J30" s="10">
        <v>0.67400000000000004</v>
      </c>
      <c r="K30" s="10">
        <v>0.63800000000000001</v>
      </c>
      <c r="M30" s="13" t="str">
        <f>TEXT((K30-J30)  * 100,"#,##0.0") &amp; " pts."</f>
        <v>-3.6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0.14000000000000001</v>
      </c>
      <c r="K32" s="10">
        <v>0.10199999999999999</v>
      </c>
      <c r="M32" s="13" t="str">
        <f>TEXT((K32-J32)  * 100,"#,##0.0") &amp; " pts."</f>
        <v>-3.8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15845</v>
      </c>
      <c r="K4" s="6">
        <v>15970</v>
      </c>
      <c r="M4" s="6">
        <f>K4-J4</f>
        <v>125</v>
      </c>
      <c r="N4" s="7">
        <f>K4/J4-1</f>
        <v>7.888923950773119E-3</v>
      </c>
    </row>
    <row r="5" spans="1:17" s="5" customFormat="1" ht="12.9" customHeight="1" x14ac:dyDescent="0.5">
      <c r="A5" s="5" t="s">
        <v>720</v>
      </c>
      <c r="C5" s="5">
        <v>1769</v>
      </c>
      <c r="D5" s="5" t="s">
        <v>721</v>
      </c>
      <c r="E5" s="5" t="s">
        <v>23</v>
      </c>
      <c r="F5" s="5" t="s">
        <v>722</v>
      </c>
      <c r="G5" s="5" t="s">
        <v>721</v>
      </c>
      <c r="H5" s="5" t="s">
        <v>19</v>
      </c>
      <c r="I5" s="5" t="s">
        <v>20</v>
      </c>
      <c r="J5" s="6">
        <v>6115</v>
      </c>
      <c r="K5" s="6">
        <v>5545</v>
      </c>
      <c r="M5" s="6">
        <f>K5-J5</f>
        <v>-570</v>
      </c>
      <c r="N5" s="7">
        <f>K5/J5-1</f>
        <v>-9.3213409648405521E-2</v>
      </c>
      <c r="P5" s="8">
        <v>0.38592615967182076</v>
      </c>
      <c r="Q5" s="8">
        <v>0.34721352536005007</v>
      </c>
    </row>
    <row r="6" spans="1:17" s="5" customFormat="1" ht="14.05" customHeight="1" x14ac:dyDescent="0.5">
      <c r="A6" s="5" t="s">
        <v>726</v>
      </c>
      <c r="C6" s="5">
        <v>1770</v>
      </c>
      <c r="D6" s="5" t="s">
        <v>723</v>
      </c>
      <c r="E6" s="5" t="s">
        <v>23</v>
      </c>
      <c r="F6" s="5" t="s">
        <v>724</v>
      </c>
      <c r="G6" s="5" t="s">
        <v>725</v>
      </c>
      <c r="H6" s="5" t="s">
        <v>19</v>
      </c>
      <c r="I6" s="5" t="s">
        <v>20</v>
      </c>
      <c r="J6" s="6">
        <v>4745</v>
      </c>
      <c r="K6" s="6">
        <v>5430</v>
      </c>
      <c r="M6" s="6">
        <f>K6-J6</f>
        <v>685</v>
      </c>
      <c r="N6" s="7">
        <f>K6/J6-1</f>
        <v>0.14436248682824027</v>
      </c>
      <c r="P6" s="8">
        <v>0.29946355317134743</v>
      </c>
      <c r="Q6" s="8">
        <v>0.34001252348152788</v>
      </c>
    </row>
    <row r="7" spans="1:17" s="5" customFormat="1" ht="12.9" customHeight="1" x14ac:dyDescent="0.5">
      <c r="A7" s="5" t="s">
        <v>727</v>
      </c>
      <c r="C7" s="5">
        <v>1771</v>
      </c>
      <c r="D7" s="5" t="s">
        <v>728</v>
      </c>
      <c r="E7" s="5" t="s">
        <v>23</v>
      </c>
      <c r="F7" s="5" t="s">
        <v>729</v>
      </c>
      <c r="G7" s="5" t="s">
        <v>728</v>
      </c>
      <c r="H7" s="5" t="s">
        <v>19</v>
      </c>
      <c r="I7" s="5" t="s">
        <v>20</v>
      </c>
      <c r="J7" s="6">
        <v>4980</v>
      </c>
      <c r="K7" s="6">
        <v>4995</v>
      </c>
      <c r="M7" s="6">
        <f>K7-J7</f>
        <v>15</v>
      </c>
      <c r="N7" s="7">
        <f>K7/J7-1</f>
        <v>3.0120481927711218E-3</v>
      </c>
      <c r="P7" s="8">
        <v>0.31429473019880089</v>
      </c>
      <c r="Q7" s="8">
        <v>0.31277395115842205</v>
      </c>
    </row>
    <row r="8" spans="1:17" s="4" customFormat="1" ht="12.9" customHeight="1" x14ac:dyDescent="0.5">
      <c r="A8" s="4" t="s">
        <v>730</v>
      </c>
      <c r="C8" s="4">
        <v>1772</v>
      </c>
      <c r="D8" s="4" t="s">
        <v>731</v>
      </c>
      <c r="E8" s="4" t="s">
        <v>23</v>
      </c>
      <c r="F8" s="4" t="s">
        <v>732</v>
      </c>
      <c r="G8" s="4" t="s">
        <v>733</v>
      </c>
      <c r="H8" s="4" t="s">
        <v>19</v>
      </c>
      <c r="I8" s="4" t="s">
        <v>20</v>
      </c>
      <c r="J8" s="9">
        <v>1405</v>
      </c>
      <c r="K8" s="9">
        <v>1125</v>
      </c>
      <c r="M8" s="9">
        <f>K8-J8</f>
        <v>-280</v>
      </c>
      <c r="N8" s="10">
        <f>K8/J8-1</f>
        <v>-0.19928825622775803</v>
      </c>
      <c r="P8" s="11">
        <v>8.8671505206689802E-2</v>
      </c>
      <c r="Q8" s="11">
        <v>7.0444583594239205E-2</v>
      </c>
    </row>
    <row r="9" spans="1:17" s="4" customFormat="1" ht="14.05" customHeight="1" x14ac:dyDescent="0.5">
      <c r="A9" s="4" t="s">
        <v>737</v>
      </c>
      <c r="C9" s="4">
        <v>1773</v>
      </c>
      <c r="D9" s="4" t="s">
        <v>734</v>
      </c>
      <c r="E9" s="4" t="s">
        <v>23</v>
      </c>
      <c r="F9" s="4" t="s">
        <v>735</v>
      </c>
      <c r="G9" s="4" t="s">
        <v>736</v>
      </c>
      <c r="H9" s="4" t="s">
        <v>19</v>
      </c>
      <c r="I9" s="4" t="s">
        <v>20</v>
      </c>
      <c r="J9" s="9">
        <v>780</v>
      </c>
      <c r="K9" s="9">
        <v>465</v>
      </c>
      <c r="M9" s="9">
        <f>K9-J9</f>
        <v>-315</v>
      </c>
      <c r="N9" s="10">
        <f>K9/J9-1</f>
        <v>-0.40384615384615385</v>
      </c>
      <c r="P9" s="11">
        <v>4.9226885452824234E-2</v>
      </c>
      <c r="Q9" s="11">
        <v>2.9117094552285536E-2</v>
      </c>
    </row>
    <row r="10" spans="1:17" s="4" customFormat="1" ht="14.05" customHeight="1" x14ac:dyDescent="0.5">
      <c r="A10" s="4" t="s">
        <v>741</v>
      </c>
      <c r="C10" s="4">
        <v>1774</v>
      </c>
      <c r="D10" s="4" t="s">
        <v>738</v>
      </c>
      <c r="E10" s="4" t="s">
        <v>23</v>
      </c>
      <c r="F10" s="4" t="s">
        <v>739</v>
      </c>
      <c r="G10" s="4" t="s">
        <v>740</v>
      </c>
      <c r="H10" s="4" t="s">
        <v>19</v>
      </c>
      <c r="I10" s="4" t="s">
        <v>20</v>
      </c>
      <c r="J10" s="9">
        <v>625</v>
      </c>
      <c r="K10" s="9">
        <v>660</v>
      </c>
      <c r="M10" s="9">
        <f>K10-J10</f>
        <v>35</v>
      </c>
      <c r="N10" s="10">
        <f>K10/J10-1</f>
        <v>5.600000000000005E-2</v>
      </c>
      <c r="P10" s="11">
        <v>3.9444619753865574E-2</v>
      </c>
      <c r="Q10" s="11">
        <v>4.1327489041953665E-2</v>
      </c>
    </row>
    <row r="11" spans="1:17" s="4" customFormat="1" ht="14.05" customHeight="1" x14ac:dyDescent="0.5">
      <c r="A11" s="4" t="s">
        <v>745</v>
      </c>
      <c r="C11" s="4">
        <v>1775</v>
      </c>
      <c r="D11" s="4" t="s">
        <v>742</v>
      </c>
      <c r="E11" s="4" t="s">
        <v>23</v>
      </c>
      <c r="F11" s="4" t="s">
        <v>743</v>
      </c>
      <c r="G11" s="4" t="s">
        <v>744</v>
      </c>
      <c r="H11" s="4" t="s">
        <v>19</v>
      </c>
      <c r="I11" s="4" t="s">
        <v>20</v>
      </c>
      <c r="J11" s="9">
        <v>2030</v>
      </c>
      <c r="K11" s="9">
        <v>1925</v>
      </c>
      <c r="M11" s="9">
        <f>K11-J11</f>
        <v>-105</v>
      </c>
      <c r="N11" s="10">
        <f>K11/J11-1</f>
        <v>-5.1724137931034475E-2</v>
      </c>
      <c r="P11" s="11">
        <v>0.12811612496055538</v>
      </c>
      <c r="Q11" s="11">
        <v>0.12053850970569818</v>
      </c>
    </row>
    <row r="12" spans="1:17" s="4" customFormat="1" ht="12.9" customHeight="1" x14ac:dyDescent="0.5">
      <c r="A12" s="4" t="s">
        <v>746</v>
      </c>
      <c r="C12" s="4">
        <v>1776</v>
      </c>
      <c r="D12" s="4" t="s">
        <v>747</v>
      </c>
      <c r="E12" s="4" t="s">
        <v>23</v>
      </c>
      <c r="F12" s="4" t="s">
        <v>748</v>
      </c>
      <c r="G12" s="4" t="s">
        <v>749</v>
      </c>
      <c r="H12" s="4" t="s">
        <v>19</v>
      </c>
      <c r="I12" s="4" t="s">
        <v>20</v>
      </c>
      <c r="J12" s="9">
        <v>420</v>
      </c>
      <c r="K12" s="9">
        <v>455</v>
      </c>
      <c r="M12" s="9">
        <f>K12-J12</f>
        <v>35</v>
      </c>
      <c r="N12" s="10">
        <f>K12/J12-1</f>
        <v>8.3333333333333259E-2</v>
      </c>
      <c r="P12" s="11">
        <v>2.6506784474597665E-2</v>
      </c>
      <c r="Q12" s="11">
        <v>2.8490920475892297E-2</v>
      </c>
    </row>
    <row r="13" spans="1:17" s="4" customFormat="1" ht="12.9" customHeight="1" x14ac:dyDescent="0.5">
      <c r="A13" s="4" t="s">
        <v>750</v>
      </c>
      <c r="C13" s="4">
        <v>1777</v>
      </c>
      <c r="D13" s="4" t="s">
        <v>751</v>
      </c>
      <c r="E13" s="4" t="s">
        <v>23</v>
      </c>
      <c r="F13" s="4" t="s">
        <v>752</v>
      </c>
      <c r="G13" s="4" t="s">
        <v>750</v>
      </c>
      <c r="H13" s="4" t="s">
        <v>19</v>
      </c>
      <c r="I13" s="4" t="s">
        <v>20</v>
      </c>
      <c r="J13" s="9">
        <v>1120</v>
      </c>
      <c r="K13" s="9">
        <v>1490</v>
      </c>
      <c r="M13" s="9">
        <f>K13-J13</f>
        <v>370</v>
      </c>
      <c r="N13" s="10">
        <f>K13/J13-1</f>
        <v>0.33035714285714279</v>
      </c>
      <c r="P13" s="11">
        <v>7.0684758598927103E-2</v>
      </c>
      <c r="Q13" s="11">
        <v>9.329993738259236E-2</v>
      </c>
    </row>
    <row r="14" spans="1:17" s="4" customFormat="1" ht="12.9" customHeight="1" x14ac:dyDescent="0.5">
      <c r="A14" s="4" t="s">
        <v>753</v>
      </c>
      <c r="C14" s="4">
        <v>1778</v>
      </c>
      <c r="D14" s="4" t="s">
        <v>753</v>
      </c>
      <c r="E14" s="4" t="s">
        <v>23</v>
      </c>
      <c r="F14" s="4" t="s">
        <v>754</v>
      </c>
      <c r="G14" s="4" t="s">
        <v>753</v>
      </c>
      <c r="H14" s="4" t="s">
        <v>19</v>
      </c>
      <c r="I14" s="4" t="s">
        <v>20</v>
      </c>
      <c r="J14" s="9">
        <v>825</v>
      </c>
      <c r="K14" s="9">
        <v>1095</v>
      </c>
      <c r="M14" s="9">
        <f>K14-J14</f>
        <v>270</v>
      </c>
      <c r="N14" s="10">
        <f>K14/J14-1</f>
        <v>0.32727272727272738</v>
      </c>
      <c r="P14" s="11">
        <v>5.2066898075102556E-2</v>
      </c>
      <c r="Q14" s="11">
        <v>6.856606136505948E-2</v>
      </c>
    </row>
    <row r="15" spans="1:17" s="4" customFormat="1" ht="12.9" customHeight="1" x14ac:dyDescent="0.5">
      <c r="A15" s="4" t="s">
        <v>755</v>
      </c>
      <c r="C15" s="4">
        <v>1779</v>
      </c>
      <c r="D15" s="4" t="s">
        <v>755</v>
      </c>
      <c r="E15" s="4" t="s">
        <v>23</v>
      </c>
      <c r="F15" s="4" t="s">
        <v>756</v>
      </c>
      <c r="G15" s="4" t="s">
        <v>755</v>
      </c>
      <c r="H15" s="4" t="s">
        <v>19</v>
      </c>
      <c r="I15" s="4" t="s">
        <v>20</v>
      </c>
      <c r="J15" s="9">
        <v>125</v>
      </c>
      <c r="K15" s="9">
        <v>145</v>
      </c>
      <c r="M15" s="9">
        <f>K15-J15</f>
        <v>20</v>
      </c>
      <c r="N15" s="10">
        <f>K15/J15-1</f>
        <v>0.15999999999999992</v>
      </c>
      <c r="P15" s="11">
        <v>7.8889239507731138E-3</v>
      </c>
      <c r="Q15" s="11">
        <v>9.0795241077019414E-3</v>
      </c>
    </row>
    <row r="16" spans="1:17" s="4" customFormat="1" ht="12.9" customHeight="1" x14ac:dyDescent="0.5">
      <c r="A16" s="4" t="s">
        <v>757</v>
      </c>
      <c r="C16" s="4">
        <v>1780</v>
      </c>
      <c r="D16" s="4" t="s">
        <v>757</v>
      </c>
      <c r="E16" s="4" t="s">
        <v>23</v>
      </c>
      <c r="F16" s="4" t="s">
        <v>758</v>
      </c>
      <c r="G16" s="4" t="s">
        <v>757</v>
      </c>
      <c r="H16" s="4" t="s">
        <v>19</v>
      </c>
      <c r="I16" s="4" t="s">
        <v>20</v>
      </c>
      <c r="J16" s="9">
        <v>35</v>
      </c>
      <c r="K16" s="9">
        <v>60</v>
      </c>
      <c r="M16" s="9">
        <f>K16-J16</f>
        <v>25</v>
      </c>
      <c r="N16" s="10">
        <f>K16/J16-1</f>
        <v>0.71428571428571419</v>
      </c>
      <c r="P16" s="11">
        <v>2.208898706216472E-3</v>
      </c>
      <c r="Q16" s="11">
        <v>3.7570444583594239E-3</v>
      </c>
    </row>
    <row r="17" spans="1:17" s="4" customFormat="1" ht="12.9" customHeight="1" x14ac:dyDescent="0.5">
      <c r="A17" s="4" t="s">
        <v>759</v>
      </c>
      <c r="C17" s="4">
        <v>1781</v>
      </c>
      <c r="D17" s="4" t="s">
        <v>759</v>
      </c>
      <c r="E17" s="4" t="s">
        <v>23</v>
      </c>
      <c r="F17" s="4" t="s">
        <v>760</v>
      </c>
      <c r="G17" s="4" t="s">
        <v>759</v>
      </c>
      <c r="H17" s="4" t="s">
        <v>19</v>
      </c>
      <c r="I17" s="4" t="s">
        <v>20</v>
      </c>
      <c r="J17" s="9">
        <v>125</v>
      </c>
      <c r="K17" s="9">
        <v>170</v>
      </c>
      <c r="M17" s="9">
        <f>K17-J17</f>
        <v>45</v>
      </c>
      <c r="N17" s="10">
        <f>K17/J17-1</f>
        <v>0.3600000000000001</v>
      </c>
      <c r="P17" s="11">
        <v>7.8889239507731138E-3</v>
      </c>
      <c r="Q17" s="11">
        <v>1.0644959298685034E-2</v>
      </c>
    </row>
    <row r="18" spans="1:17" s="4" customFormat="1" ht="14.05" customHeight="1" x14ac:dyDescent="0.5">
      <c r="A18" s="4" t="s">
        <v>763</v>
      </c>
      <c r="C18" s="4">
        <v>1782</v>
      </c>
      <c r="D18" s="4" t="s">
        <v>761</v>
      </c>
      <c r="E18" s="4" t="s">
        <v>23</v>
      </c>
      <c r="F18" s="4" t="s">
        <v>762</v>
      </c>
      <c r="G18" s="4" t="s">
        <v>761</v>
      </c>
      <c r="H18" s="4" t="s">
        <v>19</v>
      </c>
      <c r="I18" s="4" t="s">
        <v>20</v>
      </c>
      <c r="J18" s="9">
        <v>0</v>
      </c>
      <c r="K18" s="9">
        <v>20</v>
      </c>
      <c r="M18" s="9">
        <f>K18-J18</f>
        <v>20</v>
      </c>
      <c r="N18" s="15" t="s">
        <v>154</v>
      </c>
      <c r="P18" s="11">
        <v>0</v>
      </c>
      <c r="Q18" s="11">
        <v>1.2523481527864746E-3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15840</v>
      </c>
      <c r="K21" s="6">
        <v>15970</v>
      </c>
      <c r="M21" s="6">
        <f>K21-J21</f>
        <v>130</v>
      </c>
      <c r="N21" s="7">
        <f>K21/J21-1</f>
        <v>8.2070707070707183E-3</v>
      </c>
    </row>
    <row r="22" spans="1:17" s="4" customFormat="1" ht="12.9" customHeight="1" x14ac:dyDescent="0.5">
      <c r="A22" s="4" t="s">
        <v>769</v>
      </c>
      <c r="C22" s="4">
        <v>1859</v>
      </c>
      <c r="D22" s="4" t="s">
        <v>770</v>
      </c>
      <c r="E22" s="4" t="s">
        <v>23</v>
      </c>
      <c r="F22" s="4" t="s">
        <v>771</v>
      </c>
      <c r="G22" s="4" t="s">
        <v>770</v>
      </c>
      <c r="H22" s="4" t="s">
        <v>19</v>
      </c>
      <c r="I22" s="4" t="s">
        <v>20</v>
      </c>
      <c r="J22" s="9">
        <v>10865</v>
      </c>
      <c r="K22" s="9">
        <v>10980</v>
      </c>
      <c r="M22" s="9">
        <f>K22-J22</f>
        <v>115</v>
      </c>
      <c r="N22" s="10">
        <f>K22/J22-1</f>
        <v>1.0584445467096248E-2</v>
      </c>
      <c r="P22" s="11">
        <v>0.68592171717171713</v>
      </c>
      <c r="Q22" s="11">
        <v>0.68753913587977455</v>
      </c>
    </row>
    <row r="23" spans="1:17" s="4" customFormat="1" ht="12.9" customHeight="1" x14ac:dyDescent="0.5">
      <c r="A23" s="4" t="s">
        <v>772</v>
      </c>
      <c r="C23" s="4">
        <v>1860</v>
      </c>
      <c r="D23" s="4" t="s">
        <v>773</v>
      </c>
      <c r="E23" s="4" t="s">
        <v>23</v>
      </c>
      <c r="F23" s="4" t="s">
        <v>774</v>
      </c>
      <c r="G23" s="4" t="s">
        <v>773</v>
      </c>
      <c r="H23" s="4" t="s">
        <v>19</v>
      </c>
      <c r="I23" s="4" t="s">
        <v>20</v>
      </c>
      <c r="J23" s="9">
        <v>525</v>
      </c>
      <c r="K23" s="9">
        <v>595</v>
      </c>
      <c r="M23" s="9">
        <f>K23-J23</f>
        <v>70</v>
      </c>
      <c r="N23" s="10">
        <f>K23/J23-1</f>
        <v>0.1333333333333333</v>
      </c>
      <c r="P23" s="11">
        <v>3.3143939393939392E-2</v>
      </c>
      <c r="Q23" s="11">
        <v>3.7257357545397621E-2</v>
      </c>
    </row>
    <row r="24" spans="1:17" s="4" customFormat="1" ht="12.9" customHeight="1" x14ac:dyDescent="0.5">
      <c r="A24" s="4" t="s">
        <v>775</v>
      </c>
      <c r="C24" s="4">
        <v>1862</v>
      </c>
      <c r="D24" s="4" t="s">
        <v>776</v>
      </c>
      <c r="E24" s="4" t="s">
        <v>23</v>
      </c>
      <c r="F24" s="4" t="s">
        <v>777</v>
      </c>
      <c r="G24" s="4" t="s">
        <v>776</v>
      </c>
      <c r="H24" s="4" t="s">
        <v>19</v>
      </c>
      <c r="I24" s="4" t="s">
        <v>20</v>
      </c>
      <c r="J24" s="9">
        <v>145</v>
      </c>
      <c r="K24" s="9">
        <v>100</v>
      </c>
      <c r="M24" s="9">
        <f>K24-J24</f>
        <v>-45</v>
      </c>
      <c r="N24" s="10">
        <f>K24/J24-1</f>
        <v>-0.31034482758620685</v>
      </c>
      <c r="P24" s="11">
        <v>9.154040404040404E-3</v>
      </c>
      <c r="Q24" s="11">
        <v>6.2617407639323731E-3</v>
      </c>
    </row>
    <row r="25" spans="1:17" s="4" customFormat="1" ht="12.9" customHeight="1" x14ac:dyDescent="0.5">
      <c r="A25" s="4" t="s">
        <v>778</v>
      </c>
      <c r="C25" s="4">
        <v>1865</v>
      </c>
      <c r="D25" s="4" t="s">
        <v>779</v>
      </c>
      <c r="E25" s="4" t="s">
        <v>23</v>
      </c>
      <c r="F25" s="4" t="s">
        <v>780</v>
      </c>
      <c r="G25" s="4" t="s">
        <v>779</v>
      </c>
      <c r="H25" s="4" t="s">
        <v>19</v>
      </c>
      <c r="I25" s="4" t="s">
        <v>20</v>
      </c>
      <c r="J25" s="9">
        <v>280</v>
      </c>
      <c r="K25" s="9">
        <v>240</v>
      </c>
      <c r="M25" s="9">
        <f>K25-J25</f>
        <v>-40</v>
      </c>
      <c r="N25" s="10">
        <f>K25/J25-1</f>
        <v>-0.1428571428571429</v>
      </c>
      <c r="P25" s="11">
        <v>1.7676767676767676E-2</v>
      </c>
      <c r="Q25" s="11">
        <v>1.5028177833437696E-2</v>
      </c>
    </row>
    <row r="26" spans="1:17" s="4" customFormat="1" ht="12.9" customHeight="1" x14ac:dyDescent="0.5">
      <c r="A26" s="4" t="s">
        <v>781</v>
      </c>
      <c r="C26" s="4">
        <v>1874</v>
      </c>
      <c r="D26" s="4" t="s">
        <v>782</v>
      </c>
      <c r="E26" s="4" t="s">
        <v>23</v>
      </c>
      <c r="F26" s="4" t="s">
        <v>783</v>
      </c>
      <c r="G26" s="4" t="s">
        <v>782</v>
      </c>
      <c r="H26" s="4" t="s">
        <v>19</v>
      </c>
      <c r="I26" s="4" t="s">
        <v>20</v>
      </c>
      <c r="J26" s="9">
        <v>330</v>
      </c>
      <c r="K26" s="9">
        <v>300</v>
      </c>
      <c r="M26" s="9">
        <f>K26-J26</f>
        <v>-30</v>
      </c>
      <c r="N26" s="10">
        <f>K26/J26-1</f>
        <v>-9.0909090909090939E-2</v>
      </c>
      <c r="P26" s="11">
        <v>2.0833333333333332E-2</v>
      </c>
      <c r="Q26" s="11">
        <v>1.8785222291797118E-2</v>
      </c>
    </row>
    <row r="27" spans="1:17" s="4" customFormat="1" ht="12.9" customHeight="1" x14ac:dyDescent="0.5">
      <c r="A27" s="4" t="s">
        <v>784</v>
      </c>
      <c r="C27" s="4">
        <v>1882</v>
      </c>
      <c r="D27" s="4" t="s">
        <v>785</v>
      </c>
      <c r="E27" s="4" t="s">
        <v>23</v>
      </c>
      <c r="F27" s="4" t="s">
        <v>786</v>
      </c>
      <c r="G27" s="4" t="s">
        <v>785</v>
      </c>
      <c r="H27" s="4" t="s">
        <v>19</v>
      </c>
      <c r="I27" s="4" t="s">
        <v>20</v>
      </c>
      <c r="J27" s="9">
        <v>720</v>
      </c>
      <c r="K27" s="9">
        <v>790</v>
      </c>
      <c r="M27" s="9">
        <f>K27-J27</f>
        <v>70</v>
      </c>
      <c r="N27" s="10">
        <f>K27/J27-1</f>
        <v>9.7222222222222321E-2</v>
      </c>
      <c r="P27" s="11">
        <v>4.5454545454545456E-2</v>
      </c>
      <c r="Q27" s="11">
        <v>4.9467752035065746E-2</v>
      </c>
    </row>
    <row r="28" spans="1:17" s="4" customFormat="1" ht="12.9" customHeight="1" x14ac:dyDescent="0.5">
      <c r="A28" s="4" t="s">
        <v>787</v>
      </c>
      <c r="C28" s="4">
        <v>1886</v>
      </c>
      <c r="D28" s="4" t="s">
        <v>788</v>
      </c>
      <c r="E28" s="4" t="s">
        <v>23</v>
      </c>
      <c r="F28" s="4" t="s">
        <v>789</v>
      </c>
      <c r="G28" s="4" t="s">
        <v>788</v>
      </c>
      <c r="H28" s="4" t="s">
        <v>19</v>
      </c>
      <c r="I28" s="4" t="s">
        <v>20</v>
      </c>
      <c r="J28" s="9">
        <v>30</v>
      </c>
      <c r="K28" s="9">
        <v>55</v>
      </c>
      <c r="M28" s="9">
        <f>K28-J28</f>
        <v>25</v>
      </c>
      <c r="N28" s="10">
        <f>K28/J28-1</f>
        <v>0.83333333333333326</v>
      </c>
      <c r="P28" s="11">
        <v>1.893939393939394E-3</v>
      </c>
      <c r="Q28" s="11">
        <v>3.4439574201628053E-3</v>
      </c>
    </row>
    <row r="29" spans="1:17" s="4" customFormat="1" ht="12.9" customHeight="1" x14ac:dyDescent="0.5">
      <c r="A29" s="4" t="s">
        <v>790</v>
      </c>
      <c r="C29" s="4">
        <v>1892</v>
      </c>
      <c r="D29" s="4" t="s">
        <v>791</v>
      </c>
      <c r="E29" s="4" t="s">
        <v>23</v>
      </c>
      <c r="F29" s="4" t="s">
        <v>792</v>
      </c>
      <c r="G29" s="4" t="s">
        <v>791</v>
      </c>
      <c r="H29" s="4" t="s">
        <v>19</v>
      </c>
      <c r="I29" s="4" t="s">
        <v>20</v>
      </c>
      <c r="J29" s="9">
        <v>90</v>
      </c>
      <c r="K29" s="9">
        <v>65</v>
      </c>
      <c r="M29" s="9">
        <f>K29-J29</f>
        <v>-25</v>
      </c>
      <c r="N29" s="10">
        <f>K29/J29-1</f>
        <v>-0.27777777777777779</v>
      </c>
      <c r="P29" s="11">
        <v>5.681818181818182E-3</v>
      </c>
      <c r="Q29" s="11">
        <v>4.0701314965560422E-3</v>
      </c>
    </row>
    <row r="30" spans="1:17" s="4" customFormat="1" ht="12.9" customHeight="1" x14ac:dyDescent="0.5">
      <c r="A30" s="4" t="s">
        <v>793</v>
      </c>
      <c r="C30" s="4">
        <v>1897</v>
      </c>
      <c r="D30" s="4" t="s">
        <v>794</v>
      </c>
      <c r="E30" s="4" t="s">
        <v>23</v>
      </c>
      <c r="F30" s="4" t="s">
        <v>795</v>
      </c>
      <c r="G30" s="4" t="s">
        <v>796</v>
      </c>
      <c r="H30" s="4" t="s">
        <v>19</v>
      </c>
      <c r="I30" s="4" t="s">
        <v>20</v>
      </c>
      <c r="J30" s="9">
        <v>1140</v>
      </c>
      <c r="K30" s="9">
        <v>1160</v>
      </c>
      <c r="M30" s="9">
        <f>K30-J30</f>
        <v>20</v>
      </c>
      <c r="N30" s="10">
        <f>K30/J30-1</f>
        <v>1.7543859649122862E-2</v>
      </c>
      <c r="P30" s="11">
        <v>7.1969696969696975E-2</v>
      </c>
      <c r="Q30" s="11">
        <v>7.2636192861615531E-2</v>
      </c>
    </row>
    <row r="31" spans="1:17" s="4" customFormat="1" ht="12.9" customHeight="1" x14ac:dyDescent="0.5">
      <c r="A31" s="4" t="s">
        <v>797</v>
      </c>
      <c r="C31" s="4">
        <v>1905</v>
      </c>
      <c r="D31" s="4" t="s">
        <v>798</v>
      </c>
      <c r="E31" s="4" t="s">
        <v>23</v>
      </c>
      <c r="F31" s="4" t="s">
        <v>799</v>
      </c>
      <c r="G31" s="4" t="s">
        <v>798</v>
      </c>
      <c r="H31" s="4" t="s">
        <v>19</v>
      </c>
      <c r="I31" s="4" t="s">
        <v>20</v>
      </c>
      <c r="J31" s="9">
        <v>385</v>
      </c>
      <c r="K31" s="9">
        <v>505</v>
      </c>
      <c r="M31" s="9">
        <f>K31-J31</f>
        <v>120</v>
      </c>
      <c r="N31" s="10">
        <f>K31/J31-1</f>
        <v>0.31168831168831179</v>
      </c>
      <c r="P31" s="11">
        <v>2.4305555555555556E-2</v>
      </c>
      <c r="Q31" s="11">
        <v>3.1621790857858482E-2</v>
      </c>
    </row>
    <row r="32" spans="1:17" s="4" customFormat="1" ht="12.9" customHeight="1" x14ac:dyDescent="0.5">
      <c r="A32" s="4" t="s">
        <v>800</v>
      </c>
      <c r="C32" s="4">
        <v>1908</v>
      </c>
      <c r="D32" s="4" t="s">
        <v>801</v>
      </c>
      <c r="E32" s="4" t="s">
        <v>23</v>
      </c>
      <c r="F32" s="4" t="s">
        <v>802</v>
      </c>
      <c r="G32" s="4" t="s">
        <v>801</v>
      </c>
      <c r="H32" s="4" t="s">
        <v>19</v>
      </c>
      <c r="I32" s="4" t="s">
        <v>20</v>
      </c>
      <c r="J32" s="9">
        <v>980</v>
      </c>
      <c r="K32" s="9">
        <v>865</v>
      </c>
      <c r="M32" s="9">
        <f>K32-J32</f>
        <v>-115</v>
      </c>
      <c r="N32" s="10">
        <f>K32/J32-1</f>
        <v>-0.11734693877551017</v>
      </c>
      <c r="P32" s="11">
        <v>6.1868686868686872E-2</v>
      </c>
      <c r="Q32" s="11">
        <v>5.4164057608015029E-2</v>
      </c>
    </row>
    <row r="33" spans="1:17" s="4" customFormat="1" ht="12.9" customHeight="1" x14ac:dyDescent="0.5">
      <c r="A33" s="4" t="s">
        <v>803</v>
      </c>
      <c r="C33" s="4">
        <v>1912</v>
      </c>
      <c r="D33" s="4" t="s">
        <v>804</v>
      </c>
      <c r="E33" s="4" t="s">
        <v>23</v>
      </c>
      <c r="F33" s="4" t="s">
        <v>805</v>
      </c>
      <c r="G33" s="4" t="s">
        <v>804</v>
      </c>
      <c r="H33" s="4" t="s">
        <v>19</v>
      </c>
      <c r="I33" s="4" t="s">
        <v>20</v>
      </c>
      <c r="J33" s="9">
        <v>350</v>
      </c>
      <c r="K33" s="9">
        <v>315</v>
      </c>
      <c r="M33" s="9">
        <f>K33-J33</f>
        <v>-35</v>
      </c>
      <c r="N33" s="10">
        <f>K33/J33-1</f>
        <v>-9.9999999999999978E-2</v>
      </c>
      <c r="P33" s="11">
        <v>2.2095959595959596E-2</v>
      </c>
      <c r="Q33" s="11">
        <v>1.9724483406386977E-2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15840</v>
      </c>
      <c r="K4" s="6">
        <v>15970</v>
      </c>
      <c r="M4" s="6">
        <f>K4-J4</f>
        <v>130</v>
      </c>
      <c r="N4" s="7">
        <f>K4/J4-1</f>
        <v>8.2070707070707183E-3</v>
      </c>
    </row>
    <row r="5" spans="1:17" s="4" customFormat="1" ht="12.9" customHeight="1" x14ac:dyDescent="0.5">
      <c r="A5" s="4" t="s">
        <v>813</v>
      </c>
      <c r="C5" s="4">
        <v>2822</v>
      </c>
      <c r="D5" s="4" t="s">
        <v>814</v>
      </c>
      <c r="E5" s="4" t="s">
        <v>183</v>
      </c>
      <c r="F5" s="4" t="s">
        <v>815</v>
      </c>
      <c r="G5" s="4" t="s">
        <v>814</v>
      </c>
      <c r="H5" s="4" t="s">
        <v>19</v>
      </c>
      <c r="I5" s="4" t="s">
        <v>20</v>
      </c>
      <c r="J5" s="9">
        <v>10755</v>
      </c>
      <c r="K5" s="9">
        <v>10710</v>
      </c>
      <c r="M5" s="9">
        <f>K5-J5</f>
        <v>-45</v>
      </c>
      <c r="N5" s="10">
        <f>K5/J5-1</f>
        <v>-4.1841004184099972E-3</v>
      </c>
    </row>
    <row r="6" spans="1:17" s="4" customFormat="1" ht="12.9" customHeight="1" x14ac:dyDescent="0.5">
      <c r="A6" s="4" t="s">
        <v>816</v>
      </c>
      <c r="C6" s="4">
        <v>2823</v>
      </c>
      <c r="D6" s="4" t="s">
        <v>817</v>
      </c>
      <c r="E6" s="4" t="s">
        <v>183</v>
      </c>
      <c r="F6" s="4" t="s">
        <v>818</v>
      </c>
      <c r="G6" s="4" t="s">
        <v>817</v>
      </c>
      <c r="H6" s="4" t="s">
        <v>19</v>
      </c>
      <c r="I6" s="4" t="s">
        <v>20</v>
      </c>
      <c r="J6" s="9">
        <v>10290</v>
      </c>
      <c r="K6" s="9">
        <v>10185</v>
      </c>
      <c r="M6" s="9">
        <f>K6-J6</f>
        <v>-105</v>
      </c>
      <c r="N6" s="10">
        <f>K6/J6-1</f>
        <v>-1.0204081632653073E-2</v>
      </c>
    </row>
    <row r="7" spans="1:17" s="4" customFormat="1" ht="12.9" customHeight="1" x14ac:dyDescent="0.5">
      <c r="A7" s="4" t="s">
        <v>819</v>
      </c>
      <c r="C7" s="4">
        <v>2824</v>
      </c>
      <c r="D7" s="4" t="s">
        <v>820</v>
      </c>
      <c r="E7" s="4" t="s">
        <v>183</v>
      </c>
      <c r="F7" s="4" t="s">
        <v>821</v>
      </c>
      <c r="G7" s="4" t="s">
        <v>820</v>
      </c>
      <c r="H7" s="4" t="s">
        <v>19</v>
      </c>
      <c r="I7" s="4" t="s">
        <v>20</v>
      </c>
      <c r="J7" s="9">
        <v>470</v>
      </c>
      <c r="K7" s="9">
        <v>525</v>
      </c>
      <c r="M7" s="9">
        <f>K7-J7</f>
        <v>55</v>
      </c>
      <c r="N7" s="10">
        <f>K7/J7-1</f>
        <v>0.11702127659574457</v>
      </c>
    </row>
    <row r="8" spans="1:17" s="4" customFormat="1" ht="12.9" customHeight="1" x14ac:dyDescent="0.5">
      <c r="A8" s="4" t="s">
        <v>822</v>
      </c>
      <c r="C8" s="4">
        <v>2825</v>
      </c>
      <c r="D8" s="4" t="s">
        <v>823</v>
      </c>
      <c r="E8" s="4" t="s">
        <v>183</v>
      </c>
      <c r="F8" s="4" t="s">
        <v>824</v>
      </c>
      <c r="G8" s="4" t="s">
        <v>823</v>
      </c>
      <c r="H8" s="4" t="s">
        <v>19</v>
      </c>
      <c r="I8" s="4" t="s">
        <v>20</v>
      </c>
      <c r="J8" s="9">
        <v>5090</v>
      </c>
      <c r="K8" s="9">
        <v>5260</v>
      </c>
      <c r="M8" s="9">
        <f>K8-J8</f>
        <v>170</v>
      </c>
      <c r="N8" s="10">
        <f>K8/J8-1</f>
        <v>3.3398821218074692E-2</v>
      </c>
    </row>
    <row r="9" spans="1:17" s="4" customFormat="1" ht="12.9" customHeight="1" x14ac:dyDescent="0.5">
      <c r="A9" s="4" t="s">
        <v>825</v>
      </c>
      <c r="C9" s="4">
        <v>2826</v>
      </c>
      <c r="D9" s="4" t="s">
        <v>825</v>
      </c>
      <c r="E9" s="4" t="s">
        <v>183</v>
      </c>
      <c r="F9" s="4" t="s">
        <v>826</v>
      </c>
      <c r="G9" s="4" t="s">
        <v>825</v>
      </c>
      <c r="H9" s="4" t="s">
        <v>19</v>
      </c>
      <c r="I9" s="4" t="s">
        <v>20</v>
      </c>
      <c r="J9" s="10">
        <v>0.67900000000000005</v>
      </c>
      <c r="K9" s="10">
        <v>0.67100000000000004</v>
      </c>
      <c r="M9" s="14" t="str">
        <f>TEXT((K9-J9)  * 100,"#,##0.0") &amp; " pts."</f>
        <v>-0.8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0.65</v>
      </c>
      <c r="K10" s="10">
        <v>0.63800000000000001</v>
      </c>
      <c r="M10" s="14" t="str">
        <f>TEXT((K10-J10)  * 100,"#,##0.0") &amp; " pts."</f>
        <v>-1.2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4.3999999999999997E-2</v>
      </c>
      <c r="K11" s="10">
        <v>4.9000000000000002E-2</v>
      </c>
      <c r="M11" s="14" t="str">
        <f>TEXT((K11-J11)  * 100,"#,##0.0") &amp; " pts."</f>
        <v>0.5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8030</v>
      </c>
      <c r="K13" s="6">
        <v>8115</v>
      </c>
      <c r="M13" s="6">
        <f>K13-J13</f>
        <v>85</v>
      </c>
      <c r="N13" s="7">
        <f>K13/J13-1</f>
        <v>1.0585305105853093E-2</v>
      </c>
      <c r="P13" s="8">
        <v>0.50694444444444442</v>
      </c>
      <c r="Q13" s="8">
        <v>0.5081402629931121</v>
      </c>
    </row>
    <row r="14" spans="1:17" s="4" customFormat="1" ht="12.9" customHeight="1" x14ac:dyDescent="0.5">
      <c r="A14" s="4" t="s">
        <v>813</v>
      </c>
      <c r="C14" s="4">
        <v>2830</v>
      </c>
      <c r="D14" s="4" t="s">
        <v>832</v>
      </c>
      <c r="E14" s="4" t="s">
        <v>183</v>
      </c>
      <c r="F14" s="4" t="s">
        <v>815</v>
      </c>
      <c r="G14" s="4" t="s">
        <v>814</v>
      </c>
      <c r="H14" s="4" t="s">
        <v>19</v>
      </c>
      <c r="I14" s="4" t="s">
        <v>96</v>
      </c>
      <c r="J14" s="9">
        <v>6330</v>
      </c>
      <c r="K14" s="9">
        <v>6280</v>
      </c>
      <c r="M14" s="9">
        <f>K14-J14</f>
        <v>-50</v>
      </c>
      <c r="N14" s="10">
        <f>K14/J14-1</f>
        <v>-7.89889415481837E-3</v>
      </c>
    </row>
    <row r="15" spans="1:17" s="4" customFormat="1" ht="12.9" customHeight="1" x14ac:dyDescent="0.5">
      <c r="A15" s="4" t="s">
        <v>816</v>
      </c>
      <c r="C15" s="4">
        <v>2831</v>
      </c>
      <c r="D15" s="4" t="s">
        <v>816</v>
      </c>
      <c r="E15" s="4" t="s">
        <v>183</v>
      </c>
      <c r="F15" s="4" t="s">
        <v>818</v>
      </c>
      <c r="G15" s="4" t="s">
        <v>817</v>
      </c>
      <c r="H15" s="4" t="s">
        <v>19</v>
      </c>
      <c r="I15" s="4" t="s">
        <v>96</v>
      </c>
      <c r="J15" s="9">
        <v>6065</v>
      </c>
      <c r="K15" s="9">
        <v>6020</v>
      </c>
      <c r="M15" s="9">
        <f>K15-J15</f>
        <v>-45</v>
      </c>
      <c r="N15" s="10">
        <f>K15/J15-1</f>
        <v>-7.4196207749381848E-3</v>
      </c>
    </row>
    <row r="16" spans="1:17" s="4" customFormat="1" ht="12.9" customHeight="1" x14ac:dyDescent="0.5">
      <c r="A16" s="4" t="s">
        <v>819</v>
      </c>
      <c r="C16" s="4">
        <v>2832</v>
      </c>
      <c r="D16" s="4" t="s">
        <v>819</v>
      </c>
      <c r="E16" s="4" t="s">
        <v>183</v>
      </c>
      <c r="F16" s="4" t="s">
        <v>821</v>
      </c>
      <c r="G16" s="4" t="s">
        <v>820</v>
      </c>
      <c r="H16" s="4" t="s">
        <v>19</v>
      </c>
      <c r="I16" s="4" t="s">
        <v>96</v>
      </c>
      <c r="J16" s="9">
        <v>265</v>
      </c>
      <c r="K16" s="9">
        <v>255</v>
      </c>
      <c r="M16" s="9">
        <f>K16-J16</f>
        <v>-10</v>
      </c>
      <c r="N16" s="10">
        <f>K16/J16-1</f>
        <v>-3.7735849056603765E-2</v>
      </c>
    </row>
    <row r="17" spans="1:17" s="4" customFormat="1" ht="12.9" customHeight="1" x14ac:dyDescent="0.5">
      <c r="A17" s="4" t="s">
        <v>822</v>
      </c>
      <c r="C17" s="4">
        <v>2833</v>
      </c>
      <c r="D17" s="4" t="s">
        <v>833</v>
      </c>
      <c r="E17" s="4" t="s">
        <v>183</v>
      </c>
      <c r="F17" s="4" t="s">
        <v>824</v>
      </c>
      <c r="G17" s="4" t="s">
        <v>823</v>
      </c>
      <c r="H17" s="4" t="s">
        <v>19</v>
      </c>
      <c r="I17" s="4" t="s">
        <v>96</v>
      </c>
      <c r="J17" s="9">
        <v>1695</v>
      </c>
      <c r="K17" s="9">
        <v>1840</v>
      </c>
      <c r="M17" s="9">
        <f>K17-J17</f>
        <v>145</v>
      </c>
      <c r="N17" s="10">
        <f>K17/J17-1</f>
        <v>8.5545722713864292E-2</v>
      </c>
    </row>
    <row r="18" spans="1:17" s="4" customFormat="1" ht="12.9" customHeight="1" x14ac:dyDescent="0.5">
      <c r="A18" s="4" t="s">
        <v>825</v>
      </c>
      <c r="C18" s="4">
        <v>2834</v>
      </c>
      <c r="D18" s="4" t="s">
        <v>834</v>
      </c>
      <c r="E18" s="4" t="s">
        <v>183</v>
      </c>
      <c r="F18" s="4" t="s">
        <v>826</v>
      </c>
      <c r="G18" s="4" t="s">
        <v>825</v>
      </c>
      <c r="H18" s="4" t="s">
        <v>19</v>
      </c>
      <c r="I18" s="4" t="s">
        <v>96</v>
      </c>
      <c r="J18" s="10">
        <v>0.78800000000000003</v>
      </c>
      <c r="K18" s="10">
        <v>0.77400000000000002</v>
      </c>
      <c r="M18" s="14" t="str">
        <f>TEXT((K18-J18)  * 100,"#,##0.0") &amp; " pts."</f>
        <v>-1.4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0.755</v>
      </c>
      <c r="K19" s="10">
        <v>0.74199999999999999</v>
      </c>
      <c r="M19" s="14" t="str">
        <f>TEXT((K19-J19)  * 100,"#,##0.0") &amp; " pts."</f>
        <v>-1.3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4.2000000000000003E-2</v>
      </c>
      <c r="K20" s="10">
        <v>4.1000000000000002E-2</v>
      </c>
      <c r="M20" s="14" t="str">
        <f>TEXT((K20-J20)  * 100,"#,##0.0") &amp; " pts."</f>
        <v>-0.1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7815</v>
      </c>
      <c r="K22" s="6">
        <v>7855</v>
      </c>
      <c r="M22" s="6">
        <f>K22-J22</f>
        <v>40</v>
      </c>
      <c r="N22" s="7">
        <f>K22/J22-1</f>
        <v>5.1183621241202015E-3</v>
      </c>
      <c r="P22" s="8">
        <v>0.4933712121212121</v>
      </c>
      <c r="Q22" s="8">
        <v>0.4918597370068879</v>
      </c>
    </row>
    <row r="23" spans="1:17" s="4" customFormat="1" ht="12.9" customHeight="1" x14ac:dyDescent="0.5">
      <c r="A23" s="4" t="s">
        <v>813</v>
      </c>
      <c r="C23" s="4">
        <v>2838</v>
      </c>
      <c r="D23" s="4" t="s">
        <v>832</v>
      </c>
      <c r="E23" s="4" t="s">
        <v>183</v>
      </c>
      <c r="F23" s="4" t="s">
        <v>815</v>
      </c>
      <c r="G23" s="4" t="s">
        <v>814</v>
      </c>
      <c r="H23" s="4" t="s">
        <v>19</v>
      </c>
      <c r="I23" s="4" t="s">
        <v>105</v>
      </c>
      <c r="J23" s="9">
        <v>4425</v>
      </c>
      <c r="K23" s="9">
        <v>4430</v>
      </c>
      <c r="M23" s="9">
        <f>K23-J23</f>
        <v>5</v>
      </c>
      <c r="N23" s="10">
        <f>K23/J23-1</f>
        <v>1.129943502824915E-3</v>
      </c>
    </row>
    <row r="24" spans="1:17" s="4" customFormat="1" ht="12.9" customHeight="1" x14ac:dyDescent="0.5">
      <c r="A24" s="4" t="s">
        <v>816</v>
      </c>
      <c r="C24" s="4">
        <v>2839</v>
      </c>
      <c r="D24" s="4" t="s">
        <v>816</v>
      </c>
      <c r="E24" s="4" t="s">
        <v>183</v>
      </c>
      <c r="F24" s="4" t="s">
        <v>818</v>
      </c>
      <c r="G24" s="4" t="s">
        <v>817</v>
      </c>
      <c r="H24" s="4" t="s">
        <v>19</v>
      </c>
      <c r="I24" s="4" t="s">
        <v>105</v>
      </c>
      <c r="J24" s="9">
        <v>4220</v>
      </c>
      <c r="K24" s="9">
        <v>4160</v>
      </c>
      <c r="M24" s="9">
        <f>K24-J24</f>
        <v>-60</v>
      </c>
      <c r="N24" s="10">
        <f>K24/J24-1</f>
        <v>-1.4218009478673022E-2</v>
      </c>
    </row>
    <row r="25" spans="1:17" s="4" customFormat="1" ht="12.9" customHeight="1" x14ac:dyDescent="0.5">
      <c r="A25" s="4" t="s">
        <v>819</v>
      </c>
      <c r="C25" s="4">
        <v>2840</v>
      </c>
      <c r="D25" s="4" t="s">
        <v>819</v>
      </c>
      <c r="E25" s="4" t="s">
        <v>183</v>
      </c>
      <c r="F25" s="4" t="s">
        <v>821</v>
      </c>
      <c r="G25" s="4" t="s">
        <v>820</v>
      </c>
      <c r="H25" s="4" t="s">
        <v>19</v>
      </c>
      <c r="I25" s="4" t="s">
        <v>105</v>
      </c>
      <c r="J25" s="9">
        <v>205</v>
      </c>
      <c r="K25" s="9">
        <v>270</v>
      </c>
      <c r="M25" s="9">
        <f>K25-J25</f>
        <v>65</v>
      </c>
      <c r="N25" s="10">
        <f>K25/J25-1</f>
        <v>0.31707317073170738</v>
      </c>
    </row>
    <row r="26" spans="1:17" s="4" customFormat="1" ht="12.9" customHeight="1" x14ac:dyDescent="0.5">
      <c r="A26" s="4" t="s">
        <v>822</v>
      </c>
      <c r="C26" s="4">
        <v>2841</v>
      </c>
      <c r="D26" s="4" t="s">
        <v>833</v>
      </c>
      <c r="E26" s="4" t="s">
        <v>183</v>
      </c>
      <c r="F26" s="4" t="s">
        <v>824</v>
      </c>
      <c r="G26" s="4" t="s">
        <v>823</v>
      </c>
      <c r="H26" s="4" t="s">
        <v>19</v>
      </c>
      <c r="I26" s="4" t="s">
        <v>105</v>
      </c>
      <c r="J26" s="9">
        <v>3390</v>
      </c>
      <c r="K26" s="9">
        <v>3420</v>
      </c>
      <c r="M26" s="9">
        <f>K26-J26</f>
        <v>30</v>
      </c>
      <c r="N26" s="10">
        <f>K26/J26-1</f>
        <v>8.8495575221239076E-3</v>
      </c>
    </row>
    <row r="27" spans="1:17" s="4" customFormat="1" ht="12.9" customHeight="1" x14ac:dyDescent="0.5">
      <c r="A27" s="4" t="s">
        <v>825</v>
      </c>
      <c r="C27" s="4">
        <v>2842</v>
      </c>
      <c r="D27" s="4" t="s">
        <v>834</v>
      </c>
      <c r="E27" s="4" t="s">
        <v>183</v>
      </c>
      <c r="F27" s="4" t="s">
        <v>826</v>
      </c>
      <c r="G27" s="4" t="s">
        <v>825</v>
      </c>
      <c r="H27" s="4" t="s">
        <v>19</v>
      </c>
      <c r="I27" s="4" t="s">
        <v>105</v>
      </c>
      <c r="J27" s="10">
        <v>0.56599999999999995</v>
      </c>
      <c r="K27" s="10">
        <v>0.56399999999999995</v>
      </c>
      <c r="M27" s="14" t="str">
        <f>TEXT((K27-J27)  * 100,"#,##0.0") &amp; " pts."</f>
        <v>-0.2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0.54</v>
      </c>
      <c r="K28" s="10">
        <v>0.53</v>
      </c>
      <c r="M28" s="14" t="str">
        <f>TEXT((K28-J28)  * 100,"#,##0.0") &amp; " pts."</f>
        <v>-1.0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4.5999999999999999E-2</v>
      </c>
      <c r="K29" s="10">
        <v>6.0999999999999999E-2</v>
      </c>
      <c r="M29" s="14" t="str">
        <f>TEXT((K29-J29)  * 100,"#,##0.0") &amp; " pts."</f>
        <v>1.5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10755</v>
      </c>
      <c r="K32" s="6">
        <v>10710</v>
      </c>
      <c r="M32" s="6">
        <f>K32-J32</f>
        <v>-45</v>
      </c>
      <c r="N32" s="7">
        <f>K32/J32-1</f>
        <v>-4.1841004184099972E-3</v>
      </c>
    </row>
    <row r="33" spans="1:17" s="4" customFormat="1" ht="14.05" customHeight="1" x14ac:dyDescent="0.5">
      <c r="A33" s="4" t="s">
        <v>845</v>
      </c>
      <c r="C33" s="4">
        <v>2865</v>
      </c>
      <c r="D33" s="4" t="s">
        <v>843</v>
      </c>
      <c r="E33" s="4" t="s">
        <v>183</v>
      </c>
      <c r="F33" s="4" t="s">
        <v>844</v>
      </c>
      <c r="G33" s="4" t="s">
        <v>843</v>
      </c>
      <c r="H33" s="4" t="s">
        <v>19</v>
      </c>
      <c r="I33" s="4" t="s">
        <v>20</v>
      </c>
      <c r="J33" s="9">
        <v>10665</v>
      </c>
      <c r="K33" s="9">
        <v>10525</v>
      </c>
      <c r="M33" s="9">
        <f>K33-J33</f>
        <v>-140</v>
      </c>
      <c r="N33" s="10">
        <f>K33/J33-1</f>
        <v>-1.3127051101734621E-2</v>
      </c>
      <c r="P33" s="11">
        <v>0.99163179916317989</v>
      </c>
      <c r="Q33" s="11">
        <v>0.98272642390289444</v>
      </c>
    </row>
    <row r="34" spans="1:17" s="4" customFormat="1" ht="12.9" customHeight="1" x14ac:dyDescent="0.5">
      <c r="A34" s="4" t="s">
        <v>846</v>
      </c>
      <c r="C34" s="4">
        <v>2866</v>
      </c>
      <c r="D34" s="4" t="s">
        <v>847</v>
      </c>
      <c r="E34" s="4" t="s">
        <v>183</v>
      </c>
      <c r="F34" s="4" t="s">
        <v>848</v>
      </c>
      <c r="G34" s="4" t="s">
        <v>847</v>
      </c>
      <c r="H34" s="4" t="s">
        <v>19</v>
      </c>
      <c r="I34" s="4" t="s">
        <v>20</v>
      </c>
      <c r="J34" s="9">
        <v>8510</v>
      </c>
      <c r="K34" s="9">
        <v>8385</v>
      </c>
      <c r="M34" s="9">
        <f>K34-J34</f>
        <v>-125</v>
      </c>
      <c r="N34" s="10">
        <f>K34/J34-1</f>
        <v>-1.4688601645123422E-2</v>
      </c>
      <c r="P34" s="11">
        <v>0.79125987912598794</v>
      </c>
      <c r="Q34" s="11">
        <v>0.78291316526610644</v>
      </c>
    </row>
    <row r="35" spans="1:17" s="4" customFormat="1" ht="14.05" customHeight="1" x14ac:dyDescent="0.5">
      <c r="A35" s="4" t="s">
        <v>851</v>
      </c>
      <c r="C35" s="4">
        <v>2867</v>
      </c>
      <c r="D35" s="4" t="s">
        <v>849</v>
      </c>
      <c r="E35" s="4" t="s">
        <v>183</v>
      </c>
      <c r="F35" s="4" t="s">
        <v>850</v>
      </c>
      <c r="G35" s="4" t="s">
        <v>849</v>
      </c>
      <c r="H35" s="4" t="s">
        <v>19</v>
      </c>
      <c r="I35" s="4" t="s">
        <v>20</v>
      </c>
      <c r="J35" s="9">
        <v>2150</v>
      </c>
      <c r="K35" s="9">
        <v>2140</v>
      </c>
      <c r="M35" s="9">
        <f>K35-J35</f>
        <v>-10</v>
      </c>
      <c r="N35" s="10">
        <f>K35/J35-1</f>
        <v>-4.6511627906976605E-3</v>
      </c>
      <c r="P35" s="11">
        <v>0.19990701999070201</v>
      </c>
      <c r="Q35" s="11">
        <v>0.19981325863678806</v>
      </c>
    </row>
    <row r="36" spans="1:17" s="4" customFormat="1" ht="14.05" customHeight="1" x14ac:dyDescent="0.5">
      <c r="A36" s="4" t="s">
        <v>854</v>
      </c>
      <c r="C36" s="4">
        <v>2864</v>
      </c>
      <c r="D36" s="4" t="s">
        <v>852</v>
      </c>
      <c r="E36" s="4" t="s">
        <v>183</v>
      </c>
      <c r="F36" s="4" t="s">
        <v>853</v>
      </c>
      <c r="G36" s="4" t="s">
        <v>852</v>
      </c>
      <c r="H36" s="4" t="s">
        <v>19</v>
      </c>
      <c r="I36" s="4" t="s">
        <v>20</v>
      </c>
      <c r="J36" s="9">
        <v>90</v>
      </c>
      <c r="K36" s="9">
        <v>185</v>
      </c>
      <c r="M36" s="9">
        <f>K36-J36</f>
        <v>95</v>
      </c>
      <c r="N36" s="10">
        <f>K36/J36-1</f>
        <v>1.0555555555555554</v>
      </c>
      <c r="P36" s="11">
        <v>8.368200836820083E-3</v>
      </c>
      <c r="Q36" s="11">
        <v>1.727357609710551E-2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6330</v>
      </c>
      <c r="K38" s="6">
        <v>6280</v>
      </c>
      <c r="M38" s="6">
        <f>K38-J38</f>
        <v>-50</v>
      </c>
      <c r="N38" s="7">
        <f>K38/J38-1</f>
        <v>-7.89889415481837E-3</v>
      </c>
      <c r="P38" s="8">
        <v>0.58856345885634587</v>
      </c>
      <c r="Q38" s="8">
        <v>0.58636788048552757</v>
      </c>
    </row>
    <row r="39" spans="1:17" s="5" customFormat="1" ht="14.05" customHeight="1" x14ac:dyDescent="0.5">
      <c r="A39" s="5" t="s">
        <v>857</v>
      </c>
      <c r="C39" s="5">
        <v>2870</v>
      </c>
      <c r="D39" s="5" t="s">
        <v>856</v>
      </c>
      <c r="E39" s="5" t="s">
        <v>183</v>
      </c>
      <c r="F39" s="5" t="s">
        <v>844</v>
      </c>
      <c r="G39" s="5" t="s">
        <v>843</v>
      </c>
      <c r="H39" s="5" t="s">
        <v>19</v>
      </c>
      <c r="I39" s="5" t="s">
        <v>96</v>
      </c>
      <c r="J39" s="6">
        <v>6295</v>
      </c>
      <c r="K39" s="6">
        <v>6195</v>
      </c>
      <c r="M39" s="6">
        <f>K39-J39</f>
        <v>-100</v>
      </c>
      <c r="N39" s="7">
        <f>K39/J39-1</f>
        <v>-1.5885623510722757E-2</v>
      </c>
      <c r="P39" s="8">
        <v>0.58530915853091581</v>
      </c>
      <c r="Q39" s="8">
        <v>0.57843137254901966</v>
      </c>
    </row>
    <row r="40" spans="1:17" s="4" customFormat="1" ht="12.9" customHeight="1" x14ac:dyDescent="0.5">
      <c r="A40" s="4" t="s">
        <v>846</v>
      </c>
      <c r="C40" s="4">
        <v>2871</v>
      </c>
      <c r="D40" s="4" t="s">
        <v>846</v>
      </c>
      <c r="E40" s="4" t="s">
        <v>183</v>
      </c>
      <c r="F40" s="4" t="s">
        <v>848</v>
      </c>
      <c r="G40" s="4" t="s">
        <v>847</v>
      </c>
      <c r="H40" s="4" t="s">
        <v>19</v>
      </c>
      <c r="I40" s="4" t="s">
        <v>96</v>
      </c>
      <c r="J40" s="9">
        <v>4815</v>
      </c>
      <c r="K40" s="9">
        <v>4670</v>
      </c>
      <c r="M40" s="9">
        <f>K40-J40</f>
        <v>-145</v>
      </c>
      <c r="N40" s="10">
        <f>K40/J40-1</f>
        <v>-3.0114226375908659E-2</v>
      </c>
      <c r="P40" s="11">
        <v>0.44769874476987448</v>
      </c>
      <c r="Q40" s="11">
        <v>0.43604108309990663</v>
      </c>
    </row>
    <row r="41" spans="1:17" s="4" customFormat="1" ht="14.05" customHeight="1" x14ac:dyDescent="0.5">
      <c r="A41" s="4" t="s">
        <v>851</v>
      </c>
      <c r="C41" s="4">
        <v>2872</v>
      </c>
      <c r="D41" s="4" t="s">
        <v>858</v>
      </c>
      <c r="E41" s="4" t="s">
        <v>183</v>
      </c>
      <c r="F41" s="4" t="s">
        <v>850</v>
      </c>
      <c r="G41" s="4" t="s">
        <v>849</v>
      </c>
      <c r="H41" s="4" t="s">
        <v>19</v>
      </c>
      <c r="I41" s="4" t="s">
        <v>96</v>
      </c>
      <c r="J41" s="9">
        <v>1480</v>
      </c>
      <c r="K41" s="9">
        <v>1525</v>
      </c>
      <c r="M41" s="9">
        <f>K41-J41</f>
        <v>45</v>
      </c>
      <c r="N41" s="10">
        <f>K41/J41-1</f>
        <v>3.0405405405405483E-2</v>
      </c>
      <c r="P41" s="11">
        <v>0.13761041376104138</v>
      </c>
      <c r="Q41" s="11">
        <v>0.14239028944911297</v>
      </c>
    </row>
    <row r="42" spans="1:17" s="4" customFormat="1" ht="14.05" customHeight="1" x14ac:dyDescent="0.5">
      <c r="A42" s="4" t="s">
        <v>854</v>
      </c>
      <c r="C42" s="4">
        <v>2869</v>
      </c>
      <c r="D42" s="4" t="s">
        <v>859</v>
      </c>
      <c r="E42" s="4" t="s">
        <v>183</v>
      </c>
      <c r="F42" s="4" t="s">
        <v>853</v>
      </c>
      <c r="G42" s="4" t="s">
        <v>852</v>
      </c>
      <c r="H42" s="4" t="s">
        <v>19</v>
      </c>
      <c r="I42" s="4" t="s">
        <v>96</v>
      </c>
      <c r="J42" s="9">
        <v>30</v>
      </c>
      <c r="K42" s="9">
        <v>80</v>
      </c>
      <c r="M42" s="9">
        <f>K42-J42</f>
        <v>50</v>
      </c>
      <c r="N42" s="10">
        <f>K42/J42-1</f>
        <v>1.6666666666666665</v>
      </c>
      <c r="P42" s="11">
        <v>2.7894002789400278E-3</v>
      </c>
      <c r="Q42" s="11">
        <v>7.4696545284780582E-3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4425</v>
      </c>
      <c r="K44" s="6">
        <v>4430</v>
      </c>
      <c r="M44" s="6">
        <f>K44-J44</f>
        <v>5</v>
      </c>
      <c r="N44" s="7">
        <f>K44/J44-1</f>
        <v>1.129943502824915E-3</v>
      </c>
      <c r="P44" s="8">
        <v>0.41143654114365413</v>
      </c>
      <c r="Q44" s="8">
        <v>0.41363211951447243</v>
      </c>
    </row>
    <row r="45" spans="1:17" s="5" customFormat="1" ht="14.05" customHeight="1" x14ac:dyDescent="0.5">
      <c r="A45" s="5" t="s">
        <v>857</v>
      </c>
      <c r="C45" s="5">
        <v>2875</v>
      </c>
      <c r="D45" s="5" t="s">
        <v>856</v>
      </c>
      <c r="E45" s="5" t="s">
        <v>183</v>
      </c>
      <c r="F45" s="5" t="s">
        <v>844</v>
      </c>
      <c r="G45" s="5" t="s">
        <v>843</v>
      </c>
      <c r="H45" s="5" t="s">
        <v>19</v>
      </c>
      <c r="I45" s="5" t="s">
        <v>105</v>
      </c>
      <c r="J45" s="6">
        <v>4370</v>
      </c>
      <c r="K45" s="6">
        <v>4325</v>
      </c>
      <c r="M45" s="6">
        <f>K45-J45</f>
        <v>-45</v>
      </c>
      <c r="N45" s="7">
        <f>K45/J45-1</f>
        <v>-1.0297482837528626E-2</v>
      </c>
      <c r="P45" s="8">
        <v>0.40632264063226409</v>
      </c>
      <c r="Q45" s="8">
        <v>0.40382819794584501</v>
      </c>
    </row>
    <row r="46" spans="1:17" s="4" customFormat="1" ht="12.9" customHeight="1" x14ac:dyDescent="0.5">
      <c r="A46" s="4" t="s">
        <v>846</v>
      </c>
      <c r="C46" s="4">
        <v>2876</v>
      </c>
      <c r="D46" s="4" t="s">
        <v>846</v>
      </c>
      <c r="E46" s="4" t="s">
        <v>183</v>
      </c>
      <c r="F46" s="4" t="s">
        <v>848</v>
      </c>
      <c r="G46" s="4" t="s">
        <v>847</v>
      </c>
      <c r="H46" s="4" t="s">
        <v>19</v>
      </c>
      <c r="I46" s="4" t="s">
        <v>105</v>
      </c>
      <c r="J46" s="9">
        <v>3695</v>
      </c>
      <c r="K46" s="9">
        <v>3710</v>
      </c>
      <c r="M46" s="9">
        <f>K46-J46</f>
        <v>15</v>
      </c>
      <c r="N46" s="10">
        <f>K46/J46-1</f>
        <v>4.0595399188092518E-3</v>
      </c>
      <c r="P46" s="11">
        <v>0.34356113435611346</v>
      </c>
      <c r="Q46" s="11">
        <v>0.34640522875816993</v>
      </c>
    </row>
    <row r="47" spans="1:17" s="4" customFormat="1" ht="14.05" customHeight="1" x14ac:dyDescent="0.5">
      <c r="A47" s="4" t="s">
        <v>851</v>
      </c>
      <c r="C47" s="4">
        <v>2877</v>
      </c>
      <c r="D47" s="4" t="s">
        <v>858</v>
      </c>
      <c r="E47" s="4" t="s">
        <v>183</v>
      </c>
      <c r="F47" s="4" t="s">
        <v>850</v>
      </c>
      <c r="G47" s="4" t="s">
        <v>849</v>
      </c>
      <c r="H47" s="4" t="s">
        <v>19</v>
      </c>
      <c r="I47" s="4" t="s">
        <v>105</v>
      </c>
      <c r="J47" s="9">
        <v>670</v>
      </c>
      <c r="K47" s="9">
        <v>615</v>
      </c>
      <c r="M47" s="9">
        <f>K47-J47</f>
        <v>-55</v>
      </c>
      <c r="N47" s="10">
        <f>K47/J47-1</f>
        <v>-8.2089552238805985E-2</v>
      </c>
      <c r="P47" s="11">
        <v>6.2296606229660621E-2</v>
      </c>
      <c r="Q47" s="11">
        <v>5.7422969187675067E-2</v>
      </c>
    </row>
    <row r="48" spans="1:17" s="4" customFormat="1" ht="14.05" customHeight="1" x14ac:dyDescent="0.5">
      <c r="A48" s="4" t="s">
        <v>854</v>
      </c>
      <c r="C48" s="4">
        <v>2874</v>
      </c>
      <c r="D48" s="4" t="s">
        <v>859</v>
      </c>
      <c r="E48" s="4" t="s">
        <v>183</v>
      </c>
      <c r="F48" s="4" t="s">
        <v>853</v>
      </c>
      <c r="G48" s="4" t="s">
        <v>852</v>
      </c>
      <c r="H48" s="4" t="s">
        <v>19</v>
      </c>
      <c r="I48" s="4" t="s">
        <v>105</v>
      </c>
      <c r="J48" s="9">
        <v>60</v>
      </c>
      <c r="K48" s="9">
        <v>105</v>
      </c>
      <c r="M48" s="9">
        <f>K48-J48</f>
        <v>45</v>
      </c>
      <c r="N48" s="10">
        <f>K48/J48-1</f>
        <v>0.75</v>
      </c>
      <c r="P48" s="11">
        <v>5.5788005578800556E-3</v>
      </c>
      <c r="Q48" s="11">
        <v>9.8039215686274508E-3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10755</v>
      </c>
      <c r="K4" s="6">
        <v>10710</v>
      </c>
      <c r="M4" s="6">
        <f>K4-J4</f>
        <v>-45</v>
      </c>
      <c r="N4" s="7">
        <f>K4/J4-1</f>
        <v>-4.1841004184099972E-3</v>
      </c>
    </row>
    <row r="5" spans="1:17" s="4" customFormat="1" ht="14.05" customHeight="1" x14ac:dyDescent="0.5">
      <c r="A5" s="4" t="s">
        <v>868</v>
      </c>
      <c r="C5" s="4">
        <v>2879</v>
      </c>
      <c r="D5" s="4" t="s">
        <v>866</v>
      </c>
      <c r="E5" s="4" t="s">
        <v>183</v>
      </c>
      <c r="F5" s="4" t="s">
        <v>867</v>
      </c>
      <c r="G5" s="4" t="s">
        <v>866</v>
      </c>
      <c r="H5" s="4" t="s">
        <v>19</v>
      </c>
      <c r="I5" s="4" t="s">
        <v>20</v>
      </c>
      <c r="J5" s="9">
        <v>90</v>
      </c>
      <c r="K5" s="9">
        <v>185</v>
      </c>
      <c r="M5" s="9">
        <f>K5-J5</f>
        <v>95</v>
      </c>
      <c r="N5" s="10">
        <f>K5/J5-1</f>
        <v>1.0555555555555554</v>
      </c>
      <c r="P5" s="11">
        <v>8.368200836820083E-3</v>
      </c>
      <c r="Q5" s="11">
        <v>1.727357609710551E-2</v>
      </c>
    </row>
    <row r="6" spans="1:17" s="4" customFormat="1" ht="14.05" customHeight="1" x14ac:dyDescent="0.5">
      <c r="A6" s="4" t="s">
        <v>871</v>
      </c>
      <c r="C6" s="4">
        <v>2880</v>
      </c>
      <c r="D6" s="4" t="s">
        <v>869</v>
      </c>
      <c r="E6" s="4" t="s">
        <v>183</v>
      </c>
      <c r="F6" s="4" t="s">
        <v>870</v>
      </c>
      <c r="G6" s="4" t="s">
        <v>869</v>
      </c>
      <c r="H6" s="4" t="s">
        <v>19</v>
      </c>
      <c r="I6" s="4" t="s">
        <v>20</v>
      </c>
      <c r="J6" s="9">
        <v>10670</v>
      </c>
      <c r="K6" s="9">
        <v>10525</v>
      </c>
      <c r="M6" s="9">
        <f>K6-J6</f>
        <v>-145</v>
      </c>
      <c r="N6" s="10">
        <f>K6/J6-1</f>
        <v>-1.3589503280224902E-2</v>
      </c>
      <c r="P6" s="11">
        <v>0.99209669920966992</v>
      </c>
      <c r="Q6" s="11">
        <v>0.98272642390289444</v>
      </c>
    </row>
    <row r="7" spans="1:17" s="4" customFormat="1" ht="12.9" customHeight="1" x14ac:dyDescent="0.5">
      <c r="A7" s="4" t="s">
        <v>872</v>
      </c>
      <c r="C7" s="4">
        <v>2881</v>
      </c>
      <c r="D7" s="4" t="s">
        <v>873</v>
      </c>
      <c r="E7" s="4" t="s">
        <v>183</v>
      </c>
      <c r="F7" s="4" t="s">
        <v>874</v>
      </c>
      <c r="G7" s="4" t="s">
        <v>875</v>
      </c>
      <c r="H7" s="4" t="s">
        <v>19</v>
      </c>
      <c r="I7" s="4" t="s">
        <v>20</v>
      </c>
      <c r="J7" s="9">
        <v>1470</v>
      </c>
      <c r="K7" s="9">
        <v>85</v>
      </c>
      <c r="M7" s="9">
        <f>K7-J7</f>
        <v>-1385</v>
      </c>
      <c r="N7" s="10">
        <f>K7/J7-1</f>
        <v>-0.94217687074829937</v>
      </c>
      <c r="P7" s="11">
        <v>0.13668061366806136</v>
      </c>
      <c r="Q7" s="11">
        <v>7.9365079365079361E-3</v>
      </c>
    </row>
    <row r="8" spans="1:17" s="4" customFormat="1" ht="12.9" customHeight="1" x14ac:dyDescent="0.5">
      <c r="A8" s="4" t="s">
        <v>876</v>
      </c>
      <c r="C8" s="4">
        <v>2882</v>
      </c>
      <c r="D8" s="4" t="s">
        <v>877</v>
      </c>
      <c r="E8" s="4" t="s">
        <v>183</v>
      </c>
      <c r="F8" s="4" t="s">
        <v>878</v>
      </c>
      <c r="G8" s="4" t="s">
        <v>877</v>
      </c>
      <c r="H8" s="4" t="s">
        <v>19</v>
      </c>
      <c r="I8" s="4" t="s">
        <v>20</v>
      </c>
      <c r="J8" s="9">
        <v>1175</v>
      </c>
      <c r="K8" s="9">
        <v>1290</v>
      </c>
      <c r="M8" s="9">
        <f>K8-J8</f>
        <v>115</v>
      </c>
      <c r="N8" s="10">
        <f>K8/J8-1</f>
        <v>9.7872340425531945E-2</v>
      </c>
      <c r="P8" s="11">
        <v>0.10925151092515109</v>
      </c>
      <c r="Q8" s="11">
        <v>0.12044817927170869</v>
      </c>
    </row>
    <row r="9" spans="1:17" s="4" customFormat="1" ht="12.9" customHeight="1" x14ac:dyDescent="0.5">
      <c r="A9" s="4" t="s">
        <v>879</v>
      </c>
      <c r="C9" s="4">
        <v>2883</v>
      </c>
      <c r="D9" s="4" t="s">
        <v>880</v>
      </c>
      <c r="E9" s="4" t="s">
        <v>183</v>
      </c>
      <c r="F9" s="4" t="s">
        <v>881</v>
      </c>
      <c r="G9" s="4" t="s">
        <v>880</v>
      </c>
      <c r="H9" s="4" t="s">
        <v>19</v>
      </c>
      <c r="I9" s="4" t="s">
        <v>20</v>
      </c>
      <c r="J9" s="9">
        <v>180</v>
      </c>
      <c r="K9" s="9">
        <v>320</v>
      </c>
      <c r="M9" s="9">
        <f>K9-J9</f>
        <v>140</v>
      </c>
      <c r="N9" s="10">
        <f>K9/J9-1</f>
        <v>0.77777777777777768</v>
      </c>
      <c r="P9" s="11">
        <v>1.6736401673640166E-2</v>
      </c>
      <c r="Q9" s="11">
        <v>2.9878618113912233E-2</v>
      </c>
    </row>
    <row r="10" spans="1:17" s="4" customFormat="1" ht="12.9" customHeight="1" x14ac:dyDescent="0.5">
      <c r="A10" s="4" t="s">
        <v>882</v>
      </c>
      <c r="C10" s="4">
        <v>2884</v>
      </c>
      <c r="D10" s="4" t="s">
        <v>883</v>
      </c>
      <c r="E10" s="4" t="s">
        <v>183</v>
      </c>
      <c r="F10" s="4" t="s">
        <v>884</v>
      </c>
      <c r="G10" s="4" t="s">
        <v>883</v>
      </c>
      <c r="H10" s="4" t="s">
        <v>19</v>
      </c>
      <c r="I10" s="4" t="s">
        <v>20</v>
      </c>
      <c r="J10" s="9">
        <v>610</v>
      </c>
      <c r="K10" s="9">
        <v>525</v>
      </c>
      <c r="M10" s="9">
        <f>K10-J10</f>
        <v>-85</v>
      </c>
      <c r="N10" s="10">
        <f>K10/J10-1</f>
        <v>-0.13934426229508201</v>
      </c>
      <c r="P10" s="11">
        <v>5.6717805671780565E-2</v>
      </c>
      <c r="Q10" s="11">
        <v>4.9019607843137254E-2</v>
      </c>
    </row>
    <row r="11" spans="1:17" s="4" customFormat="1" ht="12.9" customHeight="1" x14ac:dyDescent="0.5">
      <c r="A11" s="4" t="s">
        <v>885</v>
      </c>
      <c r="C11" s="4">
        <v>2885</v>
      </c>
      <c r="D11" s="4" t="s">
        <v>886</v>
      </c>
      <c r="E11" s="4" t="s">
        <v>183</v>
      </c>
      <c r="F11" s="4" t="s">
        <v>887</v>
      </c>
      <c r="G11" s="4" t="s">
        <v>886</v>
      </c>
      <c r="H11" s="4" t="s">
        <v>19</v>
      </c>
      <c r="I11" s="4" t="s">
        <v>20</v>
      </c>
      <c r="J11" s="9">
        <v>885</v>
      </c>
      <c r="K11" s="9">
        <v>965</v>
      </c>
      <c r="M11" s="9">
        <f>K11-J11</f>
        <v>80</v>
      </c>
      <c r="N11" s="10">
        <f>K11/J11-1</f>
        <v>9.0395480225988756E-2</v>
      </c>
      <c r="P11" s="11">
        <v>8.2287308228730829E-2</v>
      </c>
      <c r="Q11" s="11">
        <v>9.0102707749766572E-2</v>
      </c>
    </row>
    <row r="12" spans="1:17" s="4" customFormat="1" ht="12.9" customHeight="1" x14ac:dyDescent="0.5">
      <c r="A12" s="4" t="s">
        <v>888</v>
      </c>
      <c r="C12" s="4">
        <v>2886</v>
      </c>
      <c r="D12" s="4" t="s">
        <v>889</v>
      </c>
      <c r="E12" s="4" t="s">
        <v>183</v>
      </c>
      <c r="F12" s="4" t="s">
        <v>890</v>
      </c>
      <c r="G12" s="4" t="s">
        <v>889</v>
      </c>
      <c r="H12" s="4" t="s">
        <v>19</v>
      </c>
      <c r="I12" s="4" t="s">
        <v>20</v>
      </c>
      <c r="J12" s="9">
        <v>135</v>
      </c>
      <c r="K12" s="9">
        <v>160</v>
      </c>
      <c r="M12" s="9">
        <f>K12-J12</f>
        <v>25</v>
      </c>
      <c r="N12" s="10">
        <f>K12/J12-1</f>
        <v>0.18518518518518512</v>
      </c>
      <c r="P12" s="11">
        <v>1.2552301255230125E-2</v>
      </c>
      <c r="Q12" s="11">
        <v>1.4939309056956116E-2</v>
      </c>
    </row>
    <row r="13" spans="1:17" s="4" customFormat="1" ht="12.9" customHeight="1" x14ac:dyDescent="0.5">
      <c r="A13" s="4" t="s">
        <v>891</v>
      </c>
      <c r="C13" s="4">
        <v>2887</v>
      </c>
      <c r="D13" s="4" t="s">
        <v>892</v>
      </c>
      <c r="E13" s="4" t="s">
        <v>183</v>
      </c>
      <c r="F13" s="4" t="s">
        <v>893</v>
      </c>
      <c r="G13" s="4" t="s">
        <v>892</v>
      </c>
      <c r="H13" s="4" t="s">
        <v>19</v>
      </c>
      <c r="I13" s="4" t="s">
        <v>20</v>
      </c>
      <c r="J13" s="9">
        <v>2025</v>
      </c>
      <c r="K13" s="9">
        <v>2025</v>
      </c>
      <c r="M13" s="9">
        <f>K13-J13</f>
        <v>0</v>
      </c>
      <c r="N13" s="10">
        <f>K13/J13-1</f>
        <v>0</v>
      </c>
      <c r="P13" s="11">
        <v>0.18828451882845187</v>
      </c>
      <c r="Q13" s="11">
        <v>0.18907563025210083</v>
      </c>
    </row>
    <row r="14" spans="1:17" s="4" customFormat="1" ht="12.9" customHeight="1" x14ac:dyDescent="0.5">
      <c r="A14" s="4" t="s">
        <v>894</v>
      </c>
      <c r="C14" s="4">
        <v>2888</v>
      </c>
      <c r="D14" s="4" t="s">
        <v>895</v>
      </c>
      <c r="E14" s="4" t="s">
        <v>183</v>
      </c>
      <c r="F14" s="4" t="s">
        <v>896</v>
      </c>
      <c r="G14" s="4" t="s">
        <v>895</v>
      </c>
      <c r="H14" s="4" t="s">
        <v>19</v>
      </c>
      <c r="I14" s="4" t="s">
        <v>20</v>
      </c>
      <c r="J14" s="9">
        <v>2570</v>
      </c>
      <c r="K14" s="9">
        <v>2860</v>
      </c>
      <c r="M14" s="9">
        <f>K14-J14</f>
        <v>290</v>
      </c>
      <c r="N14" s="10">
        <f>K14/J14-1</f>
        <v>0.11284046692607008</v>
      </c>
      <c r="P14" s="11">
        <v>0.23895862389586239</v>
      </c>
      <c r="Q14" s="11">
        <v>0.26704014939309056</v>
      </c>
    </row>
    <row r="15" spans="1:17" s="4" customFormat="1" ht="12.9" customHeight="1" x14ac:dyDescent="0.5">
      <c r="A15" s="4" t="s">
        <v>897</v>
      </c>
      <c r="C15" s="4">
        <v>2889</v>
      </c>
      <c r="D15" s="4" t="s">
        <v>898</v>
      </c>
      <c r="E15" s="4" t="s">
        <v>183</v>
      </c>
      <c r="F15" s="4" t="s">
        <v>899</v>
      </c>
      <c r="G15" s="4" t="s">
        <v>898</v>
      </c>
      <c r="H15" s="4" t="s">
        <v>19</v>
      </c>
      <c r="I15" s="4" t="s">
        <v>20</v>
      </c>
      <c r="J15" s="9">
        <v>650</v>
      </c>
      <c r="K15" s="9">
        <v>1200</v>
      </c>
      <c r="M15" s="9">
        <f>K15-J15</f>
        <v>550</v>
      </c>
      <c r="N15" s="10">
        <f>K15/J15-1</f>
        <v>0.84615384615384626</v>
      </c>
      <c r="P15" s="11">
        <v>6.0437006043700607E-2</v>
      </c>
      <c r="Q15" s="11">
        <v>0.11204481792717087</v>
      </c>
    </row>
    <row r="16" spans="1:17" s="4" customFormat="1" ht="12.9" customHeight="1" x14ac:dyDescent="0.5">
      <c r="A16" s="4" t="s">
        <v>900</v>
      </c>
      <c r="C16" s="4">
        <v>2890</v>
      </c>
      <c r="D16" s="4" t="s">
        <v>901</v>
      </c>
      <c r="E16" s="4" t="s">
        <v>183</v>
      </c>
      <c r="F16" s="4" t="s">
        <v>902</v>
      </c>
      <c r="G16" s="4" t="s">
        <v>901</v>
      </c>
      <c r="H16" s="4" t="s">
        <v>19</v>
      </c>
      <c r="I16" s="4" t="s">
        <v>20</v>
      </c>
      <c r="J16" s="9">
        <v>965</v>
      </c>
      <c r="K16" s="9">
        <v>1085</v>
      </c>
      <c r="M16" s="9">
        <f>K16-J16</f>
        <v>120</v>
      </c>
      <c r="N16" s="10">
        <f>K16/J16-1</f>
        <v>0.12435233160621761</v>
      </c>
      <c r="P16" s="11">
        <v>8.97257089725709E-2</v>
      </c>
      <c r="Q16" s="11">
        <v>0.10130718954248366</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6330</v>
      </c>
      <c r="K18" s="6">
        <v>6280</v>
      </c>
      <c r="M18" s="6">
        <f>K18-J18</f>
        <v>-50</v>
      </c>
      <c r="N18" s="7">
        <f>K18/J18-1</f>
        <v>-7.89889415481837E-3</v>
      </c>
      <c r="P18" s="8">
        <v>0.58856345885634587</v>
      </c>
      <c r="Q18" s="8">
        <v>0.58636788048552757</v>
      </c>
    </row>
    <row r="19" spans="1:17" s="4" customFormat="1" ht="14.05" customHeight="1" x14ac:dyDescent="0.5">
      <c r="A19" s="4" t="s">
        <v>868</v>
      </c>
      <c r="C19" s="4">
        <v>2892</v>
      </c>
      <c r="D19" s="4" t="s">
        <v>904</v>
      </c>
      <c r="E19" s="4" t="s">
        <v>183</v>
      </c>
      <c r="F19" s="4" t="s">
        <v>867</v>
      </c>
      <c r="G19" s="4" t="s">
        <v>866</v>
      </c>
      <c r="H19" s="4" t="s">
        <v>19</v>
      </c>
      <c r="I19" s="4" t="s">
        <v>96</v>
      </c>
      <c r="J19" s="9">
        <v>30</v>
      </c>
      <c r="K19" s="9">
        <v>80</v>
      </c>
      <c r="M19" s="9">
        <f>K19-J19</f>
        <v>50</v>
      </c>
      <c r="N19" s="10">
        <f>K19/J19-1</f>
        <v>1.6666666666666665</v>
      </c>
      <c r="P19" s="11">
        <v>2.7894002789400278E-3</v>
      </c>
      <c r="Q19" s="11">
        <v>7.4696545284780582E-3</v>
      </c>
    </row>
    <row r="20" spans="1:17" s="4" customFormat="1" ht="14.05" customHeight="1" x14ac:dyDescent="0.5">
      <c r="A20" s="4" t="s">
        <v>871</v>
      </c>
      <c r="C20" s="4">
        <v>2893</v>
      </c>
      <c r="D20" s="4" t="s">
        <v>905</v>
      </c>
      <c r="E20" s="4" t="s">
        <v>183</v>
      </c>
      <c r="F20" s="4" t="s">
        <v>870</v>
      </c>
      <c r="G20" s="4" t="s">
        <v>869</v>
      </c>
      <c r="H20" s="4" t="s">
        <v>19</v>
      </c>
      <c r="I20" s="4" t="s">
        <v>96</v>
      </c>
      <c r="J20" s="9">
        <v>6295</v>
      </c>
      <c r="K20" s="9">
        <v>6195</v>
      </c>
      <c r="M20" s="9">
        <f>K20-J20</f>
        <v>-100</v>
      </c>
      <c r="N20" s="10">
        <f>K20/J20-1</f>
        <v>-1.5885623510722757E-2</v>
      </c>
      <c r="P20" s="11">
        <v>0.58530915853091581</v>
      </c>
      <c r="Q20" s="11">
        <v>0.57843137254901966</v>
      </c>
    </row>
    <row r="21" spans="1:17" s="4" customFormat="1" ht="12.9" customHeight="1" x14ac:dyDescent="0.5">
      <c r="A21" s="4" t="s">
        <v>872</v>
      </c>
      <c r="C21" s="4">
        <v>2894</v>
      </c>
      <c r="D21" s="4" t="s">
        <v>906</v>
      </c>
      <c r="E21" s="4" t="s">
        <v>183</v>
      </c>
      <c r="F21" s="4" t="s">
        <v>874</v>
      </c>
      <c r="G21" s="4" t="s">
        <v>875</v>
      </c>
      <c r="H21" s="4" t="s">
        <v>19</v>
      </c>
      <c r="I21" s="4" t="s">
        <v>96</v>
      </c>
      <c r="J21" s="9">
        <v>1115</v>
      </c>
      <c r="K21" s="9">
        <v>75</v>
      </c>
      <c r="M21" s="9">
        <f>K21-J21</f>
        <v>-1040</v>
      </c>
      <c r="N21" s="10">
        <f>K21/J21-1</f>
        <v>-0.93273542600896864</v>
      </c>
      <c r="P21" s="11">
        <v>0.10367271036727103</v>
      </c>
      <c r="Q21" s="11">
        <v>7.0028011204481795E-3</v>
      </c>
    </row>
    <row r="22" spans="1:17" s="4" customFormat="1" ht="12.9" customHeight="1" x14ac:dyDescent="0.5">
      <c r="A22" s="4" t="s">
        <v>876</v>
      </c>
      <c r="C22" s="4">
        <v>2895</v>
      </c>
      <c r="D22" s="4" t="s">
        <v>876</v>
      </c>
      <c r="E22" s="4" t="s">
        <v>183</v>
      </c>
      <c r="F22" s="4" t="s">
        <v>878</v>
      </c>
      <c r="G22" s="4" t="s">
        <v>877</v>
      </c>
      <c r="H22" s="4" t="s">
        <v>19</v>
      </c>
      <c r="I22" s="4" t="s">
        <v>96</v>
      </c>
      <c r="J22" s="9">
        <v>365</v>
      </c>
      <c r="K22" s="9">
        <v>385</v>
      </c>
      <c r="M22" s="9">
        <f>K22-J22</f>
        <v>20</v>
      </c>
      <c r="N22" s="10">
        <f>K22/J22-1</f>
        <v>5.4794520547945202E-2</v>
      </c>
      <c r="P22" s="11">
        <v>3.3937703393770342E-2</v>
      </c>
      <c r="Q22" s="11">
        <v>3.5947712418300651E-2</v>
      </c>
    </row>
    <row r="23" spans="1:17" s="4" customFormat="1" ht="12.9" customHeight="1" x14ac:dyDescent="0.5">
      <c r="A23" s="4" t="s">
        <v>879</v>
      </c>
      <c r="C23" s="4">
        <v>2896</v>
      </c>
      <c r="D23" s="4" t="s">
        <v>879</v>
      </c>
      <c r="E23" s="4" t="s">
        <v>183</v>
      </c>
      <c r="F23" s="4" t="s">
        <v>881</v>
      </c>
      <c r="G23" s="4" t="s">
        <v>880</v>
      </c>
      <c r="H23" s="4" t="s">
        <v>19</v>
      </c>
      <c r="I23" s="4" t="s">
        <v>96</v>
      </c>
      <c r="J23" s="9">
        <v>160</v>
      </c>
      <c r="K23" s="9">
        <v>270</v>
      </c>
      <c r="M23" s="9">
        <f>K23-J23</f>
        <v>110</v>
      </c>
      <c r="N23" s="10">
        <f>K23/J23-1</f>
        <v>0.6875</v>
      </c>
      <c r="P23" s="11">
        <v>1.4876801487680148E-2</v>
      </c>
      <c r="Q23" s="11">
        <v>2.5210084033613446E-2</v>
      </c>
    </row>
    <row r="24" spans="1:17" s="4" customFormat="1" ht="12.9" customHeight="1" x14ac:dyDescent="0.5">
      <c r="A24" s="4" t="s">
        <v>882</v>
      </c>
      <c r="C24" s="4">
        <v>2897</v>
      </c>
      <c r="D24" s="4" t="s">
        <v>882</v>
      </c>
      <c r="E24" s="4" t="s">
        <v>183</v>
      </c>
      <c r="F24" s="4" t="s">
        <v>884</v>
      </c>
      <c r="G24" s="4" t="s">
        <v>883</v>
      </c>
      <c r="H24" s="4" t="s">
        <v>19</v>
      </c>
      <c r="I24" s="4" t="s">
        <v>96</v>
      </c>
      <c r="J24" s="9">
        <v>85</v>
      </c>
      <c r="K24" s="9">
        <v>60</v>
      </c>
      <c r="M24" s="9">
        <f>K24-J24</f>
        <v>-25</v>
      </c>
      <c r="N24" s="10">
        <f>K24/J24-1</f>
        <v>-0.29411764705882348</v>
      </c>
      <c r="P24" s="11">
        <v>7.9033007903300794E-3</v>
      </c>
      <c r="Q24" s="11">
        <v>5.6022408963585435E-3</v>
      </c>
    </row>
    <row r="25" spans="1:17" s="4" customFormat="1" ht="12.9" customHeight="1" x14ac:dyDescent="0.5">
      <c r="A25" s="4" t="s">
        <v>885</v>
      </c>
      <c r="C25" s="4">
        <v>2898</v>
      </c>
      <c r="D25" s="4" t="s">
        <v>907</v>
      </c>
      <c r="E25" s="4" t="s">
        <v>183</v>
      </c>
      <c r="F25" s="4" t="s">
        <v>887</v>
      </c>
      <c r="G25" s="4" t="s">
        <v>886</v>
      </c>
      <c r="H25" s="4" t="s">
        <v>19</v>
      </c>
      <c r="I25" s="4" t="s">
        <v>96</v>
      </c>
      <c r="J25" s="9">
        <v>240</v>
      </c>
      <c r="K25" s="9">
        <v>215</v>
      </c>
      <c r="M25" s="9">
        <f>K25-J25</f>
        <v>-25</v>
      </c>
      <c r="N25" s="10">
        <f>K25/J25-1</f>
        <v>-0.10416666666666663</v>
      </c>
      <c r="P25" s="11">
        <v>2.2315202231520222E-2</v>
      </c>
      <c r="Q25" s="11">
        <v>2.0074696545284782E-2</v>
      </c>
    </row>
    <row r="26" spans="1:17" s="4" customFormat="1" ht="12.9" customHeight="1" x14ac:dyDescent="0.5">
      <c r="A26" s="4" t="s">
        <v>888</v>
      </c>
      <c r="C26" s="4">
        <v>2899</v>
      </c>
      <c r="D26" s="4" t="s">
        <v>888</v>
      </c>
      <c r="E26" s="4" t="s">
        <v>183</v>
      </c>
      <c r="F26" s="4" t="s">
        <v>890</v>
      </c>
      <c r="G26" s="4" t="s">
        <v>889</v>
      </c>
      <c r="H26" s="4" t="s">
        <v>19</v>
      </c>
      <c r="I26" s="4" t="s">
        <v>96</v>
      </c>
      <c r="J26" s="9">
        <v>75</v>
      </c>
      <c r="K26" s="9">
        <v>70</v>
      </c>
      <c r="M26" s="9">
        <f>K26-J26</f>
        <v>-5</v>
      </c>
      <c r="N26" s="10">
        <f>K26/J26-1</f>
        <v>-6.6666666666666652E-2</v>
      </c>
      <c r="P26" s="11">
        <v>6.9735006973500697E-3</v>
      </c>
      <c r="Q26" s="11">
        <v>6.5359477124183009E-3</v>
      </c>
    </row>
    <row r="27" spans="1:17" s="4" customFormat="1" ht="12.9" customHeight="1" x14ac:dyDescent="0.5">
      <c r="A27" s="4" t="s">
        <v>891</v>
      </c>
      <c r="C27" s="4">
        <v>2900</v>
      </c>
      <c r="D27" s="4" t="s">
        <v>891</v>
      </c>
      <c r="E27" s="4" t="s">
        <v>183</v>
      </c>
      <c r="F27" s="4" t="s">
        <v>893</v>
      </c>
      <c r="G27" s="4" t="s">
        <v>892</v>
      </c>
      <c r="H27" s="4" t="s">
        <v>19</v>
      </c>
      <c r="I27" s="4" t="s">
        <v>96</v>
      </c>
      <c r="J27" s="9">
        <v>680</v>
      </c>
      <c r="K27" s="9">
        <v>715</v>
      </c>
      <c r="M27" s="9">
        <f>K27-J27</f>
        <v>35</v>
      </c>
      <c r="N27" s="10">
        <f>K27/J27-1</f>
        <v>5.1470588235294157E-2</v>
      </c>
      <c r="P27" s="11">
        <v>6.3226406322640635E-2</v>
      </c>
      <c r="Q27" s="11">
        <v>6.6760037348272641E-2</v>
      </c>
    </row>
    <row r="28" spans="1:17" s="4" customFormat="1" ht="12.9" customHeight="1" x14ac:dyDescent="0.5">
      <c r="A28" s="4" t="s">
        <v>894</v>
      </c>
      <c r="C28" s="4">
        <v>2901</v>
      </c>
      <c r="D28" s="4" t="s">
        <v>894</v>
      </c>
      <c r="E28" s="4" t="s">
        <v>183</v>
      </c>
      <c r="F28" s="4" t="s">
        <v>896</v>
      </c>
      <c r="G28" s="4" t="s">
        <v>895</v>
      </c>
      <c r="H28" s="4" t="s">
        <v>19</v>
      </c>
      <c r="I28" s="4" t="s">
        <v>96</v>
      </c>
      <c r="J28" s="9">
        <v>2420</v>
      </c>
      <c r="K28" s="9">
        <v>2690</v>
      </c>
      <c r="M28" s="9">
        <f>K28-J28</f>
        <v>270</v>
      </c>
      <c r="N28" s="10">
        <f>K28/J28-1</f>
        <v>0.11157024793388426</v>
      </c>
      <c r="P28" s="11">
        <v>0.22501162250116225</v>
      </c>
      <c r="Q28" s="11">
        <v>0.25116713352007469</v>
      </c>
    </row>
    <row r="29" spans="1:17" s="4" customFormat="1" ht="12.9" customHeight="1" x14ac:dyDescent="0.5">
      <c r="A29" s="4" t="s">
        <v>897</v>
      </c>
      <c r="C29" s="4">
        <v>2902</v>
      </c>
      <c r="D29" s="4" t="s">
        <v>897</v>
      </c>
      <c r="E29" s="4" t="s">
        <v>183</v>
      </c>
      <c r="F29" s="4" t="s">
        <v>899</v>
      </c>
      <c r="G29" s="4" t="s">
        <v>898</v>
      </c>
      <c r="H29" s="4" t="s">
        <v>19</v>
      </c>
      <c r="I29" s="4" t="s">
        <v>96</v>
      </c>
      <c r="J29" s="9">
        <v>460</v>
      </c>
      <c r="K29" s="9">
        <v>925</v>
      </c>
      <c r="M29" s="9">
        <f>K29-J29</f>
        <v>465</v>
      </c>
      <c r="N29" s="10">
        <f>K29/J29-1</f>
        <v>1.0108695652173911</v>
      </c>
      <c r="P29" s="11">
        <v>4.2770804277080431E-2</v>
      </c>
      <c r="Q29" s="11">
        <v>8.6367880485527543E-2</v>
      </c>
    </row>
    <row r="30" spans="1:17" s="4" customFormat="1" ht="12.9" customHeight="1" x14ac:dyDescent="0.5">
      <c r="A30" s="4" t="s">
        <v>900</v>
      </c>
      <c r="C30" s="4">
        <v>2903</v>
      </c>
      <c r="D30" s="4" t="s">
        <v>900</v>
      </c>
      <c r="E30" s="4" t="s">
        <v>183</v>
      </c>
      <c r="F30" s="4" t="s">
        <v>902</v>
      </c>
      <c r="G30" s="4" t="s">
        <v>901</v>
      </c>
      <c r="H30" s="4" t="s">
        <v>19</v>
      </c>
      <c r="I30" s="4" t="s">
        <v>96</v>
      </c>
      <c r="J30" s="9">
        <v>700</v>
      </c>
      <c r="K30" s="9">
        <v>800</v>
      </c>
      <c r="M30" s="9">
        <f>K30-J30</f>
        <v>100</v>
      </c>
      <c r="N30" s="10">
        <f>K30/J30-1</f>
        <v>0.14285714285714279</v>
      </c>
      <c r="P30" s="11">
        <v>6.508600650860065E-2</v>
      </c>
      <c r="Q30" s="11">
        <v>7.4696545284780577E-2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4425</v>
      </c>
      <c r="K32" s="6">
        <v>4430</v>
      </c>
      <c r="M32" s="6">
        <f>K32-J32</f>
        <v>5</v>
      </c>
      <c r="N32" s="7">
        <f>K32/J32-1</f>
        <v>1.129943502824915E-3</v>
      </c>
      <c r="P32" s="8">
        <v>0.41143654114365413</v>
      </c>
      <c r="Q32" s="8">
        <v>0.41363211951447243</v>
      </c>
    </row>
    <row r="33" spans="1:17" s="4" customFormat="1" ht="14.05" customHeight="1" x14ac:dyDescent="0.5">
      <c r="A33" s="4" t="s">
        <v>868</v>
      </c>
      <c r="C33" s="4">
        <v>2905</v>
      </c>
      <c r="D33" s="4" t="s">
        <v>904</v>
      </c>
      <c r="E33" s="4" t="s">
        <v>183</v>
      </c>
      <c r="F33" s="4" t="s">
        <v>867</v>
      </c>
      <c r="G33" s="4" t="s">
        <v>866</v>
      </c>
      <c r="H33" s="4" t="s">
        <v>19</v>
      </c>
      <c r="I33" s="4" t="s">
        <v>105</v>
      </c>
      <c r="J33" s="9">
        <v>55</v>
      </c>
      <c r="K33" s="9">
        <v>105</v>
      </c>
      <c r="M33" s="9">
        <f>K33-J33</f>
        <v>50</v>
      </c>
      <c r="N33" s="10">
        <f>K33/J33-1</f>
        <v>0.90909090909090917</v>
      </c>
      <c r="P33" s="11">
        <v>5.1139005113900512E-3</v>
      </c>
      <c r="Q33" s="11">
        <v>9.8039215686274508E-3</v>
      </c>
    </row>
    <row r="34" spans="1:17" s="4" customFormat="1" ht="14.05" customHeight="1" x14ac:dyDescent="0.5">
      <c r="A34" s="4" t="s">
        <v>871</v>
      </c>
      <c r="C34" s="4">
        <v>2906</v>
      </c>
      <c r="D34" s="4" t="s">
        <v>905</v>
      </c>
      <c r="E34" s="4" t="s">
        <v>183</v>
      </c>
      <c r="F34" s="4" t="s">
        <v>870</v>
      </c>
      <c r="G34" s="4" t="s">
        <v>869</v>
      </c>
      <c r="H34" s="4" t="s">
        <v>19</v>
      </c>
      <c r="I34" s="4" t="s">
        <v>105</v>
      </c>
      <c r="J34" s="9">
        <v>4370</v>
      </c>
      <c r="K34" s="9">
        <v>4325</v>
      </c>
      <c r="M34" s="9">
        <f>K34-J34</f>
        <v>-45</v>
      </c>
      <c r="N34" s="10">
        <f>K34/J34-1</f>
        <v>-1.0297482837528626E-2</v>
      </c>
      <c r="P34" s="11">
        <v>0.40632264063226409</v>
      </c>
      <c r="Q34" s="11">
        <v>0.40382819794584501</v>
      </c>
    </row>
    <row r="35" spans="1:17" s="4" customFormat="1" ht="12.9" customHeight="1" x14ac:dyDescent="0.5">
      <c r="A35" s="4" t="s">
        <v>872</v>
      </c>
      <c r="C35" s="4">
        <v>2907</v>
      </c>
      <c r="D35" s="4" t="s">
        <v>906</v>
      </c>
      <c r="E35" s="4" t="s">
        <v>183</v>
      </c>
      <c r="F35" s="4" t="s">
        <v>874</v>
      </c>
      <c r="G35" s="4" t="s">
        <v>875</v>
      </c>
      <c r="H35" s="4" t="s">
        <v>19</v>
      </c>
      <c r="I35" s="4" t="s">
        <v>105</v>
      </c>
      <c r="J35" s="9">
        <v>360</v>
      </c>
      <c r="K35" s="9">
        <v>15</v>
      </c>
      <c r="M35" s="9">
        <f>K35-J35</f>
        <v>-345</v>
      </c>
      <c r="N35" s="10">
        <f>K35/J35-1</f>
        <v>-0.95833333333333337</v>
      </c>
      <c r="P35" s="11">
        <v>3.3472803347280332E-2</v>
      </c>
      <c r="Q35" s="11">
        <v>1.4005602240896359E-3</v>
      </c>
    </row>
    <row r="36" spans="1:17" s="4" customFormat="1" ht="12.9" customHeight="1" x14ac:dyDescent="0.5">
      <c r="A36" s="4" t="s">
        <v>876</v>
      </c>
      <c r="C36" s="4">
        <v>2908</v>
      </c>
      <c r="D36" s="4" t="s">
        <v>876</v>
      </c>
      <c r="E36" s="4" t="s">
        <v>183</v>
      </c>
      <c r="F36" s="4" t="s">
        <v>878</v>
      </c>
      <c r="G36" s="4" t="s">
        <v>877</v>
      </c>
      <c r="H36" s="4" t="s">
        <v>19</v>
      </c>
      <c r="I36" s="4" t="s">
        <v>105</v>
      </c>
      <c r="J36" s="9">
        <v>815</v>
      </c>
      <c r="K36" s="9">
        <v>905</v>
      </c>
      <c r="M36" s="9">
        <f>K36-J36</f>
        <v>90</v>
      </c>
      <c r="N36" s="10">
        <f>K36/J36-1</f>
        <v>0.11042944785276076</v>
      </c>
      <c r="P36" s="11">
        <v>7.5778707577870752E-2</v>
      </c>
      <c r="Q36" s="11">
        <v>8.4500466853408035E-2</v>
      </c>
    </row>
    <row r="37" spans="1:17" s="4" customFormat="1" ht="12.9" customHeight="1" x14ac:dyDescent="0.5">
      <c r="A37" s="4" t="s">
        <v>879</v>
      </c>
      <c r="C37" s="4">
        <v>2909</v>
      </c>
      <c r="D37" s="4" t="s">
        <v>879</v>
      </c>
      <c r="E37" s="4" t="s">
        <v>183</v>
      </c>
      <c r="F37" s="4" t="s">
        <v>881</v>
      </c>
      <c r="G37" s="4" t="s">
        <v>880</v>
      </c>
      <c r="H37" s="4" t="s">
        <v>19</v>
      </c>
      <c r="I37" s="4" t="s">
        <v>105</v>
      </c>
      <c r="J37" s="9">
        <v>20</v>
      </c>
      <c r="K37" s="9">
        <v>55</v>
      </c>
      <c r="M37" s="9">
        <f>K37-J37</f>
        <v>35</v>
      </c>
      <c r="N37" s="10">
        <f>K37/J37-1</f>
        <v>1.75</v>
      </c>
      <c r="P37" s="11">
        <v>1.8596001859600185E-3</v>
      </c>
      <c r="Q37" s="11">
        <v>5.1353874883286648E-3</v>
      </c>
    </row>
    <row r="38" spans="1:17" s="4" customFormat="1" ht="12.9" customHeight="1" x14ac:dyDescent="0.5">
      <c r="A38" s="4" t="s">
        <v>882</v>
      </c>
      <c r="C38" s="4">
        <v>2910</v>
      </c>
      <c r="D38" s="4" t="s">
        <v>882</v>
      </c>
      <c r="E38" s="4" t="s">
        <v>183</v>
      </c>
      <c r="F38" s="4" t="s">
        <v>884</v>
      </c>
      <c r="G38" s="4" t="s">
        <v>883</v>
      </c>
      <c r="H38" s="4" t="s">
        <v>19</v>
      </c>
      <c r="I38" s="4" t="s">
        <v>105</v>
      </c>
      <c r="J38" s="9">
        <v>520</v>
      </c>
      <c r="K38" s="9">
        <v>470</v>
      </c>
      <c r="M38" s="9">
        <f>K38-J38</f>
        <v>-50</v>
      </c>
      <c r="N38" s="10">
        <f>K38/J38-1</f>
        <v>-9.6153846153846145E-2</v>
      </c>
      <c r="P38" s="11">
        <v>4.834960483496048E-2</v>
      </c>
      <c r="Q38" s="11">
        <v>4.3884220354808587E-2</v>
      </c>
    </row>
    <row r="39" spans="1:17" s="4" customFormat="1" ht="12.9" customHeight="1" x14ac:dyDescent="0.5">
      <c r="A39" s="4" t="s">
        <v>885</v>
      </c>
      <c r="C39" s="4">
        <v>2911</v>
      </c>
      <c r="D39" s="4" t="s">
        <v>907</v>
      </c>
      <c r="E39" s="4" t="s">
        <v>183</v>
      </c>
      <c r="F39" s="4" t="s">
        <v>887</v>
      </c>
      <c r="G39" s="4" t="s">
        <v>886</v>
      </c>
      <c r="H39" s="4" t="s">
        <v>19</v>
      </c>
      <c r="I39" s="4" t="s">
        <v>105</v>
      </c>
      <c r="J39" s="9">
        <v>650</v>
      </c>
      <c r="K39" s="9">
        <v>750</v>
      </c>
      <c r="M39" s="9">
        <f>K39-J39</f>
        <v>100</v>
      </c>
      <c r="N39" s="10">
        <f>K39/J39-1</f>
        <v>0.15384615384615374</v>
      </c>
      <c r="P39" s="11">
        <v>6.0437006043700607E-2</v>
      </c>
      <c r="Q39" s="11">
        <v>7.0028011204481794E-2</v>
      </c>
    </row>
    <row r="40" spans="1:17" s="4" customFormat="1" ht="12.9" customHeight="1" x14ac:dyDescent="0.5">
      <c r="A40" s="4" t="s">
        <v>888</v>
      </c>
      <c r="C40" s="4">
        <v>2912</v>
      </c>
      <c r="D40" s="4" t="s">
        <v>888</v>
      </c>
      <c r="E40" s="4" t="s">
        <v>183</v>
      </c>
      <c r="F40" s="4" t="s">
        <v>890</v>
      </c>
      <c r="G40" s="4" t="s">
        <v>889</v>
      </c>
      <c r="H40" s="4" t="s">
        <v>19</v>
      </c>
      <c r="I40" s="4" t="s">
        <v>105</v>
      </c>
      <c r="J40" s="9">
        <v>60</v>
      </c>
      <c r="K40" s="9">
        <v>95</v>
      </c>
      <c r="M40" s="9">
        <f>K40-J40</f>
        <v>35</v>
      </c>
      <c r="N40" s="10">
        <f>K40/J40-1</f>
        <v>0.58333333333333326</v>
      </c>
      <c r="P40" s="11">
        <v>5.5788005578800556E-3</v>
      </c>
      <c r="Q40" s="11">
        <v>8.8702147525676935E-3</v>
      </c>
    </row>
    <row r="41" spans="1:17" s="4" customFormat="1" ht="12.9" customHeight="1" x14ac:dyDescent="0.5">
      <c r="A41" s="4" t="s">
        <v>891</v>
      </c>
      <c r="C41" s="4">
        <v>2913</v>
      </c>
      <c r="D41" s="4" t="s">
        <v>891</v>
      </c>
      <c r="E41" s="4" t="s">
        <v>183</v>
      </c>
      <c r="F41" s="4" t="s">
        <v>893</v>
      </c>
      <c r="G41" s="4" t="s">
        <v>892</v>
      </c>
      <c r="H41" s="4" t="s">
        <v>19</v>
      </c>
      <c r="I41" s="4" t="s">
        <v>105</v>
      </c>
      <c r="J41" s="9">
        <v>1345</v>
      </c>
      <c r="K41" s="9">
        <v>1310</v>
      </c>
      <c r="M41" s="9">
        <f>K41-J41</f>
        <v>-35</v>
      </c>
      <c r="N41" s="10">
        <f>K41/J41-1</f>
        <v>-2.6022304832713727E-2</v>
      </c>
      <c r="P41" s="11">
        <v>0.12505811250581125</v>
      </c>
      <c r="Q41" s="11">
        <v>0.12231559290382819</v>
      </c>
    </row>
    <row r="42" spans="1:17" s="4" customFormat="1" ht="12.9" customHeight="1" x14ac:dyDescent="0.5">
      <c r="A42" s="4" t="s">
        <v>894</v>
      </c>
      <c r="C42" s="4">
        <v>2914</v>
      </c>
      <c r="D42" s="4" t="s">
        <v>894</v>
      </c>
      <c r="E42" s="4" t="s">
        <v>183</v>
      </c>
      <c r="F42" s="4" t="s">
        <v>896</v>
      </c>
      <c r="G42" s="4" t="s">
        <v>895</v>
      </c>
      <c r="H42" s="4" t="s">
        <v>19</v>
      </c>
      <c r="I42" s="4" t="s">
        <v>105</v>
      </c>
      <c r="J42" s="9">
        <v>150</v>
      </c>
      <c r="K42" s="9">
        <v>170</v>
      </c>
      <c r="M42" s="9">
        <f>K42-J42</f>
        <v>20</v>
      </c>
      <c r="N42" s="10">
        <f>K42/J42-1</f>
        <v>0.1333333333333333</v>
      </c>
      <c r="P42" s="11">
        <v>1.3947001394700139E-2</v>
      </c>
      <c r="Q42" s="11">
        <v>1.5873015873015872E-2</v>
      </c>
    </row>
    <row r="43" spans="1:17" s="4" customFormat="1" ht="12.9" customHeight="1" x14ac:dyDescent="0.5">
      <c r="A43" s="4" t="s">
        <v>897</v>
      </c>
      <c r="C43" s="4">
        <v>2915</v>
      </c>
      <c r="D43" s="4" t="s">
        <v>897</v>
      </c>
      <c r="E43" s="4" t="s">
        <v>183</v>
      </c>
      <c r="F43" s="4" t="s">
        <v>899</v>
      </c>
      <c r="G43" s="4" t="s">
        <v>898</v>
      </c>
      <c r="H43" s="4" t="s">
        <v>19</v>
      </c>
      <c r="I43" s="4" t="s">
        <v>105</v>
      </c>
      <c r="J43" s="9">
        <v>190</v>
      </c>
      <c r="K43" s="9">
        <v>275</v>
      </c>
      <c r="M43" s="9">
        <f>K43-J43</f>
        <v>85</v>
      </c>
      <c r="N43" s="10">
        <f>K43/J43-1</f>
        <v>0.44736842105263164</v>
      </c>
      <c r="P43" s="11">
        <v>1.7666201766620176E-2</v>
      </c>
      <c r="Q43" s="11">
        <v>2.5676937441643323E-2</v>
      </c>
    </row>
    <row r="44" spans="1:17" s="4" customFormat="1" ht="12.9" customHeight="1" x14ac:dyDescent="0.5">
      <c r="A44" s="4" t="s">
        <v>900</v>
      </c>
      <c r="C44" s="4">
        <v>2916</v>
      </c>
      <c r="D44" s="4" t="s">
        <v>900</v>
      </c>
      <c r="E44" s="4" t="s">
        <v>183</v>
      </c>
      <c r="F44" s="4" t="s">
        <v>902</v>
      </c>
      <c r="G44" s="4" t="s">
        <v>901</v>
      </c>
      <c r="H44" s="4" t="s">
        <v>19</v>
      </c>
      <c r="I44" s="4" t="s">
        <v>105</v>
      </c>
      <c r="J44" s="9">
        <v>265</v>
      </c>
      <c r="K44" s="9">
        <v>290</v>
      </c>
      <c r="M44" s="9">
        <f>K44-J44</f>
        <v>25</v>
      </c>
      <c r="N44" s="10">
        <f>K44/J44-1</f>
        <v>9.4339622641509413E-2</v>
      </c>
      <c r="P44" s="11">
        <v>2.4639702463970247E-2</v>
      </c>
      <c r="Q44" s="11">
        <v>2.7077497665732961E-2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10760</v>
      </c>
      <c r="K4" s="6">
        <v>10710</v>
      </c>
      <c r="M4" s="6">
        <f>K4-J4</f>
        <v>-50</v>
      </c>
      <c r="N4" s="7">
        <f>K4/J4-1</f>
        <v>-4.646840148698872E-3</v>
      </c>
    </row>
    <row r="5" spans="1:17" s="4" customFormat="1" ht="14.05" customHeight="1" x14ac:dyDescent="0.5">
      <c r="A5" s="4" t="s">
        <v>916</v>
      </c>
      <c r="C5" s="4">
        <v>2918</v>
      </c>
      <c r="D5" s="4" t="s">
        <v>913</v>
      </c>
      <c r="E5" s="4" t="s">
        <v>183</v>
      </c>
      <c r="F5" s="4" t="s">
        <v>914</v>
      </c>
      <c r="G5" s="4" t="s">
        <v>915</v>
      </c>
      <c r="H5" s="4" t="s">
        <v>19</v>
      </c>
      <c r="I5" s="4" t="s">
        <v>20</v>
      </c>
      <c r="J5" s="9">
        <v>90</v>
      </c>
      <c r="K5" s="9">
        <v>185</v>
      </c>
      <c r="M5" s="9">
        <f>K5-J5</f>
        <v>95</v>
      </c>
      <c r="N5" s="10">
        <f>K5/J5-1</f>
        <v>1.0555555555555554</v>
      </c>
      <c r="P5" s="11">
        <v>8.3643122676579917E-3</v>
      </c>
      <c r="Q5" s="11">
        <v>1.727357609710551E-2</v>
      </c>
    </row>
    <row r="6" spans="1:17" s="4" customFormat="1" ht="14.05" customHeight="1" x14ac:dyDescent="0.5">
      <c r="A6" s="4" t="s">
        <v>920</v>
      </c>
      <c r="C6" s="4">
        <v>2919</v>
      </c>
      <c r="D6" s="4" t="s">
        <v>917</v>
      </c>
      <c r="E6" s="4" t="s">
        <v>183</v>
      </c>
      <c r="F6" s="4" t="s">
        <v>918</v>
      </c>
      <c r="G6" s="4" t="s">
        <v>919</v>
      </c>
      <c r="H6" s="4" t="s">
        <v>19</v>
      </c>
      <c r="I6" s="4" t="s">
        <v>20</v>
      </c>
      <c r="J6" s="9">
        <v>10665</v>
      </c>
      <c r="K6" s="9">
        <v>10525</v>
      </c>
      <c r="M6" s="9">
        <f>K6-J6</f>
        <v>-140</v>
      </c>
      <c r="N6" s="10">
        <f>K6/J6-1</f>
        <v>-1.3127051101734621E-2</v>
      </c>
      <c r="P6" s="11">
        <v>0.99117100371747213</v>
      </c>
      <c r="Q6" s="11">
        <v>0.98272642390289444</v>
      </c>
    </row>
    <row r="7" spans="1:17" s="4" customFormat="1" ht="12.9" customHeight="1" x14ac:dyDescent="0.5">
      <c r="A7" s="4" t="s">
        <v>921</v>
      </c>
      <c r="C7" s="4">
        <v>2920</v>
      </c>
      <c r="D7" s="4" t="s">
        <v>922</v>
      </c>
      <c r="E7" s="4" t="s">
        <v>183</v>
      </c>
      <c r="F7" s="4" t="s">
        <v>923</v>
      </c>
      <c r="G7" s="4" t="s">
        <v>922</v>
      </c>
      <c r="H7" s="4" t="s">
        <v>19</v>
      </c>
      <c r="I7" s="4" t="s">
        <v>20</v>
      </c>
      <c r="J7" s="9">
        <v>1565</v>
      </c>
      <c r="K7" s="9">
        <v>1430</v>
      </c>
      <c r="M7" s="9">
        <f>K7-J7</f>
        <v>-135</v>
      </c>
      <c r="N7" s="10">
        <f>K7/J7-1</f>
        <v>-8.6261980830670937E-2</v>
      </c>
      <c r="P7" s="11">
        <v>0.1454460966542751</v>
      </c>
      <c r="Q7" s="11">
        <v>0.13352007469654528</v>
      </c>
    </row>
    <row r="8" spans="1:17" s="4" customFormat="1" ht="12.9" customHeight="1" x14ac:dyDescent="0.5">
      <c r="A8" s="4" t="s">
        <v>924</v>
      </c>
      <c r="C8" s="4">
        <v>2921</v>
      </c>
      <c r="D8" s="4" t="s">
        <v>925</v>
      </c>
      <c r="E8" s="4" t="s">
        <v>183</v>
      </c>
      <c r="F8" s="4" t="s">
        <v>926</v>
      </c>
      <c r="G8" s="4" t="s">
        <v>925</v>
      </c>
      <c r="H8" s="4" t="s">
        <v>19</v>
      </c>
      <c r="I8" s="4" t="s">
        <v>20</v>
      </c>
      <c r="J8" s="9">
        <v>10</v>
      </c>
      <c r="K8" s="9">
        <v>25</v>
      </c>
      <c r="M8" s="9">
        <f>K8-J8</f>
        <v>15</v>
      </c>
      <c r="N8" s="10">
        <f>K8/J8-1</f>
        <v>1.5</v>
      </c>
      <c r="P8" s="11">
        <v>9.2936802973977691E-4</v>
      </c>
      <c r="Q8" s="11">
        <v>2.334267040149393E-3</v>
      </c>
    </row>
    <row r="9" spans="1:17" s="4" customFormat="1" ht="12.9" customHeight="1" x14ac:dyDescent="0.5">
      <c r="A9" s="4" t="s">
        <v>927</v>
      </c>
      <c r="C9" s="4">
        <v>2922</v>
      </c>
      <c r="D9" s="4" t="s">
        <v>928</v>
      </c>
      <c r="E9" s="4" t="s">
        <v>183</v>
      </c>
      <c r="F9" s="4" t="s">
        <v>929</v>
      </c>
      <c r="G9" s="4" t="s">
        <v>928</v>
      </c>
      <c r="H9" s="4" t="s">
        <v>19</v>
      </c>
      <c r="I9" s="4" t="s">
        <v>20</v>
      </c>
      <c r="J9" s="9">
        <v>35</v>
      </c>
      <c r="K9" s="9">
        <v>40</v>
      </c>
      <c r="M9" s="9">
        <f>K9-J9</f>
        <v>5</v>
      </c>
      <c r="N9" s="10">
        <f>K9/J9-1</f>
        <v>0.14285714285714279</v>
      </c>
      <c r="P9" s="11">
        <v>3.2527881040892194E-3</v>
      </c>
      <c r="Q9" s="11">
        <v>3.7348272642390291E-3</v>
      </c>
    </row>
    <row r="10" spans="1:17" s="4" customFormat="1" ht="12.9" customHeight="1" x14ac:dyDescent="0.5">
      <c r="A10" s="4" t="s">
        <v>930</v>
      </c>
      <c r="C10" s="4">
        <v>2923</v>
      </c>
      <c r="D10" s="4" t="s">
        <v>931</v>
      </c>
      <c r="E10" s="4" t="s">
        <v>183</v>
      </c>
      <c r="F10" s="4" t="s">
        <v>932</v>
      </c>
      <c r="G10" s="4" t="s">
        <v>931</v>
      </c>
      <c r="H10" s="4" t="s">
        <v>19</v>
      </c>
      <c r="I10" s="4" t="s">
        <v>20</v>
      </c>
      <c r="J10" s="9">
        <v>955</v>
      </c>
      <c r="K10" s="9">
        <v>1230</v>
      </c>
      <c r="M10" s="9">
        <f>K10-J10</f>
        <v>275</v>
      </c>
      <c r="N10" s="10">
        <f>K10/J10-1</f>
        <v>0.28795811518324599</v>
      </c>
      <c r="P10" s="11">
        <v>8.8754646840148693E-2</v>
      </c>
      <c r="Q10" s="11">
        <v>0.11484593837535013</v>
      </c>
    </row>
    <row r="11" spans="1:17" s="4" customFormat="1" ht="12.9" customHeight="1" x14ac:dyDescent="0.5">
      <c r="A11" s="4" t="s">
        <v>933</v>
      </c>
      <c r="C11" s="4">
        <v>2924</v>
      </c>
      <c r="D11" s="4" t="s">
        <v>934</v>
      </c>
      <c r="E11" s="4" t="s">
        <v>183</v>
      </c>
      <c r="F11" s="4" t="s">
        <v>935</v>
      </c>
      <c r="G11" s="4" t="s">
        <v>934</v>
      </c>
      <c r="H11" s="4" t="s">
        <v>19</v>
      </c>
      <c r="I11" s="4" t="s">
        <v>20</v>
      </c>
      <c r="J11" s="9">
        <v>1750</v>
      </c>
      <c r="K11" s="9">
        <v>1830</v>
      </c>
      <c r="M11" s="9">
        <f>K11-J11</f>
        <v>80</v>
      </c>
      <c r="N11" s="10">
        <f>K11/J11-1</f>
        <v>4.5714285714285818E-2</v>
      </c>
      <c r="P11" s="11">
        <v>0.16263940520446096</v>
      </c>
      <c r="Q11" s="11">
        <v>0.17086834733893558</v>
      </c>
    </row>
    <row r="12" spans="1:17" s="4" customFormat="1" ht="12.9" customHeight="1" x14ac:dyDescent="0.5">
      <c r="A12" s="4" t="s">
        <v>936</v>
      </c>
      <c r="C12" s="4">
        <v>2925</v>
      </c>
      <c r="D12" s="4" t="s">
        <v>937</v>
      </c>
      <c r="E12" s="4" t="s">
        <v>183</v>
      </c>
      <c r="F12" s="4" t="s">
        <v>938</v>
      </c>
      <c r="G12" s="4" t="s">
        <v>937</v>
      </c>
      <c r="H12" s="4" t="s">
        <v>19</v>
      </c>
      <c r="I12" s="4" t="s">
        <v>20</v>
      </c>
      <c r="J12" s="9">
        <v>430</v>
      </c>
      <c r="K12" s="9">
        <v>315</v>
      </c>
      <c r="M12" s="9">
        <f>K12-J12</f>
        <v>-115</v>
      </c>
      <c r="N12" s="10">
        <f>K12/J12-1</f>
        <v>-0.26744186046511631</v>
      </c>
      <c r="P12" s="11">
        <v>3.9962825278810406E-2</v>
      </c>
      <c r="Q12" s="11">
        <v>2.9411764705882353E-2</v>
      </c>
    </row>
    <row r="13" spans="1:17" s="4" customFormat="1" ht="12.9" customHeight="1" x14ac:dyDescent="0.5">
      <c r="A13" s="4" t="s">
        <v>939</v>
      </c>
      <c r="C13" s="4">
        <v>2926</v>
      </c>
      <c r="D13" s="4" t="s">
        <v>940</v>
      </c>
      <c r="E13" s="4" t="s">
        <v>183</v>
      </c>
      <c r="F13" s="4" t="s">
        <v>941</v>
      </c>
      <c r="G13" s="4" t="s">
        <v>940</v>
      </c>
      <c r="H13" s="4" t="s">
        <v>19</v>
      </c>
      <c r="I13" s="4" t="s">
        <v>20</v>
      </c>
      <c r="J13" s="9">
        <v>1095</v>
      </c>
      <c r="K13" s="9">
        <v>940</v>
      </c>
      <c r="M13" s="9">
        <f>K13-J13</f>
        <v>-155</v>
      </c>
      <c r="N13" s="10">
        <f>K13/J13-1</f>
        <v>-0.14155251141552516</v>
      </c>
      <c r="P13" s="11">
        <v>0.10176579925650557</v>
      </c>
      <c r="Q13" s="11">
        <v>8.7768440709617174E-2</v>
      </c>
    </row>
    <row r="14" spans="1:17" s="4" customFormat="1" ht="12.9" customHeight="1" x14ac:dyDescent="0.5">
      <c r="A14" s="4" t="s">
        <v>942</v>
      </c>
      <c r="C14" s="4">
        <v>2927</v>
      </c>
      <c r="D14" s="4" t="s">
        <v>943</v>
      </c>
      <c r="E14" s="4" t="s">
        <v>183</v>
      </c>
      <c r="F14" s="4" t="s">
        <v>944</v>
      </c>
      <c r="G14" s="4" t="s">
        <v>943</v>
      </c>
      <c r="H14" s="4" t="s">
        <v>19</v>
      </c>
      <c r="I14" s="4" t="s">
        <v>20</v>
      </c>
      <c r="J14" s="9">
        <v>780</v>
      </c>
      <c r="K14" s="9">
        <v>695</v>
      </c>
      <c r="M14" s="9">
        <f>K14-J14</f>
        <v>-85</v>
      </c>
      <c r="N14" s="10">
        <f>K14/J14-1</f>
        <v>-0.10897435897435892</v>
      </c>
      <c r="P14" s="11">
        <v>7.24907063197026E-2</v>
      </c>
      <c r="Q14" s="11">
        <v>6.4892623716153133E-2</v>
      </c>
    </row>
    <row r="15" spans="1:17" s="4" customFormat="1" ht="12.9" customHeight="1" x14ac:dyDescent="0.5">
      <c r="A15" s="4" t="s">
        <v>945</v>
      </c>
      <c r="C15" s="4">
        <v>2928</v>
      </c>
      <c r="D15" s="4" t="s">
        <v>946</v>
      </c>
      <c r="E15" s="4" t="s">
        <v>183</v>
      </c>
      <c r="F15" s="4" t="s">
        <v>947</v>
      </c>
      <c r="G15" s="4" t="s">
        <v>946</v>
      </c>
      <c r="H15" s="4" t="s">
        <v>19</v>
      </c>
      <c r="I15" s="4" t="s">
        <v>20</v>
      </c>
      <c r="J15" s="9">
        <v>80</v>
      </c>
      <c r="K15" s="9">
        <v>75</v>
      </c>
      <c r="M15" s="9">
        <f>K15-J15</f>
        <v>-5</v>
      </c>
      <c r="N15" s="10">
        <f>K15/J15-1</f>
        <v>-6.25E-2</v>
      </c>
      <c r="P15" s="11">
        <v>7.4349442379182153E-3</v>
      </c>
      <c r="Q15" s="11">
        <v>7.0028011204481795E-3</v>
      </c>
    </row>
    <row r="16" spans="1:17" s="4" customFormat="1" ht="12.9" customHeight="1" x14ac:dyDescent="0.5">
      <c r="A16" s="4" t="s">
        <v>948</v>
      </c>
      <c r="C16" s="4">
        <v>2929</v>
      </c>
      <c r="D16" s="4" t="s">
        <v>949</v>
      </c>
      <c r="E16" s="4" t="s">
        <v>183</v>
      </c>
      <c r="F16" s="4" t="s">
        <v>950</v>
      </c>
      <c r="G16" s="4" t="s">
        <v>949</v>
      </c>
      <c r="H16" s="4" t="s">
        <v>19</v>
      </c>
      <c r="I16" s="4" t="s">
        <v>20</v>
      </c>
      <c r="J16" s="9">
        <v>235</v>
      </c>
      <c r="K16" s="9">
        <v>175</v>
      </c>
      <c r="M16" s="9">
        <f>K16-J16</f>
        <v>-60</v>
      </c>
      <c r="N16" s="10">
        <f>K16/J16-1</f>
        <v>-0.25531914893617025</v>
      </c>
      <c r="P16" s="11">
        <v>2.1840148698884759E-2</v>
      </c>
      <c r="Q16" s="11">
        <v>1.6339869281045753E-2</v>
      </c>
    </row>
    <row r="17" spans="1:17" s="4" customFormat="1" ht="12.9" customHeight="1" x14ac:dyDescent="0.5">
      <c r="A17" s="4" t="s">
        <v>951</v>
      </c>
      <c r="C17" s="4">
        <v>2930</v>
      </c>
      <c r="D17" s="4" t="s">
        <v>952</v>
      </c>
      <c r="E17" s="4" t="s">
        <v>183</v>
      </c>
      <c r="F17" s="4" t="s">
        <v>953</v>
      </c>
      <c r="G17" s="4" t="s">
        <v>952</v>
      </c>
      <c r="H17" s="4" t="s">
        <v>19</v>
      </c>
      <c r="I17" s="4" t="s">
        <v>20</v>
      </c>
      <c r="J17" s="9">
        <v>85</v>
      </c>
      <c r="K17" s="9">
        <v>60</v>
      </c>
      <c r="M17" s="9">
        <f>K17-J17</f>
        <v>-25</v>
      </c>
      <c r="N17" s="10">
        <f>K17/J17-1</f>
        <v>-0.29411764705882348</v>
      </c>
      <c r="P17" s="11">
        <v>7.8996282527881035E-3</v>
      </c>
      <c r="Q17" s="11">
        <v>5.6022408963585435E-3</v>
      </c>
    </row>
    <row r="18" spans="1:17" s="4" customFormat="1" ht="12.9" customHeight="1" x14ac:dyDescent="0.5">
      <c r="A18" s="4" t="s">
        <v>954</v>
      </c>
      <c r="C18" s="4">
        <v>2931</v>
      </c>
      <c r="D18" s="4" t="s">
        <v>955</v>
      </c>
      <c r="E18" s="4" t="s">
        <v>183</v>
      </c>
      <c r="F18" s="4" t="s">
        <v>956</v>
      </c>
      <c r="G18" s="4" t="s">
        <v>955</v>
      </c>
      <c r="H18" s="4" t="s">
        <v>19</v>
      </c>
      <c r="I18" s="4" t="s">
        <v>20</v>
      </c>
      <c r="J18" s="9">
        <v>180</v>
      </c>
      <c r="K18" s="9">
        <v>230</v>
      </c>
      <c r="M18" s="9">
        <f>K18-J18</f>
        <v>50</v>
      </c>
      <c r="N18" s="10">
        <f>K18/J18-1</f>
        <v>0.27777777777777768</v>
      </c>
      <c r="P18" s="11">
        <v>1.6728624535315983E-2</v>
      </c>
      <c r="Q18" s="11">
        <v>2.1475256769374416E-2</v>
      </c>
    </row>
    <row r="19" spans="1:17" s="4" customFormat="1" ht="12.9" customHeight="1" x14ac:dyDescent="0.5">
      <c r="A19" s="4" t="s">
        <v>957</v>
      </c>
      <c r="C19" s="4">
        <v>2932</v>
      </c>
      <c r="D19" s="4" t="s">
        <v>958</v>
      </c>
      <c r="E19" s="4" t="s">
        <v>183</v>
      </c>
      <c r="F19" s="4" t="s">
        <v>959</v>
      </c>
      <c r="G19" s="4" t="s">
        <v>958</v>
      </c>
      <c r="H19" s="4" t="s">
        <v>19</v>
      </c>
      <c r="I19" s="4" t="s">
        <v>20</v>
      </c>
      <c r="J19" s="9">
        <v>15</v>
      </c>
      <c r="K19" s="9">
        <v>0</v>
      </c>
      <c r="M19" s="9">
        <f>K19-J19</f>
        <v>-15</v>
      </c>
      <c r="N19" s="10">
        <f>K19/J19-1</f>
        <v>-1</v>
      </c>
      <c r="P19" s="11">
        <v>1.3940520446096654E-3</v>
      </c>
      <c r="Q19" s="11">
        <v>0</v>
      </c>
    </row>
    <row r="20" spans="1:17" s="4" customFormat="1" ht="12.9" customHeight="1" x14ac:dyDescent="0.5">
      <c r="A20" s="4" t="s">
        <v>960</v>
      </c>
      <c r="C20" s="4">
        <v>2933</v>
      </c>
      <c r="D20" s="4" t="s">
        <v>961</v>
      </c>
      <c r="E20" s="4" t="s">
        <v>183</v>
      </c>
      <c r="F20" s="4" t="s">
        <v>962</v>
      </c>
      <c r="G20" s="4" t="s">
        <v>961</v>
      </c>
      <c r="H20" s="4" t="s">
        <v>19</v>
      </c>
      <c r="I20" s="4" t="s">
        <v>20</v>
      </c>
      <c r="J20" s="9">
        <v>255</v>
      </c>
      <c r="K20" s="9">
        <v>280</v>
      </c>
      <c r="M20" s="9">
        <f>K20-J20</f>
        <v>25</v>
      </c>
      <c r="N20" s="10">
        <f>K20/J20-1</f>
        <v>9.8039215686274606E-2</v>
      </c>
      <c r="P20" s="11">
        <v>2.3698884758364312E-2</v>
      </c>
      <c r="Q20" s="11">
        <v>2.6143790849673203E-2</v>
      </c>
    </row>
    <row r="21" spans="1:17" s="4" customFormat="1" ht="12.9" customHeight="1" x14ac:dyDescent="0.5">
      <c r="A21" s="4" t="s">
        <v>963</v>
      </c>
      <c r="C21" s="4">
        <v>2934</v>
      </c>
      <c r="D21" s="4" t="s">
        <v>964</v>
      </c>
      <c r="E21" s="4" t="s">
        <v>183</v>
      </c>
      <c r="F21" s="4" t="s">
        <v>965</v>
      </c>
      <c r="G21" s="4" t="s">
        <v>964</v>
      </c>
      <c r="H21" s="4" t="s">
        <v>19</v>
      </c>
      <c r="I21" s="4" t="s">
        <v>20</v>
      </c>
      <c r="J21" s="9">
        <v>725</v>
      </c>
      <c r="K21" s="9">
        <v>800</v>
      </c>
      <c r="M21" s="9">
        <f>K21-J21</f>
        <v>75</v>
      </c>
      <c r="N21" s="10">
        <f>K21/J21-1</f>
        <v>0.10344827586206895</v>
      </c>
      <c r="P21" s="11">
        <v>6.7379182156133824E-2</v>
      </c>
      <c r="Q21" s="11">
        <v>7.4696545284780577E-2</v>
      </c>
    </row>
    <row r="22" spans="1:17" s="4" customFormat="1" ht="12.9" customHeight="1" x14ac:dyDescent="0.5">
      <c r="A22" s="4" t="s">
        <v>966</v>
      </c>
      <c r="C22" s="4">
        <v>2935</v>
      </c>
      <c r="D22" s="4" t="s">
        <v>967</v>
      </c>
      <c r="E22" s="4" t="s">
        <v>183</v>
      </c>
      <c r="F22" s="4" t="s">
        <v>968</v>
      </c>
      <c r="G22" s="4" t="s">
        <v>967</v>
      </c>
      <c r="H22" s="4" t="s">
        <v>19</v>
      </c>
      <c r="I22" s="4" t="s">
        <v>20</v>
      </c>
      <c r="J22" s="9">
        <v>1045</v>
      </c>
      <c r="K22" s="9">
        <v>1070</v>
      </c>
      <c r="M22" s="9">
        <f>K22-J22</f>
        <v>25</v>
      </c>
      <c r="N22" s="10">
        <f>K22/J22-1</f>
        <v>2.3923444976076569E-2</v>
      </c>
      <c r="P22" s="11">
        <v>9.7118959107806685E-2</v>
      </c>
      <c r="Q22" s="11">
        <v>9.990662931839403E-2</v>
      </c>
    </row>
    <row r="23" spans="1:17" s="4" customFormat="1" ht="12.9" customHeight="1" x14ac:dyDescent="0.5">
      <c r="A23" s="4" t="s">
        <v>969</v>
      </c>
      <c r="C23" s="4">
        <v>2936</v>
      </c>
      <c r="D23" s="4" t="s">
        <v>970</v>
      </c>
      <c r="E23" s="4" t="s">
        <v>183</v>
      </c>
      <c r="F23" s="4" t="s">
        <v>971</v>
      </c>
      <c r="G23" s="4" t="s">
        <v>970</v>
      </c>
      <c r="H23" s="4" t="s">
        <v>19</v>
      </c>
      <c r="I23" s="4" t="s">
        <v>20</v>
      </c>
      <c r="J23" s="9">
        <v>45</v>
      </c>
      <c r="K23" s="9">
        <v>100</v>
      </c>
      <c r="M23" s="9">
        <f>K23-J23</f>
        <v>55</v>
      </c>
      <c r="N23" s="10">
        <f>K23/J23-1</f>
        <v>1.2222222222222223</v>
      </c>
      <c r="P23" s="11">
        <v>4.1821561338289959E-3</v>
      </c>
      <c r="Q23" s="11">
        <v>9.3370681605975722E-3</v>
      </c>
    </row>
    <row r="24" spans="1:17" s="4" customFormat="1" ht="12.9" customHeight="1" x14ac:dyDescent="0.5">
      <c r="A24" s="4" t="s">
        <v>972</v>
      </c>
      <c r="C24" s="4">
        <v>2937</v>
      </c>
      <c r="D24" s="4" t="s">
        <v>973</v>
      </c>
      <c r="E24" s="4" t="s">
        <v>183</v>
      </c>
      <c r="F24" s="4" t="s">
        <v>974</v>
      </c>
      <c r="G24" s="4" t="s">
        <v>973</v>
      </c>
      <c r="H24" s="4" t="s">
        <v>19</v>
      </c>
      <c r="I24" s="4" t="s">
        <v>20</v>
      </c>
      <c r="J24" s="9">
        <v>550</v>
      </c>
      <c r="K24" s="9">
        <v>360</v>
      </c>
      <c r="M24" s="9">
        <f>K24-J24</f>
        <v>-190</v>
      </c>
      <c r="N24" s="10">
        <f>K24/J24-1</f>
        <v>-0.34545454545454546</v>
      </c>
      <c r="P24" s="11">
        <v>5.111524163568773E-2</v>
      </c>
      <c r="Q24" s="11">
        <v>3.3613445378151259E-2</v>
      </c>
    </row>
    <row r="25" spans="1:17" s="4" customFormat="1" ht="12.9" customHeight="1" x14ac:dyDescent="0.5">
      <c r="A25" s="4" t="s">
        <v>975</v>
      </c>
      <c r="C25" s="4">
        <v>2938</v>
      </c>
      <c r="D25" s="4" t="s">
        <v>976</v>
      </c>
      <c r="E25" s="4" t="s">
        <v>183</v>
      </c>
      <c r="F25" s="4" t="s">
        <v>977</v>
      </c>
      <c r="G25" s="4" t="s">
        <v>976</v>
      </c>
      <c r="H25" s="4" t="s">
        <v>19</v>
      </c>
      <c r="I25" s="4" t="s">
        <v>20</v>
      </c>
      <c r="J25" s="9">
        <v>570</v>
      </c>
      <c r="K25" s="9">
        <v>530</v>
      </c>
      <c r="M25" s="9">
        <f>K25-J25</f>
        <v>-40</v>
      </c>
      <c r="N25" s="10">
        <f>K25/J25-1</f>
        <v>-7.0175438596491224E-2</v>
      </c>
      <c r="P25" s="11">
        <v>5.2973977695167283E-2</v>
      </c>
      <c r="Q25" s="11">
        <v>4.9486461251167131E-2</v>
      </c>
    </row>
    <row r="26" spans="1:17" s="4" customFormat="1" ht="12.9" customHeight="1" x14ac:dyDescent="0.5">
      <c r="A26" s="4" t="s">
        <v>978</v>
      </c>
      <c r="C26" s="4">
        <v>2939</v>
      </c>
      <c r="D26" s="4" t="s">
        <v>979</v>
      </c>
      <c r="E26" s="4" t="s">
        <v>183</v>
      </c>
      <c r="F26" s="4" t="s">
        <v>980</v>
      </c>
      <c r="G26" s="4" t="s">
        <v>979</v>
      </c>
      <c r="H26" s="4" t="s">
        <v>19</v>
      </c>
      <c r="I26" s="4" t="s">
        <v>20</v>
      </c>
      <c r="J26" s="9">
        <v>260</v>
      </c>
      <c r="K26" s="9">
        <v>335</v>
      </c>
      <c r="M26" s="9">
        <f>K26-J26</f>
        <v>75</v>
      </c>
      <c r="N26" s="10">
        <f>K26/J26-1</f>
        <v>0.28846153846153855</v>
      </c>
      <c r="P26" s="11">
        <v>2.4163568773234202E-2</v>
      </c>
      <c r="Q26" s="11">
        <v>3.1279178338001867E-2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8710</v>
      </c>
      <c r="K29" s="6">
        <v>8700</v>
      </c>
      <c r="M29" s="6">
        <f>K29-J29</f>
        <v>-10</v>
      </c>
      <c r="N29" s="7">
        <f>K29/J29-1</f>
        <v>-1.1481056257175437E-3</v>
      </c>
    </row>
    <row r="30" spans="1:17" s="4" customFormat="1" ht="12.9" customHeight="1" x14ac:dyDescent="0.5">
      <c r="A30" s="4" t="s">
        <v>986</v>
      </c>
      <c r="C30" s="4">
        <v>3038</v>
      </c>
      <c r="D30" s="4" t="s">
        <v>987</v>
      </c>
      <c r="E30" s="4" t="s">
        <v>183</v>
      </c>
      <c r="F30" s="4" t="s">
        <v>988</v>
      </c>
      <c r="G30" s="4" t="s">
        <v>987</v>
      </c>
      <c r="H30" s="4" t="s">
        <v>19</v>
      </c>
      <c r="I30" s="4" t="s">
        <v>20</v>
      </c>
      <c r="J30" s="9">
        <v>4925</v>
      </c>
      <c r="K30" s="9">
        <v>4810</v>
      </c>
      <c r="M30" s="9">
        <f>K30-J30</f>
        <v>-115</v>
      </c>
      <c r="N30" s="10">
        <f>K30/J30-1</f>
        <v>-2.3350253807106647E-2</v>
      </c>
      <c r="P30" s="11">
        <v>0.56544202066590121</v>
      </c>
      <c r="Q30" s="11">
        <v>0.55287356321839076</v>
      </c>
    </row>
    <row r="31" spans="1:17" s="4" customFormat="1" ht="12.9" customHeight="1" x14ac:dyDescent="0.5">
      <c r="A31" s="4" t="s">
        <v>989</v>
      </c>
      <c r="C31" s="4">
        <v>3039</v>
      </c>
      <c r="D31" s="4" t="s">
        <v>990</v>
      </c>
      <c r="E31" s="4" t="s">
        <v>183</v>
      </c>
      <c r="F31" s="4" t="s">
        <v>991</v>
      </c>
      <c r="G31" s="4" t="s">
        <v>990</v>
      </c>
      <c r="H31" s="4" t="s">
        <v>19</v>
      </c>
      <c r="I31" s="4" t="s">
        <v>20</v>
      </c>
      <c r="J31" s="9">
        <v>2450</v>
      </c>
      <c r="K31" s="9">
        <v>2400</v>
      </c>
      <c r="M31" s="9">
        <f>K31-J31</f>
        <v>-50</v>
      </c>
      <c r="N31" s="10">
        <f>K31/J31-1</f>
        <v>-2.0408163265306145E-2</v>
      </c>
      <c r="P31" s="11">
        <v>0.28128587830080365</v>
      </c>
      <c r="Q31" s="11">
        <v>0.27586206896551724</v>
      </c>
    </row>
    <row r="32" spans="1:17" s="4" customFormat="1" ht="12.9" customHeight="1" x14ac:dyDescent="0.5">
      <c r="A32" s="4" t="s">
        <v>992</v>
      </c>
      <c r="C32" s="4">
        <v>3040</v>
      </c>
      <c r="D32" s="4" t="s">
        <v>993</v>
      </c>
      <c r="E32" s="4" t="s">
        <v>183</v>
      </c>
      <c r="F32" s="4" t="s">
        <v>994</v>
      </c>
      <c r="G32" s="4" t="s">
        <v>993</v>
      </c>
      <c r="H32" s="4" t="s">
        <v>19</v>
      </c>
      <c r="I32" s="4" t="s">
        <v>20</v>
      </c>
      <c r="J32" s="9">
        <v>745</v>
      </c>
      <c r="K32" s="9">
        <v>850</v>
      </c>
      <c r="M32" s="9">
        <f>K32-J32</f>
        <v>105</v>
      </c>
      <c r="N32" s="10">
        <f>K32/J32-1</f>
        <v>0.14093959731543615</v>
      </c>
      <c r="P32" s="11">
        <v>8.5533869115958672E-2</v>
      </c>
      <c r="Q32" s="11">
        <v>9.7701149425287362E-2</v>
      </c>
    </row>
    <row r="33" spans="1:17" s="4" customFormat="1" ht="12.9" customHeight="1" x14ac:dyDescent="0.5">
      <c r="A33" s="4" t="s">
        <v>995</v>
      </c>
      <c r="C33" s="4">
        <v>3041</v>
      </c>
      <c r="D33" s="4" t="s">
        <v>996</v>
      </c>
      <c r="E33" s="4" t="s">
        <v>183</v>
      </c>
      <c r="F33" s="4" t="s">
        <v>997</v>
      </c>
      <c r="G33" s="4" t="s">
        <v>996</v>
      </c>
      <c r="H33" s="4" t="s">
        <v>19</v>
      </c>
      <c r="I33" s="4" t="s">
        <v>20</v>
      </c>
      <c r="J33" s="9">
        <v>215</v>
      </c>
      <c r="K33" s="9">
        <v>255</v>
      </c>
      <c r="M33" s="9">
        <f>K33-J33</f>
        <v>40</v>
      </c>
      <c r="N33" s="10">
        <f>K33/J33-1</f>
        <v>0.18604651162790709</v>
      </c>
      <c r="P33" s="11">
        <v>2.4684270952927669E-2</v>
      </c>
      <c r="Q33" s="11">
        <v>2.9310344827586206E-2</v>
      </c>
    </row>
    <row r="34" spans="1:17" s="4" customFormat="1" ht="12.9" customHeight="1" x14ac:dyDescent="0.5">
      <c r="A34" s="4" t="s">
        <v>998</v>
      </c>
      <c r="C34" s="4">
        <v>3042</v>
      </c>
      <c r="D34" s="4" t="s">
        <v>999</v>
      </c>
      <c r="E34" s="4" t="s">
        <v>183</v>
      </c>
      <c r="F34" s="4" t="s">
        <v>1000</v>
      </c>
      <c r="G34" s="4" t="s">
        <v>999</v>
      </c>
      <c r="H34" s="4" t="s">
        <v>19</v>
      </c>
      <c r="I34" s="4" t="s">
        <v>20</v>
      </c>
      <c r="J34" s="9">
        <v>380</v>
      </c>
      <c r="K34" s="9">
        <v>390</v>
      </c>
      <c r="M34" s="9">
        <f>K34-J34</f>
        <v>10</v>
      </c>
      <c r="N34" s="10">
        <f>K34/J34-1</f>
        <v>2.6315789473684292E-2</v>
      </c>
      <c r="P34" s="11">
        <v>4.3628013777267508E-2</v>
      </c>
      <c r="Q34" s="11">
        <v>4.4827586206896551E-2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8710</v>
      </c>
      <c r="K37" s="6">
        <v>8700</v>
      </c>
      <c r="M37" s="6">
        <f>K37-J37</f>
        <v>-10</v>
      </c>
      <c r="N37" s="7">
        <f>K37/J37-1</f>
        <v>-1.1481056257175437E-3</v>
      </c>
    </row>
    <row r="38" spans="1:17" s="4" customFormat="1" ht="12.9" customHeight="1" x14ac:dyDescent="0.5">
      <c r="A38" s="4" t="s">
        <v>1006</v>
      </c>
      <c r="C38" s="4">
        <v>3056</v>
      </c>
      <c r="D38" s="4" t="s">
        <v>1007</v>
      </c>
      <c r="E38" s="4" t="s">
        <v>183</v>
      </c>
      <c r="F38" s="4" t="s">
        <v>1008</v>
      </c>
      <c r="G38" s="4" t="s">
        <v>1007</v>
      </c>
      <c r="H38" s="4" t="s">
        <v>19</v>
      </c>
      <c r="I38" s="4" t="s">
        <v>20</v>
      </c>
      <c r="J38" s="9">
        <v>590</v>
      </c>
      <c r="K38" s="9">
        <v>630</v>
      </c>
      <c r="M38" s="9">
        <f>K38-J38</f>
        <v>40</v>
      </c>
      <c r="N38" s="10">
        <f>K38/J38-1</f>
        <v>6.7796610169491567E-2</v>
      </c>
      <c r="P38" s="11">
        <v>6.7738231917336397E-2</v>
      </c>
      <c r="Q38" s="11">
        <v>7.2413793103448282E-2</v>
      </c>
    </row>
    <row r="39" spans="1:17" s="4" customFormat="1" ht="12.9" customHeight="1" x14ac:dyDescent="0.5">
      <c r="A39" s="4" t="s">
        <v>1009</v>
      </c>
      <c r="C39" s="4">
        <v>3057</v>
      </c>
      <c r="D39" s="4" t="s">
        <v>1010</v>
      </c>
      <c r="E39" s="4" t="s">
        <v>183</v>
      </c>
      <c r="F39" s="4" t="s">
        <v>1011</v>
      </c>
      <c r="G39" s="4" t="s">
        <v>1010</v>
      </c>
      <c r="H39" s="4" t="s">
        <v>19</v>
      </c>
      <c r="I39" s="4" t="s">
        <v>20</v>
      </c>
      <c r="J39" s="9">
        <v>2145</v>
      </c>
      <c r="K39" s="9">
        <v>1915</v>
      </c>
      <c r="M39" s="9">
        <f>K39-J39</f>
        <v>-230</v>
      </c>
      <c r="N39" s="10">
        <f>K39/J39-1</f>
        <v>-0.10722610722610726</v>
      </c>
      <c r="P39" s="11">
        <v>0.2462686567164179</v>
      </c>
      <c r="Q39" s="11">
        <v>0.22011494252873562</v>
      </c>
    </row>
    <row r="40" spans="1:17" s="4" customFormat="1" ht="12.9" customHeight="1" x14ac:dyDescent="0.5">
      <c r="A40" s="4" t="s">
        <v>1012</v>
      </c>
      <c r="C40" s="4">
        <v>3058</v>
      </c>
      <c r="D40" s="4" t="s">
        <v>1013</v>
      </c>
      <c r="E40" s="4" t="s">
        <v>183</v>
      </c>
      <c r="F40" s="4" t="s">
        <v>1014</v>
      </c>
      <c r="G40" s="4" t="s">
        <v>1013</v>
      </c>
      <c r="H40" s="4" t="s">
        <v>19</v>
      </c>
      <c r="I40" s="4" t="s">
        <v>20</v>
      </c>
      <c r="J40" s="9">
        <v>2440</v>
      </c>
      <c r="K40" s="9">
        <v>2690</v>
      </c>
      <c r="M40" s="9">
        <f>K40-J40</f>
        <v>250</v>
      </c>
      <c r="N40" s="10">
        <f>K40/J40-1</f>
        <v>0.10245901639344268</v>
      </c>
      <c r="P40" s="11">
        <v>0.28013777267508611</v>
      </c>
      <c r="Q40" s="11">
        <v>0.30919540229885056</v>
      </c>
    </row>
    <row r="41" spans="1:17" s="4" customFormat="1" ht="12.9" customHeight="1" x14ac:dyDescent="0.5">
      <c r="A41" s="4" t="s">
        <v>1015</v>
      </c>
      <c r="C41" s="4">
        <v>3059</v>
      </c>
      <c r="D41" s="4" t="s">
        <v>1016</v>
      </c>
      <c r="E41" s="4" t="s">
        <v>183</v>
      </c>
      <c r="F41" s="4" t="s">
        <v>1017</v>
      </c>
      <c r="G41" s="4" t="s">
        <v>1016</v>
      </c>
      <c r="H41" s="4" t="s">
        <v>19</v>
      </c>
      <c r="I41" s="4" t="s">
        <v>20</v>
      </c>
      <c r="J41" s="9">
        <v>1945</v>
      </c>
      <c r="K41" s="9">
        <v>1830</v>
      </c>
      <c r="M41" s="9">
        <f>K41-J41</f>
        <v>-115</v>
      </c>
      <c r="N41" s="10">
        <f>K41/J41-1</f>
        <v>-5.9125964010282805E-2</v>
      </c>
      <c r="P41" s="11">
        <v>0.22330654420206658</v>
      </c>
      <c r="Q41" s="11">
        <v>0.2103448275862069</v>
      </c>
    </row>
    <row r="42" spans="1:17" s="4" customFormat="1" ht="12.9" customHeight="1" x14ac:dyDescent="0.5">
      <c r="A42" s="4" t="s">
        <v>1018</v>
      </c>
      <c r="C42" s="4">
        <v>3060</v>
      </c>
      <c r="D42" s="4" t="s">
        <v>1019</v>
      </c>
      <c r="E42" s="4" t="s">
        <v>183</v>
      </c>
      <c r="F42" s="4" t="s">
        <v>1020</v>
      </c>
      <c r="G42" s="4" t="s">
        <v>1019</v>
      </c>
      <c r="H42" s="4" t="s">
        <v>19</v>
      </c>
      <c r="I42" s="4" t="s">
        <v>20</v>
      </c>
      <c r="J42" s="9">
        <v>445</v>
      </c>
      <c r="K42" s="9">
        <v>580</v>
      </c>
      <c r="M42" s="9">
        <f>K42-J42</f>
        <v>135</v>
      </c>
      <c r="N42" s="10">
        <f>K42/J42-1</f>
        <v>0.30337078651685401</v>
      </c>
      <c r="P42" s="11">
        <v>5.1090700344431687E-2</v>
      </c>
      <c r="Q42" s="11">
        <v>6.6666666666666666E-2</v>
      </c>
    </row>
    <row r="43" spans="1:17" s="4" customFormat="1" ht="12.9" customHeight="1" x14ac:dyDescent="0.5">
      <c r="A43" s="4" t="s">
        <v>1021</v>
      </c>
      <c r="C43" s="4">
        <v>3061</v>
      </c>
      <c r="D43" s="4" t="s">
        <v>1022</v>
      </c>
      <c r="E43" s="4" t="s">
        <v>183</v>
      </c>
      <c r="F43" s="4" t="s">
        <v>1023</v>
      </c>
      <c r="G43" s="4" t="s">
        <v>1022</v>
      </c>
      <c r="H43" s="4" t="s">
        <v>19</v>
      </c>
      <c r="I43" s="4" t="s">
        <v>20</v>
      </c>
      <c r="J43" s="9">
        <v>1150</v>
      </c>
      <c r="K43" s="9">
        <v>1050</v>
      </c>
      <c r="M43" s="9">
        <f>K43-J43</f>
        <v>-100</v>
      </c>
      <c r="N43" s="10">
        <f>K43/J43-1</f>
        <v>-8.6956521739130488E-2</v>
      </c>
      <c r="P43" s="11">
        <v>0.13203214695752008</v>
      </c>
      <c r="Q43" s="11">
        <v>0.1206896551724138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10285</v>
      </c>
      <c r="K4" s="6">
        <v>10185</v>
      </c>
      <c r="M4" s="6">
        <f>K4-J4</f>
        <v>-100</v>
      </c>
      <c r="N4" s="7">
        <f>K4/J4-1</f>
        <v>-9.7228974234321308E-3</v>
      </c>
    </row>
    <row r="5" spans="1:17" s="4" customFormat="1" ht="12.9" customHeight="1" x14ac:dyDescent="0.5">
      <c r="A5" s="4" t="s">
        <v>1029</v>
      </c>
      <c r="C5" s="4">
        <v>2989</v>
      </c>
      <c r="D5" s="4" t="s">
        <v>1030</v>
      </c>
      <c r="E5" s="4" t="s">
        <v>183</v>
      </c>
      <c r="F5" s="4" t="s">
        <v>1031</v>
      </c>
      <c r="G5" s="4" t="s">
        <v>1030</v>
      </c>
      <c r="H5" s="4" t="s">
        <v>19</v>
      </c>
      <c r="I5" s="4" t="s">
        <v>20</v>
      </c>
      <c r="J5" s="9">
        <v>1350</v>
      </c>
      <c r="K5" s="9">
        <v>1790</v>
      </c>
      <c r="M5" s="9">
        <f>K5-J5</f>
        <v>440</v>
      </c>
      <c r="N5" s="10">
        <f>K5/J5-1</f>
        <v>0.32592592592592595</v>
      </c>
      <c r="P5" s="11">
        <v>0.13125911521633446</v>
      </c>
      <c r="Q5" s="11">
        <v>0.17574864997545409</v>
      </c>
    </row>
    <row r="6" spans="1:17" s="4" customFormat="1" ht="12.9" customHeight="1" x14ac:dyDescent="0.5">
      <c r="A6" s="4" t="s">
        <v>1032</v>
      </c>
      <c r="C6" s="4">
        <v>2987</v>
      </c>
      <c r="D6" s="4" t="s">
        <v>1033</v>
      </c>
      <c r="E6" s="4" t="s">
        <v>183</v>
      </c>
      <c r="F6" s="4" t="s">
        <v>1034</v>
      </c>
      <c r="G6" s="4" t="s">
        <v>1033</v>
      </c>
      <c r="H6" s="4" t="s">
        <v>19</v>
      </c>
      <c r="I6" s="4" t="s">
        <v>20</v>
      </c>
      <c r="J6" s="9">
        <v>1515</v>
      </c>
      <c r="K6" s="9">
        <v>1430</v>
      </c>
      <c r="M6" s="9">
        <f>K6-J6</f>
        <v>-85</v>
      </c>
      <c r="N6" s="10">
        <f>K6/J6-1</f>
        <v>-5.6105610561056118E-2</v>
      </c>
      <c r="P6" s="11">
        <v>0.14730189596499757</v>
      </c>
      <c r="Q6" s="11">
        <v>0.1404025527736868</v>
      </c>
    </row>
    <row r="7" spans="1:17" s="4" customFormat="1" ht="12.9" customHeight="1" x14ac:dyDescent="0.5">
      <c r="A7" s="4" t="s">
        <v>1035</v>
      </c>
      <c r="C7" s="4">
        <v>2990</v>
      </c>
      <c r="D7" s="4" t="s">
        <v>1036</v>
      </c>
      <c r="E7" s="4" t="s">
        <v>183</v>
      </c>
      <c r="F7" s="4" t="s">
        <v>1037</v>
      </c>
      <c r="G7" s="4" t="s">
        <v>1038</v>
      </c>
      <c r="H7" s="4" t="s">
        <v>19</v>
      </c>
      <c r="I7" s="4" t="s">
        <v>20</v>
      </c>
      <c r="J7" s="9">
        <v>7365</v>
      </c>
      <c r="K7" s="9">
        <v>6910</v>
      </c>
      <c r="M7" s="9">
        <f>K7-J7</f>
        <v>-455</v>
      </c>
      <c r="N7" s="10">
        <f>K7/J7-1</f>
        <v>-6.1778682959945708E-2</v>
      </c>
      <c r="P7" s="11">
        <v>0.71609139523578025</v>
      </c>
      <c r="Q7" s="11">
        <v>0.6784486990672558</v>
      </c>
    </row>
    <row r="8" spans="1:17" s="4" customFormat="1" ht="12.9" customHeight="1" x14ac:dyDescent="0.5">
      <c r="A8" s="4" t="s">
        <v>1039</v>
      </c>
      <c r="C8" s="4">
        <v>2988</v>
      </c>
      <c r="D8" s="4" t="s">
        <v>1040</v>
      </c>
      <c r="E8" s="4" t="s">
        <v>183</v>
      </c>
      <c r="F8" s="4" t="s">
        <v>1041</v>
      </c>
      <c r="G8" s="4" t="s">
        <v>1040</v>
      </c>
      <c r="H8" s="4" t="s">
        <v>19</v>
      </c>
      <c r="I8" s="4" t="s">
        <v>20</v>
      </c>
      <c r="J8" s="9">
        <v>65</v>
      </c>
      <c r="K8" s="9">
        <v>55</v>
      </c>
      <c r="M8" s="9">
        <f>K8-J8</f>
        <v>-10</v>
      </c>
      <c r="N8" s="10">
        <f>K8/J8-1</f>
        <v>-0.15384615384615385</v>
      </c>
      <c r="P8" s="11">
        <v>6.3198833252309187E-3</v>
      </c>
      <c r="Q8" s="11">
        <v>5.4000981836033381E-3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6065</v>
      </c>
      <c r="K10" s="6">
        <v>6025</v>
      </c>
      <c r="M10" s="6">
        <f>K10-J10</f>
        <v>-40</v>
      </c>
      <c r="N10" s="7">
        <f>K10/J10-1</f>
        <v>-6.5952184666117075E-3</v>
      </c>
      <c r="P10" s="8">
        <v>0.58969372873116188</v>
      </c>
      <c r="Q10" s="8">
        <v>0.59155621011291115</v>
      </c>
    </row>
    <row r="11" spans="1:17" s="4" customFormat="1" ht="12.9" customHeight="1" x14ac:dyDescent="0.5">
      <c r="A11" s="4" t="s">
        <v>1029</v>
      </c>
      <c r="C11" s="4">
        <v>2994</v>
      </c>
      <c r="D11" s="4" t="s">
        <v>1044</v>
      </c>
      <c r="E11" s="4" t="s">
        <v>183</v>
      </c>
      <c r="F11" s="4" t="s">
        <v>1031</v>
      </c>
      <c r="G11" s="4" t="s">
        <v>1030</v>
      </c>
      <c r="H11" s="4" t="s">
        <v>19</v>
      </c>
      <c r="I11" s="4" t="s">
        <v>96</v>
      </c>
      <c r="J11" s="9">
        <v>1130</v>
      </c>
      <c r="K11" s="9">
        <v>1465</v>
      </c>
      <c r="M11" s="9">
        <f>K11-J11</f>
        <v>335</v>
      </c>
      <c r="N11" s="10">
        <f>K11/J11-1</f>
        <v>0.29646017699115035</v>
      </c>
      <c r="P11" s="11">
        <v>0.10986874088478367</v>
      </c>
      <c r="Q11" s="11">
        <v>0.14383897889052527</v>
      </c>
    </row>
    <row r="12" spans="1:17" s="4" customFormat="1" ht="12.9" customHeight="1" x14ac:dyDescent="0.5">
      <c r="A12" s="4" t="s">
        <v>1032</v>
      </c>
      <c r="C12" s="4">
        <v>2992</v>
      </c>
      <c r="D12" s="4" t="s">
        <v>1045</v>
      </c>
      <c r="E12" s="4" t="s">
        <v>183</v>
      </c>
      <c r="F12" s="4" t="s">
        <v>1034</v>
      </c>
      <c r="G12" s="4" t="s">
        <v>1033</v>
      </c>
      <c r="H12" s="4" t="s">
        <v>19</v>
      </c>
      <c r="I12" s="4" t="s">
        <v>96</v>
      </c>
      <c r="J12" s="9">
        <v>915</v>
      </c>
      <c r="K12" s="9">
        <v>800</v>
      </c>
      <c r="M12" s="9">
        <f>K12-J12</f>
        <v>-115</v>
      </c>
      <c r="N12" s="10">
        <f>K12/J12-1</f>
        <v>-0.12568306010928965</v>
      </c>
      <c r="P12" s="11">
        <v>8.8964511424404466E-2</v>
      </c>
      <c r="Q12" s="11">
        <v>7.8546882670594009E-2</v>
      </c>
    </row>
    <row r="13" spans="1:17" s="4" customFormat="1" ht="12.9" customHeight="1" x14ac:dyDescent="0.5">
      <c r="A13" s="4" t="s">
        <v>1035</v>
      </c>
      <c r="C13" s="4">
        <v>2995</v>
      </c>
      <c r="D13" s="4" t="s">
        <v>1046</v>
      </c>
      <c r="E13" s="4" t="s">
        <v>183</v>
      </c>
      <c r="F13" s="4" t="s">
        <v>1037</v>
      </c>
      <c r="G13" s="4" t="s">
        <v>1038</v>
      </c>
      <c r="H13" s="4" t="s">
        <v>19</v>
      </c>
      <c r="I13" s="4" t="s">
        <v>96</v>
      </c>
      <c r="J13" s="9">
        <v>3980</v>
      </c>
      <c r="K13" s="9">
        <v>3705</v>
      </c>
      <c r="M13" s="9">
        <f>K13-J13</f>
        <v>-275</v>
      </c>
      <c r="N13" s="10">
        <f>K13/J13-1</f>
        <v>-6.9095477386934667E-2</v>
      </c>
      <c r="P13" s="11">
        <v>0.38697131745260088</v>
      </c>
      <c r="Q13" s="11">
        <v>0.3637702503681885</v>
      </c>
    </row>
    <row r="14" spans="1:17" s="4" customFormat="1" ht="12.9" customHeight="1" x14ac:dyDescent="0.5">
      <c r="A14" s="4" t="s">
        <v>1039</v>
      </c>
      <c r="C14" s="4">
        <v>2993</v>
      </c>
      <c r="D14" s="4" t="s">
        <v>1047</v>
      </c>
      <c r="E14" s="4" t="s">
        <v>183</v>
      </c>
      <c r="F14" s="4" t="s">
        <v>1041</v>
      </c>
      <c r="G14" s="4" t="s">
        <v>1040</v>
      </c>
      <c r="H14" s="4" t="s">
        <v>19</v>
      </c>
      <c r="I14" s="4" t="s">
        <v>96</v>
      </c>
      <c r="J14" s="9">
        <v>45</v>
      </c>
      <c r="K14" s="9">
        <v>55</v>
      </c>
      <c r="M14" s="9">
        <f>K14-J14</f>
        <v>10</v>
      </c>
      <c r="N14" s="10">
        <f>K14/J14-1</f>
        <v>0.22222222222222232</v>
      </c>
      <c r="P14" s="11">
        <v>4.3753038405444826E-3</v>
      </c>
      <c r="Q14" s="11">
        <v>5.4000981836033381E-3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4225</v>
      </c>
      <c r="K16" s="6">
        <v>4160</v>
      </c>
      <c r="M16" s="6">
        <f>K16-J16</f>
        <v>-65</v>
      </c>
      <c r="N16" s="7">
        <f>K16/J16-1</f>
        <v>-1.538461538461533E-2</v>
      </c>
      <c r="P16" s="8">
        <v>0.41079241614000972</v>
      </c>
      <c r="Q16" s="8">
        <v>0.40844378988708885</v>
      </c>
    </row>
    <row r="17" spans="1:17" s="4" customFormat="1" ht="12.9" customHeight="1" x14ac:dyDescent="0.5">
      <c r="A17" s="4" t="s">
        <v>1029</v>
      </c>
      <c r="C17" s="4">
        <v>2999</v>
      </c>
      <c r="D17" s="4" t="s">
        <v>1044</v>
      </c>
      <c r="E17" s="4" t="s">
        <v>183</v>
      </c>
      <c r="F17" s="4" t="s">
        <v>1031</v>
      </c>
      <c r="G17" s="4" t="s">
        <v>1030</v>
      </c>
      <c r="H17" s="4" t="s">
        <v>19</v>
      </c>
      <c r="I17" s="4" t="s">
        <v>105</v>
      </c>
      <c r="J17" s="9">
        <v>220</v>
      </c>
      <c r="K17" s="9">
        <v>325</v>
      </c>
      <c r="M17" s="9">
        <f>K17-J17</f>
        <v>105</v>
      </c>
      <c r="N17" s="10">
        <f>K17/J17-1</f>
        <v>0.47727272727272729</v>
      </c>
      <c r="P17" s="11">
        <v>2.1390374331550801E-2</v>
      </c>
      <c r="Q17" s="11">
        <v>3.1909671084928815E-2</v>
      </c>
    </row>
    <row r="18" spans="1:17" s="4" customFormat="1" ht="12.9" customHeight="1" x14ac:dyDescent="0.5">
      <c r="A18" s="4" t="s">
        <v>1032</v>
      </c>
      <c r="C18" s="4">
        <v>2997</v>
      </c>
      <c r="D18" s="4" t="s">
        <v>1045</v>
      </c>
      <c r="E18" s="4" t="s">
        <v>183</v>
      </c>
      <c r="F18" s="4" t="s">
        <v>1034</v>
      </c>
      <c r="G18" s="4" t="s">
        <v>1033</v>
      </c>
      <c r="H18" s="4" t="s">
        <v>19</v>
      </c>
      <c r="I18" s="4" t="s">
        <v>105</v>
      </c>
      <c r="J18" s="9">
        <v>600</v>
      </c>
      <c r="K18" s="9">
        <v>635</v>
      </c>
      <c r="M18" s="9">
        <f>K18-J18</f>
        <v>35</v>
      </c>
      <c r="N18" s="10">
        <f>K18/J18-1</f>
        <v>5.8333333333333348E-2</v>
      </c>
      <c r="P18" s="11">
        <v>5.8337384540593097E-2</v>
      </c>
      <c r="Q18" s="11">
        <v>6.2346588119783997E-2</v>
      </c>
    </row>
    <row r="19" spans="1:17" s="4" customFormat="1" ht="12.9" customHeight="1" x14ac:dyDescent="0.5">
      <c r="A19" s="4" t="s">
        <v>1035</v>
      </c>
      <c r="C19" s="4">
        <v>3000</v>
      </c>
      <c r="D19" s="4" t="s">
        <v>1046</v>
      </c>
      <c r="E19" s="4" t="s">
        <v>183</v>
      </c>
      <c r="F19" s="4" t="s">
        <v>1037</v>
      </c>
      <c r="G19" s="4" t="s">
        <v>1038</v>
      </c>
      <c r="H19" s="4" t="s">
        <v>19</v>
      </c>
      <c r="I19" s="4" t="s">
        <v>105</v>
      </c>
      <c r="J19" s="9">
        <v>3385</v>
      </c>
      <c r="K19" s="9">
        <v>3205</v>
      </c>
      <c r="M19" s="9">
        <f>K19-J19</f>
        <v>-180</v>
      </c>
      <c r="N19" s="10">
        <f>K19/J19-1</f>
        <v>-5.3175775480059029E-2</v>
      </c>
      <c r="P19" s="11">
        <v>0.32912007778317937</v>
      </c>
      <c r="Q19" s="11">
        <v>0.31467844869906725</v>
      </c>
    </row>
    <row r="20" spans="1:17" s="4" customFormat="1" ht="12.9" customHeight="1" x14ac:dyDescent="0.5">
      <c r="A20" s="4" t="s">
        <v>1039</v>
      </c>
      <c r="C20" s="4">
        <v>2998</v>
      </c>
      <c r="D20" s="4" t="s">
        <v>1047</v>
      </c>
      <c r="E20" s="4" t="s">
        <v>183</v>
      </c>
      <c r="F20" s="4" t="s">
        <v>1041</v>
      </c>
      <c r="G20" s="4" t="s">
        <v>1040</v>
      </c>
      <c r="H20" s="4" t="s">
        <v>19</v>
      </c>
      <c r="I20" s="4" t="s">
        <v>105</v>
      </c>
      <c r="J20" s="9">
        <v>15</v>
      </c>
      <c r="K20" s="9">
        <v>0</v>
      </c>
      <c r="M20" s="9">
        <f>K20-J20</f>
        <v>-15</v>
      </c>
      <c r="N20" s="10">
        <f>K20/J20-1</f>
        <v>-1</v>
      </c>
      <c r="P20" s="11">
        <v>1.4584346135148275E-3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8710</v>
      </c>
      <c r="K23" s="6">
        <v>8700</v>
      </c>
      <c r="M23" s="6">
        <f>K23-J23</f>
        <v>-10</v>
      </c>
      <c r="N23" s="7">
        <f>K23/J23-1</f>
        <v>-1.1481056257175437E-3</v>
      </c>
    </row>
    <row r="24" spans="1:17" s="4" customFormat="1" ht="12.9" customHeight="1" x14ac:dyDescent="0.5">
      <c r="A24" s="4" t="s">
        <v>1055</v>
      </c>
      <c r="C24" s="4">
        <v>3017</v>
      </c>
      <c r="D24" s="4" t="s">
        <v>1056</v>
      </c>
      <c r="E24" s="4" t="s">
        <v>183</v>
      </c>
      <c r="F24" s="4" t="s">
        <v>1057</v>
      </c>
      <c r="G24" s="4" t="s">
        <v>1058</v>
      </c>
      <c r="H24" s="4" t="s">
        <v>19</v>
      </c>
      <c r="I24" s="4" t="s">
        <v>20</v>
      </c>
      <c r="J24" s="9">
        <v>7325</v>
      </c>
      <c r="K24" s="9">
        <v>7420</v>
      </c>
      <c r="M24" s="9">
        <f>K24-J24</f>
        <v>95</v>
      </c>
      <c r="N24" s="10">
        <f>K24/J24-1</f>
        <v>1.2969283276450527E-2</v>
      </c>
      <c r="P24" s="11">
        <v>0.84098737083811714</v>
      </c>
      <c r="Q24" s="11">
        <v>0.85287356321839081</v>
      </c>
    </row>
    <row r="25" spans="1:17" s="4" customFormat="1" ht="12.9" customHeight="1" x14ac:dyDescent="0.5">
      <c r="A25" s="4" t="s">
        <v>1059</v>
      </c>
      <c r="C25" s="4">
        <v>3018</v>
      </c>
      <c r="D25" s="4" t="s">
        <v>1060</v>
      </c>
      <c r="E25" s="4" t="s">
        <v>183</v>
      </c>
      <c r="F25" s="4" t="s">
        <v>1061</v>
      </c>
      <c r="G25" s="4" t="s">
        <v>1062</v>
      </c>
      <c r="H25" s="4" t="s">
        <v>19</v>
      </c>
      <c r="I25" s="4" t="s">
        <v>20</v>
      </c>
      <c r="J25" s="9">
        <v>495</v>
      </c>
      <c r="K25" s="9">
        <v>495</v>
      </c>
      <c r="M25" s="9">
        <f>K25-J25</f>
        <v>0</v>
      </c>
      <c r="N25" s="10">
        <f>K25/J25-1</f>
        <v>0</v>
      </c>
      <c r="P25" s="11">
        <v>5.6831228473019517E-2</v>
      </c>
      <c r="Q25" s="11">
        <v>5.6896551724137934E-2</v>
      </c>
    </row>
    <row r="26" spans="1:17" s="4" customFormat="1" ht="12.9" customHeight="1" x14ac:dyDescent="0.5">
      <c r="A26" s="4" t="s">
        <v>1063</v>
      </c>
      <c r="C26" s="4">
        <v>3019</v>
      </c>
      <c r="D26" s="4" t="s">
        <v>1064</v>
      </c>
      <c r="E26" s="4" t="s">
        <v>183</v>
      </c>
      <c r="F26" s="4" t="s">
        <v>1065</v>
      </c>
      <c r="G26" s="4" t="s">
        <v>1064</v>
      </c>
      <c r="H26" s="4" t="s">
        <v>19</v>
      </c>
      <c r="I26" s="4" t="s">
        <v>20</v>
      </c>
      <c r="J26" s="9">
        <v>30</v>
      </c>
      <c r="K26" s="9">
        <v>40</v>
      </c>
      <c r="M26" s="9">
        <f>K26-J26</f>
        <v>10</v>
      </c>
      <c r="N26" s="10">
        <f>K26/J26-1</f>
        <v>0.33333333333333326</v>
      </c>
      <c r="P26" s="11">
        <v>3.4443168771526979E-3</v>
      </c>
      <c r="Q26" s="11">
        <v>4.5977011494252873E-3</v>
      </c>
    </row>
    <row r="27" spans="1:17" s="4" customFormat="1" ht="12.9" customHeight="1" x14ac:dyDescent="0.5">
      <c r="A27" s="4" t="s">
        <v>1066</v>
      </c>
      <c r="C27" s="4">
        <v>3020</v>
      </c>
      <c r="D27" s="4" t="s">
        <v>1067</v>
      </c>
      <c r="E27" s="4" t="s">
        <v>183</v>
      </c>
      <c r="F27" s="4" t="s">
        <v>1068</v>
      </c>
      <c r="G27" s="4" t="s">
        <v>1067</v>
      </c>
      <c r="H27" s="4" t="s">
        <v>19</v>
      </c>
      <c r="I27" s="4" t="s">
        <v>20</v>
      </c>
      <c r="J27" s="9">
        <v>555</v>
      </c>
      <c r="K27" s="9">
        <v>490</v>
      </c>
      <c r="M27" s="9">
        <f>K27-J27</f>
        <v>-65</v>
      </c>
      <c r="N27" s="10">
        <f>K27/J27-1</f>
        <v>-0.11711711711711714</v>
      </c>
      <c r="P27" s="11">
        <v>6.3719862227324911E-2</v>
      </c>
      <c r="Q27" s="11">
        <v>5.6321839080459769E-2</v>
      </c>
    </row>
    <row r="28" spans="1:17" s="4" customFormat="1" ht="12.9" customHeight="1" x14ac:dyDescent="0.5">
      <c r="A28" s="4" t="s">
        <v>1069</v>
      </c>
      <c r="C28" s="4">
        <v>3021</v>
      </c>
      <c r="D28" s="4" t="s">
        <v>1070</v>
      </c>
      <c r="E28" s="4" t="s">
        <v>183</v>
      </c>
      <c r="F28" s="4" t="s">
        <v>1071</v>
      </c>
      <c r="G28" s="4" t="s">
        <v>1070</v>
      </c>
      <c r="H28" s="4" t="s">
        <v>19</v>
      </c>
      <c r="I28" s="4" t="s">
        <v>20</v>
      </c>
      <c r="J28" s="9">
        <v>210</v>
      </c>
      <c r="K28" s="9">
        <v>140</v>
      </c>
      <c r="M28" s="9">
        <f>K28-J28</f>
        <v>-70</v>
      </c>
      <c r="N28" s="10">
        <f>K28/J28-1</f>
        <v>-0.33333333333333337</v>
      </c>
      <c r="P28" s="11">
        <v>2.4110218140068886E-2</v>
      </c>
      <c r="Q28" s="11">
        <v>1.6091954022988506E-2</v>
      </c>
    </row>
    <row r="29" spans="1:17" s="4" customFormat="1" ht="12.9" customHeight="1" x14ac:dyDescent="0.5">
      <c r="A29" s="4" t="s">
        <v>1072</v>
      </c>
      <c r="C29" s="4">
        <v>3022</v>
      </c>
      <c r="D29" s="4" t="s">
        <v>1073</v>
      </c>
      <c r="E29" s="4" t="s">
        <v>183</v>
      </c>
      <c r="F29" s="4" t="s">
        <v>1074</v>
      </c>
      <c r="G29" s="4" t="s">
        <v>1073</v>
      </c>
      <c r="H29" s="4" t="s">
        <v>19</v>
      </c>
      <c r="I29" s="4" t="s">
        <v>20</v>
      </c>
      <c r="J29" s="9">
        <v>90</v>
      </c>
      <c r="K29" s="9">
        <v>115</v>
      </c>
      <c r="M29" s="9">
        <f>K29-J29</f>
        <v>25</v>
      </c>
      <c r="N29" s="10">
        <f>K29/J29-1</f>
        <v>0.27777777777777768</v>
      </c>
      <c r="P29" s="11">
        <v>1.0332950631458095E-2</v>
      </c>
      <c r="Q29" s="11">
        <v>1.3218390804597701E-2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5690</v>
      </c>
      <c r="K33" s="6">
        <v>5890</v>
      </c>
      <c r="M33" s="6">
        <f>K33-J33</f>
        <v>200</v>
      </c>
      <c r="N33" s="7">
        <f>K33/J33-1</f>
        <v>3.5149384885764468E-2</v>
      </c>
    </row>
    <row r="34" spans="1:17" s="4" customFormat="1" ht="14.05" customHeight="1" x14ac:dyDescent="0.5">
      <c r="A34" s="4" t="s">
        <v>1084</v>
      </c>
      <c r="C34" s="4">
        <v>2811</v>
      </c>
      <c r="D34" s="4" t="s">
        <v>1081</v>
      </c>
      <c r="E34" s="4" t="s">
        <v>183</v>
      </c>
      <c r="F34" s="4" t="s">
        <v>1082</v>
      </c>
      <c r="G34" s="4" t="s">
        <v>1083</v>
      </c>
      <c r="H34" s="4" t="s">
        <v>19</v>
      </c>
      <c r="I34" s="4" t="s">
        <v>20</v>
      </c>
      <c r="J34" s="17">
        <v>41836</v>
      </c>
      <c r="K34" s="17">
        <v>46400</v>
      </c>
      <c r="M34" s="17">
        <f>K34-J34</f>
        <v>4564</v>
      </c>
      <c r="N34" s="10">
        <f>K34/J34-1</f>
        <v>0.10909264748063863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3945</v>
      </c>
      <c r="K36" s="6">
        <v>4160</v>
      </c>
      <c r="M36" s="6">
        <f>K36-J36</f>
        <v>215</v>
      </c>
      <c r="N36" s="7">
        <f>K36/J36-1</f>
        <v>5.4499366286438589E-2</v>
      </c>
      <c r="P36" s="8">
        <v>0.69332161687170479</v>
      </c>
      <c r="Q36" s="8">
        <v>0.70628183361629882</v>
      </c>
    </row>
    <row r="37" spans="1:17" s="4" customFormat="1" ht="14.05" customHeight="1" x14ac:dyDescent="0.5">
      <c r="A37" s="4" t="s">
        <v>1084</v>
      </c>
      <c r="C37" s="4">
        <v>2815</v>
      </c>
      <c r="D37" s="4" t="s">
        <v>1087</v>
      </c>
      <c r="E37" s="4" t="s">
        <v>183</v>
      </c>
      <c r="F37" s="4" t="s">
        <v>1082</v>
      </c>
      <c r="G37" s="4" t="s">
        <v>1083</v>
      </c>
      <c r="H37" s="4" t="s">
        <v>19</v>
      </c>
      <c r="I37" s="4" t="s">
        <v>96</v>
      </c>
      <c r="J37" s="17">
        <v>44926</v>
      </c>
      <c r="K37" s="17">
        <v>49600</v>
      </c>
      <c r="M37" s="17">
        <f>K37-J37</f>
        <v>4674</v>
      </c>
      <c r="N37" s="10">
        <f>K37/J37-1</f>
        <v>0.10403775096825885</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1750</v>
      </c>
      <c r="K39" s="6">
        <v>1735</v>
      </c>
      <c r="M39" s="6">
        <f>K39-J39</f>
        <v>-15</v>
      </c>
      <c r="N39" s="7">
        <f>K39/J39-1</f>
        <v>-8.5714285714285632E-3</v>
      </c>
      <c r="P39" s="8">
        <v>0.30755711775043937</v>
      </c>
      <c r="Q39" s="8">
        <v>0.29456706281833617</v>
      </c>
    </row>
    <row r="40" spans="1:17" s="4" customFormat="1" ht="14.05" customHeight="1" x14ac:dyDescent="0.5">
      <c r="A40" s="4" t="s">
        <v>1084</v>
      </c>
      <c r="C40" s="4">
        <v>2819</v>
      </c>
      <c r="D40" s="4" t="s">
        <v>1087</v>
      </c>
      <c r="E40" s="4" t="s">
        <v>183</v>
      </c>
      <c r="F40" s="4" t="s">
        <v>1082</v>
      </c>
      <c r="G40" s="4" t="s">
        <v>1083</v>
      </c>
      <c r="H40" s="4" t="s">
        <v>19</v>
      </c>
      <c r="I40" s="4" t="s">
        <v>105</v>
      </c>
      <c r="J40" s="17">
        <v>34923</v>
      </c>
      <c r="K40" s="17">
        <v>39200</v>
      </c>
      <c r="M40" s="17">
        <f>K40-J40</f>
        <v>4277</v>
      </c>
      <c r="N40" s="10">
        <f>K40/J40-1</f>
        <v>0.12246943275205457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14805</v>
      </c>
      <c r="K4" s="6">
        <v>15320</v>
      </c>
      <c r="M4" s="6">
        <f>K4-J4</f>
        <v>515</v>
      </c>
      <c r="N4" s="7">
        <f>K4/J4-1</f>
        <v>3.4785545423843267E-2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29955</v>
      </c>
      <c r="K6" s="18">
        <v>35200</v>
      </c>
      <c r="M6" s="18">
        <f>K6-J6</f>
        <v>5245</v>
      </c>
      <c r="N6" s="7">
        <f>K6/J6-1</f>
        <v>0.17509597729928217</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7515</v>
      </c>
      <c r="K8" s="6">
        <v>7840</v>
      </c>
      <c r="M8" s="6">
        <f>K8-J8</f>
        <v>325</v>
      </c>
      <c r="N8" s="7">
        <f>K8/J8-1</f>
        <v>4.3246839654025315E-2</v>
      </c>
      <c r="P8" s="8">
        <v>0.50759878419452886</v>
      </c>
      <c r="Q8" s="8">
        <v>0.51174934725848564</v>
      </c>
    </row>
    <row r="9" spans="1:17" s="4" customFormat="1" ht="12.9" customHeight="1" x14ac:dyDescent="0.5">
      <c r="A9" s="4" t="s">
        <v>1099</v>
      </c>
      <c r="C9" s="4">
        <v>2550</v>
      </c>
      <c r="D9" s="4" t="s">
        <v>1100</v>
      </c>
      <c r="E9" s="4" t="s">
        <v>183</v>
      </c>
      <c r="F9" s="4" t="s">
        <v>1101</v>
      </c>
      <c r="G9" s="4" t="s">
        <v>1102</v>
      </c>
      <c r="H9" s="4" t="s">
        <v>19</v>
      </c>
      <c r="I9" s="4" t="s">
        <v>96</v>
      </c>
      <c r="J9" s="9">
        <v>765</v>
      </c>
      <c r="K9" s="9">
        <v>650</v>
      </c>
      <c r="M9" s="9">
        <f>K9-J9</f>
        <v>-115</v>
      </c>
      <c r="N9" s="10">
        <f>K9/J9-1</f>
        <v>-0.15032679738562094</v>
      </c>
      <c r="P9" s="11">
        <v>5.1671732522796353E-2</v>
      </c>
      <c r="Q9" s="11">
        <v>4.2428198433420362E-2</v>
      </c>
    </row>
    <row r="10" spans="1:17" s="4" customFormat="1" ht="12.9" customHeight="1" x14ac:dyDescent="0.5">
      <c r="A10" s="4" t="s">
        <v>1103</v>
      </c>
      <c r="C10" s="4">
        <v>2551</v>
      </c>
      <c r="D10" s="4" t="s">
        <v>1104</v>
      </c>
      <c r="E10" s="4" t="s">
        <v>183</v>
      </c>
      <c r="F10" s="4" t="s">
        <v>1105</v>
      </c>
      <c r="G10" s="4" t="s">
        <v>1106</v>
      </c>
      <c r="H10" s="4" t="s">
        <v>19</v>
      </c>
      <c r="I10" s="4" t="s">
        <v>96</v>
      </c>
      <c r="J10" s="9">
        <v>900</v>
      </c>
      <c r="K10" s="9">
        <v>855</v>
      </c>
      <c r="M10" s="9">
        <f>K10-J10</f>
        <v>-45</v>
      </c>
      <c r="N10" s="10">
        <f>K10/J10-1</f>
        <v>-5.0000000000000044E-2</v>
      </c>
      <c r="P10" s="11">
        <v>6.0790273556231005E-2</v>
      </c>
      <c r="Q10" s="11">
        <v>5.580939947780679E-2</v>
      </c>
    </row>
    <row r="11" spans="1:17" s="4" customFormat="1" ht="12.9" customHeight="1" x14ac:dyDescent="0.5">
      <c r="A11" s="4" t="s">
        <v>1107</v>
      </c>
      <c r="C11" s="4">
        <v>2552</v>
      </c>
      <c r="D11" s="4" t="s">
        <v>1108</v>
      </c>
      <c r="E11" s="4" t="s">
        <v>183</v>
      </c>
      <c r="F11" s="4" t="s">
        <v>1109</v>
      </c>
      <c r="G11" s="4" t="s">
        <v>1110</v>
      </c>
      <c r="H11" s="4" t="s">
        <v>19</v>
      </c>
      <c r="I11" s="4" t="s">
        <v>96</v>
      </c>
      <c r="J11" s="9">
        <v>1015</v>
      </c>
      <c r="K11" s="9">
        <v>835</v>
      </c>
      <c r="M11" s="9">
        <f>K11-J11</f>
        <v>-180</v>
      </c>
      <c r="N11" s="10">
        <f>K11/J11-1</f>
        <v>-0.17733990147783252</v>
      </c>
      <c r="P11" s="11">
        <v>6.8557919621749411E-2</v>
      </c>
      <c r="Q11" s="11">
        <v>5.4503916449086164E-2</v>
      </c>
    </row>
    <row r="12" spans="1:17" s="4" customFormat="1" ht="12.9" customHeight="1" x14ac:dyDescent="0.5">
      <c r="A12" s="4" t="s">
        <v>1111</v>
      </c>
      <c r="C12" s="4">
        <v>2553</v>
      </c>
      <c r="D12" s="4" t="s">
        <v>1112</v>
      </c>
      <c r="E12" s="4" t="s">
        <v>183</v>
      </c>
      <c r="F12" s="4" t="s">
        <v>1113</v>
      </c>
      <c r="G12" s="4" t="s">
        <v>1114</v>
      </c>
      <c r="H12" s="4" t="s">
        <v>19</v>
      </c>
      <c r="I12" s="4" t="s">
        <v>96</v>
      </c>
      <c r="J12" s="9">
        <v>1140</v>
      </c>
      <c r="K12" s="9">
        <v>1110</v>
      </c>
      <c r="M12" s="9">
        <f>K12-J12</f>
        <v>-30</v>
      </c>
      <c r="N12" s="10">
        <f>K12/J12-1</f>
        <v>-2.6315789473684181E-2</v>
      </c>
      <c r="P12" s="11">
        <v>7.7001013171225943E-2</v>
      </c>
      <c r="Q12" s="11">
        <v>7.2454308093994779E-2</v>
      </c>
    </row>
    <row r="13" spans="1:17" s="4" customFormat="1" ht="12.9" customHeight="1" x14ac:dyDescent="0.5">
      <c r="A13" s="4" t="s">
        <v>1115</v>
      </c>
      <c r="C13" s="4">
        <v>2554</v>
      </c>
      <c r="D13" s="4" t="s">
        <v>1116</v>
      </c>
      <c r="E13" s="4" t="s">
        <v>183</v>
      </c>
      <c r="F13" s="4" t="s">
        <v>1117</v>
      </c>
      <c r="G13" s="4" t="s">
        <v>1118</v>
      </c>
      <c r="H13" s="4" t="s">
        <v>19</v>
      </c>
      <c r="I13" s="4" t="s">
        <v>96</v>
      </c>
      <c r="J13" s="9">
        <v>1300</v>
      </c>
      <c r="K13" s="9">
        <v>1285</v>
      </c>
      <c r="M13" s="9">
        <f>K13-J13</f>
        <v>-15</v>
      </c>
      <c r="N13" s="10">
        <f>K13/J13-1</f>
        <v>-1.1538461538461497E-2</v>
      </c>
      <c r="P13" s="11">
        <v>8.7808172914555893E-2</v>
      </c>
      <c r="Q13" s="11">
        <v>8.3877284595300264E-2</v>
      </c>
    </row>
    <row r="14" spans="1:17" s="4" customFormat="1" ht="12.9" customHeight="1" x14ac:dyDescent="0.5">
      <c r="A14" s="4" t="s">
        <v>1119</v>
      </c>
      <c r="C14" s="4">
        <v>2555</v>
      </c>
      <c r="D14" s="4" t="s">
        <v>1120</v>
      </c>
      <c r="E14" s="4" t="s">
        <v>183</v>
      </c>
      <c r="F14" s="4" t="s">
        <v>1121</v>
      </c>
      <c r="G14" s="4" t="s">
        <v>1122</v>
      </c>
      <c r="H14" s="4" t="s">
        <v>19</v>
      </c>
      <c r="I14" s="4" t="s">
        <v>96</v>
      </c>
      <c r="J14" s="9">
        <v>760</v>
      </c>
      <c r="K14" s="9">
        <v>1005</v>
      </c>
      <c r="M14" s="9">
        <f>K14-J14</f>
        <v>245</v>
      </c>
      <c r="N14" s="10">
        <f>K14/J14-1</f>
        <v>0.32236842105263164</v>
      </c>
      <c r="P14" s="11">
        <v>5.1334008780817293E-2</v>
      </c>
      <c r="Q14" s="11">
        <v>6.5600522193211483E-2</v>
      </c>
    </row>
    <row r="15" spans="1:17" s="4" customFormat="1" ht="12.9" customHeight="1" x14ac:dyDescent="0.5">
      <c r="A15" s="4" t="s">
        <v>1123</v>
      </c>
      <c r="C15" s="4">
        <v>2556</v>
      </c>
      <c r="D15" s="4" t="s">
        <v>1124</v>
      </c>
      <c r="E15" s="4" t="s">
        <v>183</v>
      </c>
      <c r="F15" s="4" t="s">
        <v>1125</v>
      </c>
      <c r="G15" s="4" t="s">
        <v>1126</v>
      </c>
      <c r="H15" s="4" t="s">
        <v>19</v>
      </c>
      <c r="I15" s="4" t="s">
        <v>96</v>
      </c>
      <c r="J15" s="9">
        <v>530</v>
      </c>
      <c r="K15" s="9">
        <v>680</v>
      </c>
      <c r="M15" s="9">
        <f>K15-J15</f>
        <v>150</v>
      </c>
      <c r="N15" s="10">
        <f>K15/J15-1</f>
        <v>0.28301886792452824</v>
      </c>
      <c r="P15" s="11">
        <v>3.5798716649780481E-2</v>
      </c>
      <c r="Q15" s="11">
        <v>4.4386422976501305E-2</v>
      </c>
    </row>
    <row r="16" spans="1:17" s="4" customFormat="1" ht="12.9" customHeight="1" x14ac:dyDescent="0.5">
      <c r="A16" s="4" t="s">
        <v>1127</v>
      </c>
      <c r="C16" s="4">
        <v>2557</v>
      </c>
      <c r="D16" s="4" t="s">
        <v>1128</v>
      </c>
      <c r="E16" s="4" t="s">
        <v>183</v>
      </c>
      <c r="F16" s="4" t="s">
        <v>1129</v>
      </c>
      <c r="G16" s="4" t="s">
        <v>1130</v>
      </c>
      <c r="H16" s="4" t="s">
        <v>19</v>
      </c>
      <c r="I16" s="4" t="s">
        <v>96</v>
      </c>
      <c r="J16" s="9">
        <v>420</v>
      </c>
      <c r="K16" s="9">
        <v>475</v>
      </c>
      <c r="M16" s="9">
        <f>K16-J16</f>
        <v>55</v>
      </c>
      <c r="N16" s="10">
        <f>K16/J16-1</f>
        <v>0.13095238095238093</v>
      </c>
      <c r="P16" s="11">
        <v>2.8368794326241134E-2</v>
      </c>
      <c r="Q16" s="11">
        <v>3.1005221932114881E-2</v>
      </c>
    </row>
    <row r="17" spans="1:17" s="4" customFormat="1" ht="12.9" customHeight="1" x14ac:dyDescent="0.5">
      <c r="A17" s="4" t="s">
        <v>1131</v>
      </c>
      <c r="C17" s="4">
        <v>2558</v>
      </c>
      <c r="D17" s="4" t="s">
        <v>1132</v>
      </c>
      <c r="E17" s="4" t="s">
        <v>183</v>
      </c>
      <c r="F17" s="4" t="s">
        <v>1133</v>
      </c>
      <c r="G17" s="4" t="s">
        <v>1134</v>
      </c>
      <c r="H17" s="4" t="s">
        <v>19</v>
      </c>
      <c r="I17" s="4" t="s">
        <v>96</v>
      </c>
      <c r="J17" s="9">
        <v>250</v>
      </c>
      <c r="K17" s="9">
        <v>380</v>
      </c>
      <c r="M17" s="9">
        <f>K17-J17</f>
        <v>130</v>
      </c>
      <c r="N17" s="10">
        <f>K17/J17-1</f>
        <v>0.52</v>
      </c>
      <c r="P17" s="11">
        <v>1.6886187098953058E-2</v>
      </c>
      <c r="Q17" s="11">
        <v>2.4804177545691905E-2</v>
      </c>
    </row>
    <row r="18" spans="1:17" s="4" customFormat="1" ht="12.9" customHeight="1" x14ac:dyDescent="0.5">
      <c r="A18" s="4" t="s">
        <v>1135</v>
      </c>
      <c r="C18" s="4">
        <v>2559</v>
      </c>
      <c r="D18" s="4" t="s">
        <v>1136</v>
      </c>
      <c r="E18" s="4" t="s">
        <v>183</v>
      </c>
      <c r="F18" s="4" t="s">
        <v>1137</v>
      </c>
      <c r="G18" s="4" t="s">
        <v>1138</v>
      </c>
      <c r="H18" s="4" t="s">
        <v>19</v>
      </c>
      <c r="I18" s="4" t="s">
        <v>96</v>
      </c>
      <c r="J18" s="9">
        <v>125</v>
      </c>
      <c r="K18" s="9">
        <v>170</v>
      </c>
      <c r="M18" s="9">
        <f>K18-J18</f>
        <v>45</v>
      </c>
      <c r="N18" s="10">
        <f>K18/J18-1</f>
        <v>0.3600000000000001</v>
      </c>
      <c r="P18" s="11">
        <v>8.443093549476529E-3</v>
      </c>
      <c r="Q18" s="11">
        <v>1.1096605744125326E-2</v>
      </c>
    </row>
    <row r="19" spans="1:17" s="4" customFormat="1" ht="12.9" customHeight="1" x14ac:dyDescent="0.5">
      <c r="A19" s="4" t="s">
        <v>1139</v>
      </c>
      <c r="C19" s="4">
        <v>2560</v>
      </c>
      <c r="D19" s="4" t="s">
        <v>1140</v>
      </c>
      <c r="E19" s="4" t="s">
        <v>183</v>
      </c>
      <c r="F19" s="4" t="s">
        <v>1141</v>
      </c>
      <c r="G19" s="4" t="s">
        <v>1142</v>
      </c>
      <c r="H19" s="4" t="s">
        <v>19</v>
      </c>
      <c r="I19" s="4" t="s">
        <v>96</v>
      </c>
      <c r="J19" s="9">
        <v>305</v>
      </c>
      <c r="K19" s="9">
        <v>410</v>
      </c>
      <c r="M19" s="9">
        <f>K19-J19</f>
        <v>105</v>
      </c>
      <c r="N19" s="10">
        <f>K19/J19-1</f>
        <v>0.34426229508196715</v>
      </c>
      <c r="P19" s="11">
        <v>2.0601148260722728E-2</v>
      </c>
      <c r="Q19" s="11">
        <v>2.6762402088772844E-2</v>
      </c>
    </row>
    <row r="20" spans="1:17" s="4" customFormat="1" ht="12.9" customHeight="1" x14ac:dyDescent="0.5">
      <c r="A20" s="4" t="s">
        <v>1143</v>
      </c>
      <c r="C20" s="4">
        <v>2561</v>
      </c>
      <c r="D20" s="4" t="s">
        <v>1144</v>
      </c>
      <c r="E20" s="4" t="s">
        <v>183</v>
      </c>
      <c r="F20" s="4" t="s">
        <v>1145</v>
      </c>
      <c r="G20" s="4" t="s">
        <v>1143</v>
      </c>
      <c r="H20" s="4" t="s">
        <v>19</v>
      </c>
      <c r="I20" s="4" t="s">
        <v>96</v>
      </c>
      <c r="J20" s="9">
        <v>235</v>
      </c>
      <c r="K20" s="9">
        <v>295</v>
      </c>
      <c r="M20" s="9">
        <f>K20-J20</f>
        <v>60</v>
      </c>
      <c r="N20" s="10">
        <f>K20/J20-1</f>
        <v>0.25531914893617014</v>
      </c>
      <c r="P20" s="11">
        <v>1.5873015873015872E-2</v>
      </c>
      <c r="Q20" s="11">
        <v>1.9255874673629242E-2</v>
      </c>
    </row>
    <row r="21" spans="1:17" s="4" customFormat="1" ht="12.9" customHeight="1" x14ac:dyDescent="0.5">
      <c r="A21" s="4" t="s">
        <v>1146</v>
      </c>
      <c r="C21" s="4">
        <v>2562</v>
      </c>
      <c r="D21" s="4" t="s">
        <v>1147</v>
      </c>
      <c r="E21" s="4" t="s">
        <v>183</v>
      </c>
      <c r="F21" s="4" t="s">
        <v>1148</v>
      </c>
      <c r="G21" s="4" t="s">
        <v>1146</v>
      </c>
      <c r="H21" s="4" t="s">
        <v>19</v>
      </c>
      <c r="I21" s="4" t="s">
        <v>96</v>
      </c>
      <c r="J21" s="9">
        <v>65</v>
      </c>
      <c r="K21" s="9">
        <v>120</v>
      </c>
      <c r="M21" s="9">
        <f>K21-J21</f>
        <v>55</v>
      </c>
      <c r="N21" s="10">
        <f>K21/J21-1</f>
        <v>0.84615384615384626</v>
      </c>
      <c r="P21" s="11">
        <v>4.3904086457277943E-3</v>
      </c>
      <c r="Q21" s="11">
        <v>7.832898172323759E-3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39296</v>
      </c>
      <c r="K23" s="18">
        <v>43600</v>
      </c>
      <c r="M23" s="18">
        <f>K23-J23</f>
        <v>4304</v>
      </c>
      <c r="N23" s="7">
        <f>K23/J23-1</f>
        <v>0.10952768729641704</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7290</v>
      </c>
      <c r="K26" s="6">
        <v>7475</v>
      </c>
      <c r="M26" s="6">
        <f>K26-J26</f>
        <v>185</v>
      </c>
      <c r="N26" s="7">
        <f>K26/J26-1</f>
        <v>2.5377229080932873E-2</v>
      </c>
      <c r="P26" s="8">
        <v>0.49240121580547114</v>
      </c>
      <c r="Q26" s="8">
        <v>0.48792428198433418</v>
      </c>
    </row>
    <row r="27" spans="1:17" s="4" customFormat="1" ht="12.9" customHeight="1" x14ac:dyDescent="0.5">
      <c r="A27" s="4" t="s">
        <v>1099</v>
      </c>
      <c r="C27" s="4">
        <v>2567</v>
      </c>
      <c r="D27" s="4" t="s">
        <v>1100</v>
      </c>
      <c r="E27" s="4" t="s">
        <v>183</v>
      </c>
      <c r="F27" s="4" t="s">
        <v>1101</v>
      </c>
      <c r="G27" s="4" t="s">
        <v>1102</v>
      </c>
      <c r="H27" s="4" t="s">
        <v>19</v>
      </c>
      <c r="I27" s="4" t="s">
        <v>105</v>
      </c>
      <c r="J27" s="9">
        <v>1475</v>
      </c>
      <c r="K27" s="9">
        <v>1125</v>
      </c>
      <c r="M27" s="9">
        <f>K27-J27</f>
        <v>-350</v>
      </c>
      <c r="N27" s="10">
        <f>K27/J27-1</f>
        <v>-0.23728813559322037</v>
      </c>
      <c r="P27" s="11">
        <v>9.9628503883823036E-2</v>
      </c>
      <c r="Q27" s="11">
        <v>7.3433420365535254E-2</v>
      </c>
    </row>
    <row r="28" spans="1:17" s="4" customFormat="1" ht="12.9" customHeight="1" x14ac:dyDescent="0.5">
      <c r="A28" s="4" t="s">
        <v>1103</v>
      </c>
      <c r="C28" s="4">
        <v>2568</v>
      </c>
      <c r="D28" s="4" t="s">
        <v>1104</v>
      </c>
      <c r="E28" s="4" t="s">
        <v>183</v>
      </c>
      <c r="F28" s="4" t="s">
        <v>1105</v>
      </c>
      <c r="G28" s="4" t="s">
        <v>1106</v>
      </c>
      <c r="H28" s="4" t="s">
        <v>19</v>
      </c>
      <c r="I28" s="4" t="s">
        <v>105</v>
      </c>
      <c r="J28" s="9">
        <v>1900</v>
      </c>
      <c r="K28" s="9">
        <v>1535</v>
      </c>
      <c r="M28" s="9">
        <f>K28-J28</f>
        <v>-365</v>
      </c>
      <c r="N28" s="10">
        <f>K28/J28-1</f>
        <v>-0.19210526315789478</v>
      </c>
      <c r="P28" s="11">
        <v>0.12833502195204322</v>
      </c>
      <c r="Q28" s="11">
        <v>0.10019582245430809</v>
      </c>
    </row>
    <row r="29" spans="1:17" s="4" customFormat="1" ht="12.9" customHeight="1" x14ac:dyDescent="0.5">
      <c r="A29" s="4" t="s">
        <v>1107</v>
      </c>
      <c r="C29" s="4">
        <v>2569</v>
      </c>
      <c r="D29" s="4" t="s">
        <v>1108</v>
      </c>
      <c r="E29" s="4" t="s">
        <v>183</v>
      </c>
      <c r="F29" s="4" t="s">
        <v>1109</v>
      </c>
      <c r="G29" s="4" t="s">
        <v>1110</v>
      </c>
      <c r="H29" s="4" t="s">
        <v>19</v>
      </c>
      <c r="I29" s="4" t="s">
        <v>105</v>
      </c>
      <c r="J29" s="9">
        <v>1355</v>
      </c>
      <c r="K29" s="9">
        <v>1515</v>
      </c>
      <c r="M29" s="9">
        <f>K29-J29</f>
        <v>160</v>
      </c>
      <c r="N29" s="10">
        <f>K29/J29-1</f>
        <v>0.11808118081180807</v>
      </c>
      <c r="P29" s="11">
        <v>9.1523134076325563E-2</v>
      </c>
      <c r="Q29" s="11">
        <v>9.8890339425587462E-2</v>
      </c>
    </row>
    <row r="30" spans="1:17" s="4" customFormat="1" ht="12.9" customHeight="1" x14ac:dyDescent="0.5">
      <c r="A30" s="4" t="s">
        <v>1111</v>
      </c>
      <c r="C30" s="4">
        <v>2570</v>
      </c>
      <c r="D30" s="4" t="s">
        <v>1112</v>
      </c>
      <c r="E30" s="4" t="s">
        <v>183</v>
      </c>
      <c r="F30" s="4" t="s">
        <v>1113</v>
      </c>
      <c r="G30" s="4" t="s">
        <v>1114</v>
      </c>
      <c r="H30" s="4" t="s">
        <v>19</v>
      </c>
      <c r="I30" s="4" t="s">
        <v>105</v>
      </c>
      <c r="J30" s="9">
        <v>1000</v>
      </c>
      <c r="K30" s="9">
        <v>1150</v>
      </c>
      <c r="M30" s="9">
        <f>K30-J30</f>
        <v>150</v>
      </c>
      <c r="N30" s="10">
        <f>K30/J30-1</f>
        <v>0.14999999999999991</v>
      </c>
      <c r="P30" s="11">
        <v>6.7544748395812232E-2</v>
      </c>
      <c r="Q30" s="11">
        <v>7.5065274151436032E-2</v>
      </c>
    </row>
    <row r="31" spans="1:17" s="4" customFormat="1" ht="12.9" customHeight="1" x14ac:dyDescent="0.5">
      <c r="A31" s="4" t="s">
        <v>1115</v>
      </c>
      <c r="C31" s="4">
        <v>2571</v>
      </c>
      <c r="D31" s="4" t="s">
        <v>1116</v>
      </c>
      <c r="E31" s="4" t="s">
        <v>183</v>
      </c>
      <c r="F31" s="4" t="s">
        <v>1117</v>
      </c>
      <c r="G31" s="4" t="s">
        <v>1118</v>
      </c>
      <c r="H31" s="4" t="s">
        <v>19</v>
      </c>
      <c r="I31" s="4" t="s">
        <v>105</v>
      </c>
      <c r="J31" s="9">
        <v>645</v>
      </c>
      <c r="K31" s="9">
        <v>825</v>
      </c>
      <c r="M31" s="9">
        <f>K31-J31</f>
        <v>180</v>
      </c>
      <c r="N31" s="10">
        <f>K31/J31-1</f>
        <v>0.27906976744186052</v>
      </c>
      <c r="P31" s="11">
        <v>4.3566362715298887E-2</v>
      </c>
      <c r="Q31" s="11">
        <v>5.3851174934725847E-2</v>
      </c>
    </row>
    <row r="32" spans="1:17" s="4" customFormat="1" ht="12.9" customHeight="1" x14ac:dyDescent="0.5">
      <c r="A32" s="4" t="s">
        <v>1119</v>
      </c>
      <c r="C32" s="4">
        <v>2572</v>
      </c>
      <c r="D32" s="4" t="s">
        <v>1120</v>
      </c>
      <c r="E32" s="4" t="s">
        <v>183</v>
      </c>
      <c r="F32" s="4" t="s">
        <v>1121</v>
      </c>
      <c r="G32" s="4" t="s">
        <v>1122</v>
      </c>
      <c r="H32" s="4" t="s">
        <v>19</v>
      </c>
      <c r="I32" s="4" t="s">
        <v>105</v>
      </c>
      <c r="J32" s="9">
        <v>380</v>
      </c>
      <c r="K32" s="9">
        <v>450</v>
      </c>
      <c r="M32" s="9">
        <f>K32-J32</f>
        <v>70</v>
      </c>
      <c r="N32" s="10">
        <f>K32/J32-1</f>
        <v>0.18421052631578938</v>
      </c>
      <c r="P32" s="11">
        <v>2.5667004390408647E-2</v>
      </c>
      <c r="Q32" s="11">
        <v>2.93733681462141E-2</v>
      </c>
    </row>
    <row r="33" spans="1:17" s="4" customFormat="1" ht="12.9" customHeight="1" x14ac:dyDescent="0.5">
      <c r="A33" s="4" t="s">
        <v>1123</v>
      </c>
      <c r="C33" s="4">
        <v>2573</v>
      </c>
      <c r="D33" s="4" t="s">
        <v>1124</v>
      </c>
      <c r="E33" s="4" t="s">
        <v>183</v>
      </c>
      <c r="F33" s="4" t="s">
        <v>1125</v>
      </c>
      <c r="G33" s="4" t="s">
        <v>1126</v>
      </c>
      <c r="H33" s="4" t="s">
        <v>19</v>
      </c>
      <c r="I33" s="4" t="s">
        <v>105</v>
      </c>
      <c r="J33" s="9">
        <v>245</v>
      </c>
      <c r="K33" s="9">
        <v>330</v>
      </c>
      <c r="M33" s="9">
        <f>K33-J33</f>
        <v>85</v>
      </c>
      <c r="N33" s="10">
        <f>K33/J33-1</f>
        <v>0.34693877551020402</v>
      </c>
      <c r="P33" s="11">
        <v>1.6548463356973995E-2</v>
      </c>
      <c r="Q33" s="11">
        <v>2.1540469973890339E-2</v>
      </c>
    </row>
    <row r="34" spans="1:17" s="4" customFormat="1" ht="12.9" customHeight="1" x14ac:dyDescent="0.5">
      <c r="A34" s="4" t="s">
        <v>1127</v>
      </c>
      <c r="C34" s="4">
        <v>2574</v>
      </c>
      <c r="D34" s="4" t="s">
        <v>1128</v>
      </c>
      <c r="E34" s="4" t="s">
        <v>183</v>
      </c>
      <c r="F34" s="4" t="s">
        <v>1129</v>
      </c>
      <c r="G34" s="4" t="s">
        <v>1130</v>
      </c>
      <c r="H34" s="4" t="s">
        <v>19</v>
      </c>
      <c r="I34" s="4" t="s">
        <v>105</v>
      </c>
      <c r="J34" s="9">
        <v>70</v>
      </c>
      <c r="K34" s="9">
        <v>155</v>
      </c>
      <c r="M34" s="9">
        <f>K34-J34</f>
        <v>85</v>
      </c>
      <c r="N34" s="10">
        <f>K34/J34-1</f>
        <v>1.2142857142857144</v>
      </c>
      <c r="P34" s="11">
        <v>4.7281323877068557E-3</v>
      </c>
      <c r="Q34" s="11">
        <v>1.0117493472584857E-2</v>
      </c>
    </row>
    <row r="35" spans="1:17" s="4" customFormat="1" ht="12.9" customHeight="1" x14ac:dyDescent="0.5">
      <c r="A35" s="4" t="s">
        <v>1131</v>
      </c>
      <c r="C35" s="4">
        <v>2575</v>
      </c>
      <c r="D35" s="4" t="s">
        <v>1132</v>
      </c>
      <c r="E35" s="4" t="s">
        <v>183</v>
      </c>
      <c r="F35" s="4" t="s">
        <v>1133</v>
      </c>
      <c r="G35" s="4" t="s">
        <v>1134</v>
      </c>
      <c r="H35" s="4" t="s">
        <v>19</v>
      </c>
      <c r="I35" s="4" t="s">
        <v>105</v>
      </c>
      <c r="J35" s="9">
        <v>85</v>
      </c>
      <c r="K35" s="9">
        <v>120</v>
      </c>
      <c r="M35" s="9">
        <f>K35-J35</f>
        <v>35</v>
      </c>
      <c r="N35" s="10">
        <f>K35/J35-1</f>
        <v>0.41176470588235303</v>
      </c>
      <c r="P35" s="11">
        <v>5.7413036136440389E-3</v>
      </c>
      <c r="Q35" s="11">
        <v>7.832898172323759E-3</v>
      </c>
    </row>
    <row r="36" spans="1:17" s="4" customFormat="1" ht="12.9" customHeight="1" x14ac:dyDescent="0.5">
      <c r="A36" s="4" t="s">
        <v>1135</v>
      </c>
      <c r="C36" s="4">
        <v>2576</v>
      </c>
      <c r="D36" s="4" t="s">
        <v>1136</v>
      </c>
      <c r="E36" s="4" t="s">
        <v>183</v>
      </c>
      <c r="F36" s="4" t="s">
        <v>1137</v>
      </c>
      <c r="G36" s="4" t="s">
        <v>1138</v>
      </c>
      <c r="H36" s="4" t="s">
        <v>19</v>
      </c>
      <c r="I36" s="4" t="s">
        <v>105</v>
      </c>
      <c r="J36" s="9">
        <v>45</v>
      </c>
      <c r="K36" s="9">
        <v>135</v>
      </c>
      <c r="M36" s="9">
        <f>K36-J36</f>
        <v>90</v>
      </c>
      <c r="N36" s="10">
        <f>K36/J36-1</f>
        <v>2</v>
      </c>
      <c r="P36" s="11">
        <v>3.0395136778115501E-3</v>
      </c>
      <c r="Q36" s="11">
        <v>8.8120104438642304E-3</v>
      </c>
    </row>
    <row r="37" spans="1:17" s="4" customFormat="1" ht="12.9" customHeight="1" x14ac:dyDescent="0.5">
      <c r="A37" s="4" t="s">
        <v>1139</v>
      </c>
      <c r="C37" s="4">
        <v>2577</v>
      </c>
      <c r="D37" s="4" t="s">
        <v>1140</v>
      </c>
      <c r="E37" s="4" t="s">
        <v>183</v>
      </c>
      <c r="F37" s="4" t="s">
        <v>1141</v>
      </c>
      <c r="G37" s="4" t="s">
        <v>1142</v>
      </c>
      <c r="H37" s="4" t="s">
        <v>19</v>
      </c>
      <c r="I37" s="4" t="s">
        <v>105</v>
      </c>
      <c r="J37" s="9">
        <v>105</v>
      </c>
      <c r="K37" s="9">
        <v>140</v>
      </c>
      <c r="M37" s="9">
        <f>K37-J37</f>
        <v>35</v>
      </c>
      <c r="N37" s="10">
        <f>K37/J37-1</f>
        <v>0.33333333333333326</v>
      </c>
      <c r="P37" s="11">
        <v>7.0921985815602835E-3</v>
      </c>
      <c r="Q37" s="11">
        <v>9.138381201044387E-3</v>
      </c>
    </row>
    <row r="38" spans="1:17" s="4" customFormat="1" ht="12.9" customHeight="1" x14ac:dyDescent="0.5">
      <c r="A38" s="4" t="s">
        <v>1143</v>
      </c>
      <c r="C38" s="4">
        <v>2578</v>
      </c>
      <c r="D38" s="4" t="s">
        <v>1144</v>
      </c>
      <c r="E38" s="4" t="s">
        <v>183</v>
      </c>
      <c r="F38" s="4" t="s">
        <v>1145</v>
      </c>
      <c r="G38" s="4" t="s">
        <v>1143</v>
      </c>
      <c r="H38" s="4" t="s">
        <v>19</v>
      </c>
      <c r="I38" s="4" t="s">
        <v>105</v>
      </c>
      <c r="J38" s="9">
        <v>80</v>
      </c>
      <c r="K38" s="9">
        <v>115</v>
      </c>
      <c r="M38" s="9">
        <f>K38-J38</f>
        <v>35</v>
      </c>
      <c r="N38" s="10">
        <f>K38/J38-1</f>
        <v>0.4375</v>
      </c>
      <c r="P38" s="11">
        <v>5.4035798716649784E-3</v>
      </c>
      <c r="Q38" s="11">
        <v>7.5065274151436033E-3</v>
      </c>
    </row>
    <row r="39" spans="1:17" s="4" customFormat="1" ht="12.9" customHeight="1" x14ac:dyDescent="0.5">
      <c r="A39" s="4" t="s">
        <v>1146</v>
      </c>
      <c r="C39" s="4">
        <v>2579</v>
      </c>
      <c r="D39" s="4" t="s">
        <v>1147</v>
      </c>
      <c r="E39" s="4" t="s">
        <v>183</v>
      </c>
      <c r="F39" s="4" t="s">
        <v>1148</v>
      </c>
      <c r="G39" s="4" t="s">
        <v>1146</v>
      </c>
      <c r="H39" s="4" t="s">
        <v>19</v>
      </c>
      <c r="I39" s="4" t="s">
        <v>105</v>
      </c>
      <c r="J39" s="9">
        <v>20</v>
      </c>
      <c r="K39" s="9">
        <v>25</v>
      </c>
      <c r="M39" s="9">
        <f>K39-J39</f>
        <v>5</v>
      </c>
      <c r="N39" s="10">
        <f>K39/J39-1</f>
        <v>0.25</v>
      </c>
      <c r="P39" s="11">
        <v>1.3508949679162446E-3</v>
      </c>
      <c r="Q39" s="11">
        <v>1.6318537859007832E-3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21660</v>
      </c>
      <c r="K41" s="18">
        <v>27000</v>
      </c>
      <c r="M41" s="18">
        <f>K41-J41</f>
        <v>5340</v>
      </c>
      <c r="N41" s="7">
        <f>K41/J41-1</f>
        <v>0.24653739612188375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6910</v>
      </c>
      <c r="K4" s="6">
        <v>6990</v>
      </c>
      <c r="M4" s="6">
        <f>K4-J4</f>
        <v>80</v>
      </c>
      <c r="N4" s="7">
        <f>K4/J4-1</f>
        <v>1.1577424023154759E-2</v>
      </c>
    </row>
    <row r="5" spans="1:17" s="4" customFormat="1" ht="12.9" customHeight="1" x14ac:dyDescent="0.5">
      <c r="A5" s="4" t="s">
        <v>1158</v>
      </c>
      <c r="C5" s="4">
        <v>1628</v>
      </c>
      <c r="D5" s="4" t="s">
        <v>1159</v>
      </c>
      <c r="E5" s="4" t="s">
        <v>23</v>
      </c>
      <c r="F5" s="4" t="s">
        <v>1160</v>
      </c>
      <c r="G5" s="4" t="s">
        <v>1159</v>
      </c>
      <c r="H5" s="4" t="s">
        <v>19</v>
      </c>
      <c r="I5" s="4" t="s">
        <v>20</v>
      </c>
      <c r="J5" s="9">
        <v>125</v>
      </c>
      <c r="K5" s="9">
        <v>75</v>
      </c>
      <c r="M5" s="9">
        <f>K5-J5</f>
        <v>-50</v>
      </c>
      <c r="N5" s="10">
        <f>K5/J5-1</f>
        <v>-0.4</v>
      </c>
      <c r="P5" s="11">
        <v>1.8089725036179449E-2</v>
      </c>
      <c r="Q5" s="11">
        <v>1.0729613733905579E-2</v>
      </c>
    </row>
    <row r="6" spans="1:17" s="4" customFormat="1" ht="12.9" customHeight="1" x14ac:dyDescent="0.5">
      <c r="A6" s="4" t="s">
        <v>1161</v>
      </c>
      <c r="C6" s="4">
        <v>1629</v>
      </c>
      <c r="D6" s="4" t="s">
        <v>1162</v>
      </c>
      <c r="E6" s="4" t="s">
        <v>23</v>
      </c>
      <c r="F6" s="4" t="s">
        <v>1163</v>
      </c>
      <c r="G6" s="4" t="s">
        <v>1162</v>
      </c>
      <c r="H6" s="4" t="s">
        <v>19</v>
      </c>
      <c r="I6" s="4" t="s">
        <v>20</v>
      </c>
      <c r="J6" s="9">
        <v>80</v>
      </c>
      <c r="K6" s="9">
        <v>25</v>
      </c>
      <c r="M6" s="9">
        <f>K6-J6</f>
        <v>-55</v>
      </c>
      <c r="N6" s="10">
        <f>K6/J6-1</f>
        <v>-0.6875</v>
      </c>
      <c r="P6" s="11">
        <v>1.1577424023154847E-2</v>
      </c>
      <c r="Q6" s="11">
        <v>3.5765379113018598E-3</v>
      </c>
    </row>
    <row r="7" spans="1:17" s="4" customFormat="1" ht="12.9" customHeight="1" x14ac:dyDescent="0.5">
      <c r="A7" s="4" t="s">
        <v>1164</v>
      </c>
      <c r="C7" s="4">
        <v>1630</v>
      </c>
      <c r="D7" s="4" t="s">
        <v>1165</v>
      </c>
      <c r="E7" s="4" t="s">
        <v>23</v>
      </c>
      <c r="F7" s="4" t="s">
        <v>1166</v>
      </c>
      <c r="G7" s="4" t="s">
        <v>1165</v>
      </c>
      <c r="H7" s="4" t="s">
        <v>19</v>
      </c>
      <c r="I7" s="4" t="s">
        <v>20</v>
      </c>
      <c r="J7" s="9">
        <v>135</v>
      </c>
      <c r="K7" s="9">
        <v>70</v>
      </c>
      <c r="M7" s="9">
        <f>K7-J7</f>
        <v>-65</v>
      </c>
      <c r="N7" s="10">
        <f>K7/J7-1</f>
        <v>-0.48148148148148151</v>
      </c>
      <c r="P7" s="11">
        <v>1.9536903039073805E-2</v>
      </c>
      <c r="Q7" s="11">
        <v>1.0014306151645207E-2</v>
      </c>
    </row>
    <row r="8" spans="1:17" s="4" customFormat="1" ht="12.9" customHeight="1" x14ac:dyDescent="0.5">
      <c r="A8" s="4" t="s">
        <v>1167</v>
      </c>
      <c r="C8" s="4">
        <v>1631</v>
      </c>
      <c r="D8" s="4" t="s">
        <v>1168</v>
      </c>
      <c r="E8" s="4" t="s">
        <v>23</v>
      </c>
      <c r="F8" s="4" t="s">
        <v>1169</v>
      </c>
      <c r="G8" s="4" t="s">
        <v>1168</v>
      </c>
      <c r="H8" s="4" t="s">
        <v>19</v>
      </c>
      <c r="I8" s="4" t="s">
        <v>20</v>
      </c>
      <c r="J8" s="9">
        <v>215</v>
      </c>
      <c r="K8" s="9">
        <v>85</v>
      </c>
      <c r="M8" s="9">
        <f>K8-J8</f>
        <v>-130</v>
      </c>
      <c r="N8" s="10">
        <f>K8/J8-1</f>
        <v>-0.60465116279069764</v>
      </c>
      <c r="P8" s="11">
        <v>3.1114327062228653E-2</v>
      </c>
      <c r="Q8" s="11">
        <v>1.2160228898426323E-2</v>
      </c>
    </row>
    <row r="9" spans="1:17" s="4" customFormat="1" ht="12.9" customHeight="1" x14ac:dyDescent="0.5">
      <c r="A9" s="4" t="s">
        <v>1170</v>
      </c>
      <c r="C9" s="4">
        <v>1632</v>
      </c>
      <c r="D9" s="4" t="s">
        <v>1171</v>
      </c>
      <c r="E9" s="4" t="s">
        <v>23</v>
      </c>
      <c r="F9" s="4" t="s">
        <v>1172</v>
      </c>
      <c r="G9" s="4" t="s">
        <v>1171</v>
      </c>
      <c r="H9" s="4" t="s">
        <v>19</v>
      </c>
      <c r="I9" s="4" t="s">
        <v>20</v>
      </c>
      <c r="J9" s="9">
        <v>255</v>
      </c>
      <c r="K9" s="9">
        <v>200</v>
      </c>
      <c r="M9" s="9">
        <f>K9-J9</f>
        <v>-55</v>
      </c>
      <c r="N9" s="10">
        <f>K9/J9-1</f>
        <v>-0.21568627450980393</v>
      </c>
      <c r="P9" s="11">
        <v>3.6903039073806078E-2</v>
      </c>
      <c r="Q9" s="11">
        <v>2.8612303290414878E-2</v>
      </c>
    </row>
    <row r="10" spans="1:17" s="4" customFormat="1" ht="12.9" customHeight="1" x14ac:dyDescent="0.5">
      <c r="A10" s="4" t="s">
        <v>1173</v>
      </c>
      <c r="C10" s="4">
        <v>1633</v>
      </c>
      <c r="D10" s="4" t="s">
        <v>1174</v>
      </c>
      <c r="E10" s="4" t="s">
        <v>23</v>
      </c>
      <c r="F10" s="4" t="s">
        <v>1175</v>
      </c>
      <c r="G10" s="4" t="s">
        <v>1174</v>
      </c>
      <c r="H10" s="4" t="s">
        <v>19</v>
      </c>
      <c r="I10" s="4" t="s">
        <v>20</v>
      </c>
      <c r="J10" s="9">
        <v>195</v>
      </c>
      <c r="K10" s="9">
        <v>200</v>
      </c>
      <c r="M10" s="9">
        <f>K10-J10</f>
        <v>5</v>
      </c>
      <c r="N10" s="10">
        <f>K10/J10-1</f>
        <v>2.564102564102555E-2</v>
      </c>
      <c r="P10" s="11">
        <v>2.8219971056439943E-2</v>
      </c>
      <c r="Q10" s="11">
        <v>2.8612303290414878E-2</v>
      </c>
    </row>
    <row r="11" spans="1:17" s="4" customFormat="1" ht="12.9" customHeight="1" x14ac:dyDescent="0.5">
      <c r="A11" s="4" t="s">
        <v>1176</v>
      </c>
      <c r="C11" s="4">
        <v>1634</v>
      </c>
      <c r="D11" s="4" t="s">
        <v>1177</v>
      </c>
      <c r="E11" s="4" t="s">
        <v>23</v>
      </c>
      <c r="F11" s="4" t="s">
        <v>1178</v>
      </c>
      <c r="G11" s="4" t="s">
        <v>1177</v>
      </c>
      <c r="H11" s="4" t="s">
        <v>19</v>
      </c>
      <c r="I11" s="4" t="s">
        <v>20</v>
      </c>
      <c r="J11" s="9">
        <v>260</v>
      </c>
      <c r="K11" s="9">
        <v>240</v>
      </c>
      <c r="M11" s="9">
        <f>K11-J11</f>
        <v>-20</v>
      </c>
      <c r="N11" s="10">
        <f>K11/J11-1</f>
        <v>-7.6923076923076872E-2</v>
      </c>
      <c r="P11" s="11">
        <v>3.7626628075253257E-2</v>
      </c>
      <c r="Q11" s="11">
        <v>3.4334763948497854E-2</v>
      </c>
    </row>
    <row r="12" spans="1:17" s="4" customFormat="1" ht="12.9" customHeight="1" x14ac:dyDescent="0.5">
      <c r="A12" s="4" t="s">
        <v>1179</v>
      </c>
      <c r="C12" s="4">
        <v>1635</v>
      </c>
      <c r="D12" s="4" t="s">
        <v>1180</v>
      </c>
      <c r="E12" s="4" t="s">
        <v>23</v>
      </c>
      <c r="F12" s="4" t="s">
        <v>1181</v>
      </c>
      <c r="G12" s="4" t="s">
        <v>1180</v>
      </c>
      <c r="H12" s="4" t="s">
        <v>19</v>
      </c>
      <c r="I12" s="4" t="s">
        <v>20</v>
      </c>
      <c r="J12" s="9">
        <v>325</v>
      </c>
      <c r="K12" s="9">
        <v>205</v>
      </c>
      <c r="M12" s="9">
        <f>K12-J12</f>
        <v>-120</v>
      </c>
      <c r="N12" s="10">
        <f>K12/J12-1</f>
        <v>-0.36923076923076925</v>
      </c>
      <c r="P12" s="11">
        <v>4.7033285094066568E-2</v>
      </c>
      <c r="Q12" s="11">
        <v>2.9327610872675252E-2</v>
      </c>
    </row>
    <row r="13" spans="1:17" s="4" customFormat="1" ht="12.9" customHeight="1" x14ac:dyDescent="0.5">
      <c r="A13" s="4" t="s">
        <v>1182</v>
      </c>
      <c r="C13" s="4">
        <v>1636</v>
      </c>
      <c r="D13" s="4" t="s">
        <v>1183</v>
      </c>
      <c r="E13" s="4" t="s">
        <v>23</v>
      </c>
      <c r="F13" s="4" t="s">
        <v>1184</v>
      </c>
      <c r="G13" s="4" t="s">
        <v>1183</v>
      </c>
      <c r="H13" s="4" t="s">
        <v>19</v>
      </c>
      <c r="I13" s="4" t="s">
        <v>20</v>
      </c>
      <c r="J13" s="9">
        <v>315</v>
      </c>
      <c r="K13" s="9">
        <v>270</v>
      </c>
      <c r="M13" s="9">
        <f>K13-J13</f>
        <v>-45</v>
      </c>
      <c r="N13" s="10">
        <f>K13/J13-1</f>
        <v>-0.1428571428571429</v>
      </c>
      <c r="P13" s="11">
        <v>4.5586107091172216E-2</v>
      </c>
      <c r="Q13" s="11">
        <v>3.8626609442060089E-2</v>
      </c>
    </row>
    <row r="14" spans="1:17" s="4" customFormat="1" ht="12.9" customHeight="1" x14ac:dyDescent="0.5">
      <c r="A14" s="4" t="s">
        <v>1185</v>
      </c>
      <c r="C14" s="4">
        <v>1637</v>
      </c>
      <c r="D14" s="4" t="s">
        <v>1186</v>
      </c>
      <c r="E14" s="4" t="s">
        <v>23</v>
      </c>
      <c r="F14" s="4" t="s">
        <v>1187</v>
      </c>
      <c r="G14" s="4" t="s">
        <v>1186</v>
      </c>
      <c r="H14" s="4" t="s">
        <v>19</v>
      </c>
      <c r="I14" s="4" t="s">
        <v>20</v>
      </c>
      <c r="J14" s="9">
        <v>330</v>
      </c>
      <c r="K14" s="9">
        <v>235</v>
      </c>
      <c r="M14" s="9">
        <f>K14-J14</f>
        <v>-95</v>
      </c>
      <c r="N14" s="10">
        <f>K14/J14-1</f>
        <v>-0.28787878787878785</v>
      </c>
      <c r="P14" s="11">
        <v>4.7756874095513747E-2</v>
      </c>
      <c r="Q14" s="11">
        <v>3.3619456366237484E-2</v>
      </c>
    </row>
    <row r="15" spans="1:17" s="4" customFormat="1" ht="12.9" customHeight="1" x14ac:dyDescent="0.5">
      <c r="A15" s="4" t="s">
        <v>1119</v>
      </c>
      <c r="C15" s="4">
        <v>1638</v>
      </c>
      <c r="D15" s="4" t="s">
        <v>1188</v>
      </c>
      <c r="E15" s="4" t="s">
        <v>23</v>
      </c>
      <c r="F15" s="4" t="s">
        <v>1189</v>
      </c>
      <c r="G15" s="4" t="s">
        <v>1188</v>
      </c>
      <c r="H15" s="4" t="s">
        <v>19</v>
      </c>
      <c r="I15" s="4" t="s">
        <v>20</v>
      </c>
      <c r="J15" s="9">
        <v>770</v>
      </c>
      <c r="K15" s="9">
        <v>600</v>
      </c>
      <c r="M15" s="9">
        <f>K15-J15</f>
        <v>-170</v>
      </c>
      <c r="N15" s="10">
        <f>K15/J15-1</f>
        <v>-0.22077922077922074</v>
      </c>
      <c r="P15" s="11">
        <v>0.11143270622286541</v>
      </c>
      <c r="Q15" s="11">
        <v>8.5836909871244635E-2</v>
      </c>
    </row>
    <row r="16" spans="1:17" s="4" customFormat="1" ht="12.9" customHeight="1" x14ac:dyDescent="0.5">
      <c r="A16" s="4" t="s">
        <v>1123</v>
      </c>
      <c r="C16" s="4">
        <v>1639</v>
      </c>
      <c r="D16" s="4" t="s">
        <v>1190</v>
      </c>
      <c r="E16" s="4" t="s">
        <v>23</v>
      </c>
      <c r="F16" s="4" t="s">
        <v>1191</v>
      </c>
      <c r="G16" s="4" t="s">
        <v>1190</v>
      </c>
      <c r="H16" s="4" t="s">
        <v>19</v>
      </c>
      <c r="I16" s="4" t="s">
        <v>20</v>
      </c>
      <c r="J16" s="9">
        <v>670</v>
      </c>
      <c r="K16" s="9">
        <v>710</v>
      </c>
      <c r="M16" s="9">
        <f>K16-J16</f>
        <v>40</v>
      </c>
      <c r="N16" s="10">
        <f>K16/J16-1</f>
        <v>5.9701492537313383E-2</v>
      </c>
      <c r="P16" s="11">
        <v>9.6960926193921854E-2</v>
      </c>
      <c r="Q16" s="11">
        <v>0.10157367668097282</v>
      </c>
    </row>
    <row r="17" spans="1:17" s="4" customFormat="1" ht="12.9" customHeight="1" x14ac:dyDescent="0.5">
      <c r="A17" s="4" t="s">
        <v>1127</v>
      </c>
      <c r="C17" s="4">
        <v>1640</v>
      </c>
      <c r="D17" s="4" t="s">
        <v>1192</v>
      </c>
      <c r="E17" s="4" t="s">
        <v>23</v>
      </c>
      <c r="F17" s="4" t="s">
        <v>1193</v>
      </c>
      <c r="G17" s="4" t="s">
        <v>1192</v>
      </c>
      <c r="H17" s="4" t="s">
        <v>19</v>
      </c>
      <c r="I17" s="4" t="s">
        <v>20</v>
      </c>
      <c r="J17" s="9">
        <v>570</v>
      </c>
      <c r="K17" s="9">
        <v>655</v>
      </c>
      <c r="M17" s="9">
        <f>K17-J17</f>
        <v>85</v>
      </c>
      <c r="N17" s="10">
        <f>K17/J17-1</f>
        <v>0.14912280701754388</v>
      </c>
      <c r="P17" s="11">
        <v>8.2489146164978294E-2</v>
      </c>
      <c r="Q17" s="11">
        <v>9.3705293276108728E-2</v>
      </c>
    </row>
    <row r="18" spans="1:17" s="4" customFormat="1" ht="12.9" customHeight="1" x14ac:dyDescent="0.5">
      <c r="A18" s="4" t="s">
        <v>1131</v>
      </c>
      <c r="C18" s="4">
        <v>1641</v>
      </c>
      <c r="D18" s="4" t="s">
        <v>1194</v>
      </c>
      <c r="E18" s="4" t="s">
        <v>23</v>
      </c>
      <c r="F18" s="4" t="s">
        <v>1195</v>
      </c>
      <c r="G18" s="4" t="s">
        <v>1194</v>
      </c>
      <c r="H18" s="4" t="s">
        <v>19</v>
      </c>
      <c r="I18" s="4" t="s">
        <v>20</v>
      </c>
      <c r="J18" s="9">
        <v>545</v>
      </c>
      <c r="K18" s="9">
        <v>655</v>
      </c>
      <c r="M18" s="9">
        <f>K18-J18</f>
        <v>110</v>
      </c>
      <c r="N18" s="10">
        <f>K18/J18-1</f>
        <v>0.201834862385321</v>
      </c>
      <c r="P18" s="11">
        <v>7.8871201157742404E-2</v>
      </c>
      <c r="Q18" s="11">
        <v>9.3705293276108728E-2</v>
      </c>
    </row>
    <row r="19" spans="1:17" s="4" customFormat="1" ht="12.9" customHeight="1" x14ac:dyDescent="0.5">
      <c r="A19" s="4" t="s">
        <v>1135</v>
      </c>
      <c r="C19" s="4">
        <v>1642</v>
      </c>
      <c r="D19" s="4" t="s">
        <v>1196</v>
      </c>
      <c r="E19" s="4" t="s">
        <v>23</v>
      </c>
      <c r="F19" s="4" t="s">
        <v>1197</v>
      </c>
      <c r="G19" s="4" t="s">
        <v>1196</v>
      </c>
      <c r="H19" s="4" t="s">
        <v>19</v>
      </c>
      <c r="I19" s="4" t="s">
        <v>20</v>
      </c>
      <c r="J19" s="9">
        <v>485</v>
      </c>
      <c r="K19" s="9">
        <v>535</v>
      </c>
      <c r="M19" s="9">
        <f>K19-J19</f>
        <v>50</v>
      </c>
      <c r="N19" s="10">
        <f>K19/J19-1</f>
        <v>0.10309278350515472</v>
      </c>
      <c r="P19" s="11">
        <v>7.0188133140376266E-2</v>
      </c>
      <c r="Q19" s="11">
        <v>7.6537911301859801E-2</v>
      </c>
    </row>
    <row r="20" spans="1:17" s="4" customFormat="1" ht="12.9" customHeight="1" x14ac:dyDescent="0.5">
      <c r="A20" s="4" t="s">
        <v>1139</v>
      </c>
      <c r="C20" s="4">
        <v>1643</v>
      </c>
      <c r="D20" s="4" t="s">
        <v>1198</v>
      </c>
      <c r="E20" s="4" t="s">
        <v>23</v>
      </c>
      <c r="F20" s="4" t="s">
        <v>1199</v>
      </c>
      <c r="G20" s="4" t="s">
        <v>1198</v>
      </c>
      <c r="H20" s="4" t="s">
        <v>19</v>
      </c>
      <c r="I20" s="4" t="s">
        <v>20</v>
      </c>
      <c r="J20" s="9">
        <v>1630</v>
      </c>
      <c r="K20" s="9">
        <v>2225</v>
      </c>
      <c r="M20" s="9">
        <f>K20-J20</f>
        <v>595</v>
      </c>
      <c r="N20" s="10">
        <f>K20/J20-1</f>
        <v>0.36503067484662566</v>
      </c>
      <c r="P20" s="11">
        <v>0.23589001447178004</v>
      </c>
      <c r="Q20" s="11">
        <v>0.31831187410586553</v>
      </c>
    </row>
    <row r="21" spans="1:17" s="4" customFormat="1" ht="12.9" customHeight="1" x14ac:dyDescent="0.5">
      <c r="A21" s="4" t="s">
        <v>1200</v>
      </c>
      <c r="C21" s="4">
        <v>1644</v>
      </c>
      <c r="D21" s="4" t="s">
        <v>1201</v>
      </c>
      <c r="E21" s="4" t="s">
        <v>23</v>
      </c>
      <c r="F21" s="4" t="s">
        <v>1202</v>
      </c>
      <c r="G21" s="4" t="s">
        <v>1201</v>
      </c>
      <c r="H21" s="4" t="s">
        <v>19</v>
      </c>
      <c r="I21" s="4" t="s">
        <v>20</v>
      </c>
      <c r="J21" s="9">
        <v>695</v>
      </c>
      <c r="K21" s="9">
        <v>900</v>
      </c>
      <c r="M21" s="9">
        <f>K21-J21</f>
        <v>205</v>
      </c>
      <c r="N21" s="10">
        <f>K21/J21-1</f>
        <v>0.29496402877697836</v>
      </c>
      <c r="P21" s="11">
        <v>0.10057887120115774</v>
      </c>
      <c r="Q21" s="11">
        <v>0.12875536480686695</v>
      </c>
    </row>
    <row r="22" spans="1:17" s="4" customFormat="1" ht="12.9" customHeight="1" x14ac:dyDescent="0.5">
      <c r="A22" s="4" t="s">
        <v>1203</v>
      </c>
      <c r="C22" s="4">
        <v>1645</v>
      </c>
      <c r="D22" s="4" t="s">
        <v>1204</v>
      </c>
      <c r="E22" s="4" t="s">
        <v>23</v>
      </c>
      <c r="F22" s="4" t="s">
        <v>1205</v>
      </c>
      <c r="G22" s="4" t="s">
        <v>1204</v>
      </c>
      <c r="H22" s="4" t="s">
        <v>19</v>
      </c>
      <c r="I22" s="4" t="s">
        <v>20</v>
      </c>
      <c r="J22" s="9">
        <v>435</v>
      </c>
      <c r="K22" s="9">
        <v>530</v>
      </c>
      <c r="M22" s="9">
        <f>K22-J22</f>
        <v>95</v>
      </c>
      <c r="N22" s="10">
        <f>K22/J22-1</f>
        <v>0.21839080459770122</v>
      </c>
      <c r="P22" s="11">
        <v>6.2952243125904486E-2</v>
      </c>
      <c r="Q22" s="11">
        <v>7.5822603719599424E-2</v>
      </c>
    </row>
    <row r="23" spans="1:17" s="4" customFormat="1" ht="12.9" customHeight="1" x14ac:dyDescent="0.5">
      <c r="A23" s="4" t="s">
        <v>1206</v>
      </c>
      <c r="C23" s="4">
        <v>1646</v>
      </c>
      <c r="D23" s="4" t="s">
        <v>1207</v>
      </c>
      <c r="E23" s="4" t="s">
        <v>23</v>
      </c>
      <c r="F23" s="4" t="s">
        <v>1208</v>
      </c>
      <c r="G23" s="4" t="s">
        <v>1207</v>
      </c>
      <c r="H23" s="4" t="s">
        <v>19</v>
      </c>
      <c r="I23" s="4" t="s">
        <v>20</v>
      </c>
      <c r="J23" s="9">
        <v>360</v>
      </c>
      <c r="K23" s="9">
        <v>525</v>
      </c>
      <c r="M23" s="9">
        <f>K23-J23</f>
        <v>165</v>
      </c>
      <c r="N23" s="10">
        <f>K23/J23-1</f>
        <v>0.45833333333333326</v>
      </c>
      <c r="P23" s="11">
        <v>5.2098408104196817E-2</v>
      </c>
      <c r="Q23" s="11">
        <v>7.5107296137339061E-2</v>
      </c>
    </row>
    <row r="24" spans="1:17" s="4" customFormat="1" ht="12.9" customHeight="1" x14ac:dyDescent="0.5">
      <c r="A24" s="4" t="s">
        <v>1209</v>
      </c>
      <c r="C24" s="4">
        <v>1647</v>
      </c>
      <c r="D24" s="4" t="s">
        <v>1210</v>
      </c>
      <c r="E24" s="4" t="s">
        <v>23</v>
      </c>
      <c r="F24" s="4" t="s">
        <v>1211</v>
      </c>
      <c r="G24" s="4" t="s">
        <v>1210</v>
      </c>
      <c r="H24" s="4" t="s">
        <v>19</v>
      </c>
      <c r="I24" s="4" t="s">
        <v>20</v>
      </c>
      <c r="J24" s="9">
        <v>140</v>
      </c>
      <c r="K24" s="9">
        <v>270</v>
      </c>
      <c r="M24" s="9">
        <f>K24-J24</f>
        <v>130</v>
      </c>
      <c r="N24" s="10">
        <f>K24/J24-1</f>
        <v>0.9285714285714286</v>
      </c>
      <c r="P24" s="11">
        <v>2.0260492040520984E-2</v>
      </c>
      <c r="Q24" s="11">
        <v>3.8626609442060089E-2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66607</v>
      </c>
      <c r="K26" s="18">
        <v>78500</v>
      </c>
      <c r="M26" s="18">
        <f>K26-J26</f>
        <v>11893</v>
      </c>
      <c r="N26" s="7">
        <f>K26/J26-1</f>
        <v>0.17855480655186384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6910</v>
      </c>
      <c r="K29" s="6">
        <v>6990</v>
      </c>
      <c r="M29" s="6">
        <f>K29-J29</f>
        <v>80</v>
      </c>
      <c r="N29" s="7">
        <f>K29/J29-1</f>
        <v>1.1577424023154759E-2</v>
      </c>
    </row>
    <row r="30" spans="1:17" s="4" customFormat="1" ht="12.9" customHeight="1" x14ac:dyDescent="0.5">
      <c r="A30" s="4" t="s">
        <v>1158</v>
      </c>
      <c r="C30" s="4">
        <v>1649</v>
      </c>
      <c r="D30" s="4" t="s">
        <v>1159</v>
      </c>
      <c r="E30" s="4" t="s">
        <v>23</v>
      </c>
      <c r="F30" s="4" t="s">
        <v>1220</v>
      </c>
      <c r="G30" s="4" t="s">
        <v>1159</v>
      </c>
      <c r="H30" s="4" t="s">
        <v>19</v>
      </c>
      <c r="I30" s="4" t="s">
        <v>20</v>
      </c>
      <c r="J30" s="9">
        <v>130</v>
      </c>
      <c r="K30" s="9">
        <v>80</v>
      </c>
      <c r="M30" s="9">
        <f>K30-J30</f>
        <v>-50</v>
      </c>
      <c r="N30" s="10">
        <f>K30/J30-1</f>
        <v>-0.38461538461538458</v>
      </c>
      <c r="P30" s="11">
        <v>1.8813314037626629E-2</v>
      </c>
      <c r="Q30" s="11">
        <v>1.1444921316165951E-2</v>
      </c>
    </row>
    <row r="31" spans="1:17" s="4" customFormat="1" ht="12.9" customHeight="1" x14ac:dyDescent="0.5">
      <c r="A31" s="4" t="s">
        <v>1161</v>
      </c>
      <c r="C31" s="4">
        <v>1650</v>
      </c>
      <c r="D31" s="4" t="s">
        <v>1162</v>
      </c>
      <c r="E31" s="4" t="s">
        <v>23</v>
      </c>
      <c r="F31" s="4" t="s">
        <v>1221</v>
      </c>
      <c r="G31" s="4" t="s">
        <v>1162</v>
      </c>
      <c r="H31" s="4" t="s">
        <v>19</v>
      </c>
      <c r="I31" s="4" t="s">
        <v>20</v>
      </c>
      <c r="J31" s="9">
        <v>85</v>
      </c>
      <c r="K31" s="9">
        <v>30</v>
      </c>
      <c r="M31" s="9">
        <f>K31-J31</f>
        <v>-55</v>
      </c>
      <c r="N31" s="10">
        <f>K31/J31-1</f>
        <v>-0.64705882352941169</v>
      </c>
      <c r="P31" s="11">
        <v>1.2301013024602027E-2</v>
      </c>
      <c r="Q31" s="11">
        <v>4.2918454935622317E-3</v>
      </c>
    </row>
    <row r="32" spans="1:17" s="4" customFormat="1" ht="12.9" customHeight="1" x14ac:dyDescent="0.5">
      <c r="A32" s="4" t="s">
        <v>1164</v>
      </c>
      <c r="C32" s="4">
        <v>1651</v>
      </c>
      <c r="D32" s="4" t="s">
        <v>1165</v>
      </c>
      <c r="E32" s="4" t="s">
        <v>23</v>
      </c>
      <c r="F32" s="4" t="s">
        <v>1222</v>
      </c>
      <c r="G32" s="4" t="s">
        <v>1165</v>
      </c>
      <c r="H32" s="4" t="s">
        <v>19</v>
      </c>
      <c r="I32" s="4" t="s">
        <v>20</v>
      </c>
      <c r="J32" s="9">
        <v>145</v>
      </c>
      <c r="K32" s="9">
        <v>75</v>
      </c>
      <c r="M32" s="9">
        <f>K32-J32</f>
        <v>-70</v>
      </c>
      <c r="N32" s="10">
        <f>K32/J32-1</f>
        <v>-0.48275862068965514</v>
      </c>
      <c r="P32" s="11">
        <v>2.0984081041968163E-2</v>
      </c>
      <c r="Q32" s="11">
        <v>1.0729613733905579E-2</v>
      </c>
    </row>
    <row r="33" spans="1:17" s="4" customFormat="1" ht="12.9" customHeight="1" x14ac:dyDescent="0.5">
      <c r="A33" s="4" t="s">
        <v>1167</v>
      </c>
      <c r="C33" s="4">
        <v>1652</v>
      </c>
      <c r="D33" s="4" t="s">
        <v>1168</v>
      </c>
      <c r="E33" s="4" t="s">
        <v>23</v>
      </c>
      <c r="F33" s="4" t="s">
        <v>1223</v>
      </c>
      <c r="G33" s="4" t="s">
        <v>1168</v>
      </c>
      <c r="H33" s="4" t="s">
        <v>19</v>
      </c>
      <c r="I33" s="4" t="s">
        <v>20</v>
      </c>
      <c r="J33" s="9">
        <v>220</v>
      </c>
      <c r="K33" s="9">
        <v>105</v>
      </c>
      <c r="M33" s="9">
        <f>K33-J33</f>
        <v>-115</v>
      </c>
      <c r="N33" s="10">
        <f>K33/J33-1</f>
        <v>-0.52272727272727271</v>
      </c>
      <c r="P33" s="11">
        <v>3.1837916063675829E-2</v>
      </c>
      <c r="Q33" s="11">
        <v>1.5021459227467811E-2</v>
      </c>
    </row>
    <row r="34" spans="1:17" s="4" customFormat="1" ht="12.9" customHeight="1" x14ac:dyDescent="0.5">
      <c r="A34" s="4" t="s">
        <v>1170</v>
      </c>
      <c r="C34" s="4">
        <v>1653</v>
      </c>
      <c r="D34" s="4" t="s">
        <v>1171</v>
      </c>
      <c r="E34" s="4" t="s">
        <v>23</v>
      </c>
      <c r="F34" s="4" t="s">
        <v>1224</v>
      </c>
      <c r="G34" s="4" t="s">
        <v>1171</v>
      </c>
      <c r="H34" s="4" t="s">
        <v>19</v>
      </c>
      <c r="I34" s="4" t="s">
        <v>20</v>
      </c>
      <c r="J34" s="9">
        <v>305</v>
      </c>
      <c r="K34" s="9">
        <v>205</v>
      </c>
      <c r="M34" s="9">
        <f>K34-J34</f>
        <v>-100</v>
      </c>
      <c r="N34" s="10">
        <f>K34/J34-1</f>
        <v>-0.32786885245901642</v>
      </c>
      <c r="P34" s="11">
        <v>4.4138929088277858E-2</v>
      </c>
      <c r="Q34" s="11">
        <v>2.9327610872675252E-2</v>
      </c>
    </row>
    <row r="35" spans="1:17" s="4" customFormat="1" ht="12.9" customHeight="1" x14ac:dyDescent="0.5">
      <c r="A35" s="4" t="s">
        <v>1173</v>
      </c>
      <c r="C35" s="4">
        <v>1654</v>
      </c>
      <c r="D35" s="4" t="s">
        <v>1174</v>
      </c>
      <c r="E35" s="4" t="s">
        <v>23</v>
      </c>
      <c r="F35" s="4" t="s">
        <v>1225</v>
      </c>
      <c r="G35" s="4" t="s">
        <v>1174</v>
      </c>
      <c r="H35" s="4" t="s">
        <v>19</v>
      </c>
      <c r="I35" s="4" t="s">
        <v>20</v>
      </c>
      <c r="J35" s="9">
        <v>225</v>
      </c>
      <c r="K35" s="9">
        <v>260</v>
      </c>
      <c r="M35" s="9">
        <f>K35-J35</f>
        <v>35</v>
      </c>
      <c r="N35" s="10">
        <f>K35/J35-1</f>
        <v>0.15555555555555545</v>
      </c>
      <c r="P35" s="11">
        <v>3.2561505065123009E-2</v>
      </c>
      <c r="Q35" s="11">
        <v>3.7195994277539342E-2</v>
      </c>
    </row>
    <row r="36" spans="1:17" s="4" customFormat="1" ht="12.9" customHeight="1" x14ac:dyDescent="0.5">
      <c r="A36" s="4" t="s">
        <v>1176</v>
      </c>
      <c r="C36" s="4">
        <v>1655</v>
      </c>
      <c r="D36" s="4" t="s">
        <v>1177</v>
      </c>
      <c r="E36" s="4" t="s">
        <v>23</v>
      </c>
      <c r="F36" s="4" t="s">
        <v>1226</v>
      </c>
      <c r="G36" s="4" t="s">
        <v>1177</v>
      </c>
      <c r="H36" s="4" t="s">
        <v>19</v>
      </c>
      <c r="I36" s="4" t="s">
        <v>20</v>
      </c>
      <c r="J36" s="9">
        <v>330</v>
      </c>
      <c r="K36" s="9">
        <v>235</v>
      </c>
      <c r="M36" s="9">
        <f>K36-J36</f>
        <v>-95</v>
      </c>
      <c r="N36" s="10">
        <f>K36/J36-1</f>
        <v>-0.28787878787878785</v>
      </c>
      <c r="P36" s="11">
        <v>4.7756874095513747E-2</v>
      </c>
      <c r="Q36" s="11">
        <v>3.3619456366237484E-2</v>
      </c>
    </row>
    <row r="37" spans="1:17" s="4" customFormat="1" ht="12.9" customHeight="1" x14ac:dyDescent="0.5">
      <c r="A37" s="4" t="s">
        <v>1179</v>
      </c>
      <c r="C37" s="4">
        <v>1656</v>
      </c>
      <c r="D37" s="4" t="s">
        <v>1180</v>
      </c>
      <c r="E37" s="4" t="s">
        <v>23</v>
      </c>
      <c r="F37" s="4" t="s">
        <v>1227</v>
      </c>
      <c r="G37" s="4" t="s">
        <v>1180</v>
      </c>
      <c r="H37" s="4" t="s">
        <v>19</v>
      </c>
      <c r="I37" s="4" t="s">
        <v>20</v>
      </c>
      <c r="J37" s="9">
        <v>380</v>
      </c>
      <c r="K37" s="9">
        <v>315</v>
      </c>
      <c r="M37" s="9">
        <f>K37-J37</f>
        <v>-65</v>
      </c>
      <c r="N37" s="10">
        <f>K37/J37-1</f>
        <v>-0.17105263157894735</v>
      </c>
      <c r="P37" s="11">
        <v>5.4992764109985527E-2</v>
      </c>
      <c r="Q37" s="11">
        <v>4.5064377682403435E-2</v>
      </c>
    </row>
    <row r="38" spans="1:17" s="4" customFormat="1" ht="12.9" customHeight="1" x14ac:dyDescent="0.5">
      <c r="A38" s="4" t="s">
        <v>1182</v>
      </c>
      <c r="C38" s="4">
        <v>1657</v>
      </c>
      <c r="D38" s="4" t="s">
        <v>1183</v>
      </c>
      <c r="E38" s="4" t="s">
        <v>23</v>
      </c>
      <c r="F38" s="4" t="s">
        <v>1228</v>
      </c>
      <c r="G38" s="4" t="s">
        <v>1183</v>
      </c>
      <c r="H38" s="4" t="s">
        <v>19</v>
      </c>
      <c r="I38" s="4" t="s">
        <v>20</v>
      </c>
      <c r="J38" s="9">
        <v>390</v>
      </c>
      <c r="K38" s="9">
        <v>320</v>
      </c>
      <c r="M38" s="9">
        <f>K38-J38</f>
        <v>-70</v>
      </c>
      <c r="N38" s="10">
        <f>K38/J38-1</f>
        <v>-0.17948717948717952</v>
      </c>
      <c r="P38" s="11">
        <v>5.6439942112879886E-2</v>
      </c>
      <c r="Q38" s="11">
        <v>4.5779685264663805E-2</v>
      </c>
    </row>
    <row r="39" spans="1:17" s="4" customFormat="1" ht="12.9" customHeight="1" x14ac:dyDescent="0.5">
      <c r="A39" s="4" t="s">
        <v>1185</v>
      </c>
      <c r="C39" s="4">
        <v>1658</v>
      </c>
      <c r="D39" s="4" t="s">
        <v>1186</v>
      </c>
      <c r="E39" s="4" t="s">
        <v>23</v>
      </c>
      <c r="F39" s="4" t="s">
        <v>1229</v>
      </c>
      <c r="G39" s="4" t="s">
        <v>1186</v>
      </c>
      <c r="H39" s="4" t="s">
        <v>19</v>
      </c>
      <c r="I39" s="4" t="s">
        <v>20</v>
      </c>
      <c r="J39" s="9">
        <v>395</v>
      </c>
      <c r="K39" s="9">
        <v>300</v>
      </c>
      <c r="M39" s="9">
        <f>K39-J39</f>
        <v>-95</v>
      </c>
      <c r="N39" s="10">
        <f>K39/J39-1</f>
        <v>-0.240506329113924</v>
      </c>
      <c r="P39" s="11">
        <v>5.7163531114327065E-2</v>
      </c>
      <c r="Q39" s="11">
        <v>4.2918454935622317E-2</v>
      </c>
    </row>
    <row r="40" spans="1:17" s="4" customFormat="1" ht="12.9" customHeight="1" x14ac:dyDescent="0.5">
      <c r="A40" s="4" t="s">
        <v>1119</v>
      </c>
      <c r="C40" s="4">
        <v>1659</v>
      </c>
      <c r="D40" s="4" t="s">
        <v>1188</v>
      </c>
      <c r="E40" s="4" t="s">
        <v>23</v>
      </c>
      <c r="F40" s="4" t="s">
        <v>1230</v>
      </c>
      <c r="G40" s="4" t="s">
        <v>1188</v>
      </c>
      <c r="H40" s="4" t="s">
        <v>19</v>
      </c>
      <c r="I40" s="4" t="s">
        <v>20</v>
      </c>
      <c r="J40" s="9">
        <v>990</v>
      </c>
      <c r="K40" s="9">
        <v>730</v>
      </c>
      <c r="M40" s="9">
        <f>K40-J40</f>
        <v>-260</v>
      </c>
      <c r="N40" s="10">
        <f>K40/J40-1</f>
        <v>-0.26262626262626265</v>
      </c>
      <c r="P40" s="11">
        <v>0.14327062228654125</v>
      </c>
      <c r="Q40" s="11">
        <v>0.1044349070100143</v>
      </c>
    </row>
    <row r="41" spans="1:17" s="4" customFormat="1" ht="12.9" customHeight="1" x14ac:dyDescent="0.5">
      <c r="A41" s="4" t="s">
        <v>1123</v>
      </c>
      <c r="C41" s="4">
        <v>1660</v>
      </c>
      <c r="D41" s="4" t="s">
        <v>1190</v>
      </c>
      <c r="E41" s="4" t="s">
        <v>23</v>
      </c>
      <c r="F41" s="4" t="s">
        <v>1231</v>
      </c>
      <c r="G41" s="4" t="s">
        <v>1190</v>
      </c>
      <c r="H41" s="4" t="s">
        <v>19</v>
      </c>
      <c r="I41" s="4" t="s">
        <v>20</v>
      </c>
      <c r="J41" s="9">
        <v>685</v>
      </c>
      <c r="K41" s="9">
        <v>850</v>
      </c>
      <c r="M41" s="9">
        <f>K41-J41</f>
        <v>165</v>
      </c>
      <c r="N41" s="10">
        <f>K41/J41-1</f>
        <v>0.24087591240875916</v>
      </c>
      <c r="P41" s="11">
        <v>9.9131693198263385E-2</v>
      </c>
      <c r="Q41" s="11">
        <v>0.12160228898426323</v>
      </c>
    </row>
    <row r="42" spans="1:17" s="4" customFormat="1" ht="12.9" customHeight="1" x14ac:dyDescent="0.5">
      <c r="A42" s="4" t="s">
        <v>1127</v>
      </c>
      <c r="C42" s="4">
        <v>1661</v>
      </c>
      <c r="D42" s="4" t="s">
        <v>1192</v>
      </c>
      <c r="E42" s="4" t="s">
        <v>23</v>
      </c>
      <c r="F42" s="4" t="s">
        <v>1232</v>
      </c>
      <c r="G42" s="4" t="s">
        <v>1192</v>
      </c>
      <c r="H42" s="4" t="s">
        <v>19</v>
      </c>
      <c r="I42" s="4" t="s">
        <v>20</v>
      </c>
      <c r="J42" s="9">
        <v>650</v>
      </c>
      <c r="K42" s="9">
        <v>820</v>
      </c>
      <c r="M42" s="9">
        <f>K42-J42</f>
        <v>170</v>
      </c>
      <c r="N42" s="10">
        <f>K42/J42-1</f>
        <v>0.2615384615384615</v>
      </c>
      <c r="P42" s="11">
        <v>9.4066570188133136E-2</v>
      </c>
      <c r="Q42" s="11">
        <v>0.11731044349070101</v>
      </c>
    </row>
    <row r="43" spans="1:17" s="4" customFormat="1" ht="12.9" customHeight="1" x14ac:dyDescent="0.5">
      <c r="A43" s="4" t="s">
        <v>1131</v>
      </c>
      <c r="C43" s="4">
        <v>1662</v>
      </c>
      <c r="D43" s="4" t="s">
        <v>1194</v>
      </c>
      <c r="E43" s="4" t="s">
        <v>23</v>
      </c>
      <c r="F43" s="4" t="s">
        <v>1233</v>
      </c>
      <c r="G43" s="4" t="s">
        <v>1194</v>
      </c>
      <c r="H43" s="4" t="s">
        <v>19</v>
      </c>
      <c r="I43" s="4" t="s">
        <v>20</v>
      </c>
      <c r="J43" s="9">
        <v>520</v>
      </c>
      <c r="K43" s="9">
        <v>660</v>
      </c>
      <c r="M43" s="9">
        <f>K43-J43</f>
        <v>140</v>
      </c>
      <c r="N43" s="10">
        <f>K43/J43-1</f>
        <v>0.26923076923076916</v>
      </c>
      <c r="P43" s="11">
        <v>7.5253256150506515E-2</v>
      </c>
      <c r="Q43" s="11">
        <v>9.4420600858369105E-2</v>
      </c>
    </row>
    <row r="44" spans="1:17" s="4" customFormat="1" ht="12.9" customHeight="1" x14ac:dyDescent="0.5">
      <c r="A44" s="4" t="s">
        <v>1135</v>
      </c>
      <c r="C44" s="4">
        <v>1663</v>
      </c>
      <c r="D44" s="4" t="s">
        <v>1196</v>
      </c>
      <c r="E44" s="4" t="s">
        <v>23</v>
      </c>
      <c r="F44" s="4" t="s">
        <v>1234</v>
      </c>
      <c r="G44" s="4" t="s">
        <v>1196</v>
      </c>
      <c r="H44" s="4" t="s">
        <v>19</v>
      </c>
      <c r="I44" s="4" t="s">
        <v>20</v>
      </c>
      <c r="J44" s="9">
        <v>405</v>
      </c>
      <c r="K44" s="9">
        <v>455</v>
      </c>
      <c r="M44" s="9">
        <f>K44-J44</f>
        <v>50</v>
      </c>
      <c r="N44" s="10">
        <f>K44/J44-1</f>
        <v>0.12345679012345689</v>
      </c>
      <c r="P44" s="11">
        <v>5.8610709117221417E-2</v>
      </c>
      <c r="Q44" s="11">
        <v>6.509298998569385E-2</v>
      </c>
    </row>
    <row r="45" spans="1:17" s="4" customFormat="1" ht="12.9" customHeight="1" x14ac:dyDescent="0.5">
      <c r="A45" s="4" t="s">
        <v>1139</v>
      </c>
      <c r="C45" s="4">
        <v>1664</v>
      </c>
      <c r="D45" s="4" t="s">
        <v>1198</v>
      </c>
      <c r="E45" s="4" t="s">
        <v>23</v>
      </c>
      <c r="F45" s="4" t="s">
        <v>1235</v>
      </c>
      <c r="G45" s="4" t="s">
        <v>1198</v>
      </c>
      <c r="H45" s="4" t="s">
        <v>19</v>
      </c>
      <c r="I45" s="4" t="s">
        <v>20</v>
      </c>
      <c r="J45" s="9">
        <v>1065</v>
      </c>
      <c r="K45" s="9">
        <v>1540</v>
      </c>
      <c r="M45" s="9">
        <f>K45-J45</f>
        <v>475</v>
      </c>
      <c r="N45" s="10">
        <f>K45/J45-1</f>
        <v>0.4460093896713615</v>
      </c>
      <c r="P45" s="11">
        <v>0.15412445730824892</v>
      </c>
      <c r="Q45" s="11">
        <v>0.22031473533619456</v>
      </c>
    </row>
    <row r="46" spans="1:17" s="4" customFormat="1" ht="12.9" customHeight="1" x14ac:dyDescent="0.5">
      <c r="A46" s="4" t="s">
        <v>1200</v>
      </c>
      <c r="C46" s="4">
        <v>1665</v>
      </c>
      <c r="D46" s="4" t="s">
        <v>1201</v>
      </c>
      <c r="E46" s="4" t="s">
        <v>23</v>
      </c>
      <c r="F46" s="4" t="s">
        <v>1236</v>
      </c>
      <c r="G46" s="4" t="s">
        <v>1201</v>
      </c>
      <c r="H46" s="4" t="s">
        <v>19</v>
      </c>
      <c r="I46" s="4" t="s">
        <v>20</v>
      </c>
      <c r="J46" s="9">
        <v>595</v>
      </c>
      <c r="K46" s="9">
        <v>720</v>
      </c>
      <c r="M46" s="9">
        <f>K46-J46</f>
        <v>125</v>
      </c>
      <c r="N46" s="10">
        <f>K46/J46-1</f>
        <v>0.2100840336134453</v>
      </c>
      <c r="P46" s="11">
        <v>8.6107091172214184E-2</v>
      </c>
      <c r="Q46" s="11">
        <v>0.10300429184549356</v>
      </c>
    </row>
    <row r="47" spans="1:17" s="4" customFormat="1" ht="12.9" customHeight="1" x14ac:dyDescent="0.5">
      <c r="A47" s="4" t="s">
        <v>1203</v>
      </c>
      <c r="C47" s="4">
        <v>1666</v>
      </c>
      <c r="D47" s="4" t="s">
        <v>1204</v>
      </c>
      <c r="E47" s="4" t="s">
        <v>23</v>
      </c>
      <c r="F47" s="4" t="s">
        <v>1237</v>
      </c>
      <c r="G47" s="4" t="s">
        <v>1204</v>
      </c>
      <c r="H47" s="4" t="s">
        <v>19</v>
      </c>
      <c r="I47" s="4" t="s">
        <v>20</v>
      </c>
      <c r="J47" s="9">
        <v>260</v>
      </c>
      <c r="K47" s="9">
        <v>400</v>
      </c>
      <c r="M47" s="9">
        <f>K47-J47</f>
        <v>140</v>
      </c>
      <c r="N47" s="10">
        <f>K47/J47-1</f>
        <v>0.53846153846153855</v>
      </c>
      <c r="P47" s="11">
        <v>3.7626628075253257E-2</v>
      </c>
      <c r="Q47" s="11">
        <v>5.7224606580829757E-2</v>
      </c>
    </row>
    <row r="48" spans="1:17" s="4" customFormat="1" ht="12.9" customHeight="1" x14ac:dyDescent="0.5">
      <c r="A48" s="4" t="s">
        <v>1146</v>
      </c>
      <c r="C48" s="4">
        <v>1667</v>
      </c>
      <c r="D48" s="4" t="s">
        <v>1238</v>
      </c>
      <c r="E48" s="4" t="s">
        <v>23</v>
      </c>
      <c r="F48" s="4" t="s">
        <v>1239</v>
      </c>
      <c r="G48" s="4" t="s">
        <v>1238</v>
      </c>
      <c r="H48" s="4" t="s">
        <v>19</v>
      </c>
      <c r="I48" s="4" t="s">
        <v>20</v>
      </c>
      <c r="J48" s="9">
        <v>205</v>
      </c>
      <c r="K48" s="9">
        <v>420</v>
      </c>
      <c r="M48" s="9">
        <f>K48-J48</f>
        <v>215</v>
      </c>
      <c r="N48" s="10">
        <f>K48/J48-1</f>
        <v>1.0487804878048781</v>
      </c>
      <c r="P48" s="11">
        <v>2.9667149059334298E-2</v>
      </c>
      <c r="Q48" s="11">
        <v>6.0085836909871244E-2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58785</v>
      </c>
      <c r="K50" s="18">
        <v>69500</v>
      </c>
      <c r="M50" s="18">
        <f>K50-J50</f>
        <v>10715</v>
      </c>
      <c r="N50" s="7">
        <f>K50/J50-1</f>
        <v>0.1822743897252701</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5610</v>
      </c>
      <c r="K4" s="6">
        <v>5625</v>
      </c>
      <c r="M4" s="6">
        <f>K4-J4</f>
        <v>15</v>
      </c>
      <c r="N4" s="7">
        <f>K4/J4-1</f>
        <v>2.673796791443861E-3</v>
      </c>
    </row>
    <row r="5" spans="1:17" s="4" customFormat="1" ht="12.9" customHeight="1" x14ac:dyDescent="0.5">
      <c r="A5" s="4" t="s">
        <v>1249</v>
      </c>
      <c r="C5" s="4">
        <v>1730</v>
      </c>
      <c r="D5" s="4" t="s">
        <v>1250</v>
      </c>
      <c r="E5" s="4" t="s">
        <v>23</v>
      </c>
      <c r="F5" s="4" t="s">
        <v>1251</v>
      </c>
      <c r="G5" s="4" t="s">
        <v>1252</v>
      </c>
      <c r="H5" s="4" t="s">
        <v>19</v>
      </c>
      <c r="I5" s="4" t="s">
        <v>20</v>
      </c>
      <c r="J5" s="17">
        <v>75133</v>
      </c>
      <c r="K5" s="17">
        <v>88000</v>
      </c>
      <c r="M5" s="17">
        <f>K5-J5</f>
        <v>12867</v>
      </c>
      <c r="N5" s="10">
        <f>K5/J5-1</f>
        <v>0.17125630548494009</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1960</v>
      </c>
      <c r="K7" s="9">
        <v>1995</v>
      </c>
      <c r="M7" s="9">
        <f>K7-J7</f>
        <v>35</v>
      </c>
      <c r="N7" s="10">
        <f>K7/J7-1</f>
        <v>1.7857142857142794E-2</v>
      </c>
      <c r="P7" s="11">
        <v>0.34937611408199643</v>
      </c>
      <c r="Q7" s="11">
        <v>0.35466666666666669</v>
      </c>
    </row>
    <row r="8" spans="1:17" s="4" customFormat="1" ht="12.9" customHeight="1" x14ac:dyDescent="0.5">
      <c r="A8" s="4" t="s">
        <v>1257</v>
      </c>
      <c r="C8" s="4">
        <v>1736</v>
      </c>
      <c r="D8" s="4" t="s">
        <v>1258</v>
      </c>
      <c r="E8" s="4" t="s">
        <v>23</v>
      </c>
      <c r="F8" s="4" t="s">
        <v>1259</v>
      </c>
      <c r="G8" s="4" t="s">
        <v>1260</v>
      </c>
      <c r="H8" s="4" t="s">
        <v>19</v>
      </c>
      <c r="I8" s="4" t="s">
        <v>20</v>
      </c>
      <c r="J8" s="17">
        <v>72285</v>
      </c>
      <c r="K8" s="17">
        <v>76000</v>
      </c>
      <c r="M8" s="17">
        <f>K8-J8</f>
        <v>3715</v>
      </c>
      <c r="N8" s="10">
        <f>K8/J8-1</f>
        <v>5.1393788476170821E-2</v>
      </c>
    </row>
    <row r="9" spans="1:17" s="4" customFormat="1" ht="12.9" customHeight="1" x14ac:dyDescent="0.5">
      <c r="A9" s="4" t="s">
        <v>1261</v>
      </c>
      <c r="C9" s="4">
        <v>1740</v>
      </c>
      <c r="D9" s="4" t="s">
        <v>1262</v>
      </c>
      <c r="E9" s="4" t="s">
        <v>23</v>
      </c>
      <c r="F9" s="4" t="s">
        <v>1263</v>
      </c>
      <c r="G9" s="4" t="s">
        <v>1264</v>
      </c>
      <c r="H9" s="4" t="s">
        <v>19</v>
      </c>
      <c r="I9" s="4" t="s">
        <v>20</v>
      </c>
      <c r="J9" s="9">
        <v>3185</v>
      </c>
      <c r="K9" s="9">
        <v>3160</v>
      </c>
      <c r="M9" s="9">
        <f>K9-J9</f>
        <v>-25</v>
      </c>
      <c r="N9" s="10">
        <f>K9/J9-1</f>
        <v>-7.8492935635793293E-3</v>
      </c>
      <c r="P9" s="11">
        <v>0.56773618538324422</v>
      </c>
      <c r="Q9" s="11">
        <v>0.56177777777777782</v>
      </c>
    </row>
    <row r="10" spans="1:17" s="4" customFormat="1" ht="12.9" customHeight="1" x14ac:dyDescent="0.5">
      <c r="A10" s="4" t="s">
        <v>1257</v>
      </c>
      <c r="C10" s="4">
        <v>1742</v>
      </c>
      <c r="D10" s="4" t="s">
        <v>1265</v>
      </c>
      <c r="E10" s="4" t="s">
        <v>23</v>
      </c>
      <c r="F10" s="4" t="s">
        <v>1266</v>
      </c>
      <c r="G10" s="4" t="s">
        <v>1267</v>
      </c>
      <c r="H10" s="4" t="s">
        <v>19</v>
      </c>
      <c r="I10" s="4" t="s">
        <v>20</v>
      </c>
      <c r="J10" s="17">
        <v>81323</v>
      </c>
      <c r="K10" s="17">
        <v>96000</v>
      </c>
      <c r="M10" s="17">
        <f>K10-J10</f>
        <v>14677</v>
      </c>
      <c r="N10" s="10">
        <f>K10/J10-1</f>
        <v>0.18047784759539121</v>
      </c>
    </row>
    <row r="11" spans="1:17" s="4" customFormat="1" ht="12.9" customHeight="1" x14ac:dyDescent="0.5">
      <c r="A11" s="4" t="s">
        <v>1268</v>
      </c>
      <c r="C11" s="4">
        <v>1746</v>
      </c>
      <c r="D11" s="4" t="s">
        <v>1269</v>
      </c>
      <c r="E11" s="4" t="s">
        <v>23</v>
      </c>
      <c r="F11" s="4" t="s">
        <v>1270</v>
      </c>
      <c r="G11" s="4" t="s">
        <v>1271</v>
      </c>
      <c r="H11" s="4" t="s">
        <v>19</v>
      </c>
      <c r="I11" s="4" t="s">
        <v>20</v>
      </c>
      <c r="J11" s="9">
        <v>410</v>
      </c>
      <c r="K11" s="9">
        <v>390</v>
      </c>
      <c r="M11" s="9">
        <f>K11-J11</f>
        <v>-20</v>
      </c>
      <c r="N11" s="10">
        <f>K11/J11-1</f>
        <v>-4.8780487804878092E-2</v>
      </c>
      <c r="P11" s="11">
        <v>7.3083778966131913E-2</v>
      </c>
      <c r="Q11" s="11">
        <v>6.933333333333333E-2</v>
      </c>
    </row>
    <row r="12" spans="1:17" s="4" customFormat="1" ht="12.9" customHeight="1" x14ac:dyDescent="0.5">
      <c r="A12" s="4" t="s">
        <v>1257</v>
      </c>
      <c r="C12" s="4">
        <v>1748</v>
      </c>
      <c r="D12" s="4" t="s">
        <v>1272</v>
      </c>
      <c r="E12" s="4" t="s">
        <v>23</v>
      </c>
      <c r="F12" s="4" t="s">
        <v>1273</v>
      </c>
      <c r="G12" s="4" t="s">
        <v>1274</v>
      </c>
      <c r="H12" s="4" t="s">
        <v>19</v>
      </c>
      <c r="I12" s="4" t="s">
        <v>20</v>
      </c>
      <c r="J12" s="17">
        <v>45687</v>
      </c>
      <c r="K12" s="17">
        <v>66000</v>
      </c>
      <c r="M12" s="17">
        <f>K12-J12</f>
        <v>20313</v>
      </c>
      <c r="N12" s="10">
        <f>K12/J12-1</f>
        <v>0.44461225293847262</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22195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7485</v>
      </c>
      <c r="M16" s="15" t="s">
        <v>154</v>
      </c>
      <c r="N16" s="15" t="s">
        <v>154</v>
      </c>
      <c r="P16" s="15" t="s">
        <v>154</v>
      </c>
      <c r="Q16" s="11">
        <v>0.33723811669294884</v>
      </c>
    </row>
    <row r="17" spans="1:17" s="4" customFormat="1" ht="12.9" customHeight="1" x14ac:dyDescent="0.5">
      <c r="A17" s="4" t="s">
        <v>1282</v>
      </c>
      <c r="C17" s="4" t="s">
        <v>151</v>
      </c>
      <c r="D17" s="4" t="s">
        <v>151</v>
      </c>
      <c r="F17" s="4" t="s">
        <v>1283</v>
      </c>
      <c r="G17" s="4" t="s">
        <v>1284</v>
      </c>
      <c r="H17" s="4" t="s">
        <v>19</v>
      </c>
      <c r="I17" s="4" t="s">
        <v>20</v>
      </c>
      <c r="J17" s="15" t="s">
        <v>154</v>
      </c>
      <c r="K17" s="9">
        <v>2325</v>
      </c>
      <c r="M17" s="15" t="s">
        <v>154</v>
      </c>
      <c r="N17" s="15" t="s">
        <v>154</v>
      </c>
      <c r="P17" s="15" t="s">
        <v>154</v>
      </c>
      <c r="Q17" s="11">
        <v>0.10475332282045506</v>
      </c>
    </row>
    <row r="18" spans="1:17" s="4" customFormat="1" ht="12.9" customHeight="1" x14ac:dyDescent="0.5">
      <c r="A18" s="4" t="s">
        <v>1285</v>
      </c>
      <c r="C18" s="4" t="s">
        <v>151</v>
      </c>
      <c r="D18" s="4" t="s">
        <v>151</v>
      </c>
      <c r="F18" s="4" t="s">
        <v>1286</v>
      </c>
      <c r="G18" s="4" t="s">
        <v>1287</v>
      </c>
      <c r="H18" s="4" t="s">
        <v>19</v>
      </c>
      <c r="I18" s="4" t="s">
        <v>20</v>
      </c>
      <c r="J18" s="15" t="s">
        <v>154</v>
      </c>
      <c r="K18" s="9">
        <v>12450</v>
      </c>
      <c r="M18" s="15" t="s">
        <v>154</v>
      </c>
      <c r="N18" s="15" t="s">
        <v>154</v>
      </c>
      <c r="P18" s="15" t="s">
        <v>154</v>
      </c>
      <c r="Q18" s="11">
        <v>0.56093714800630767</v>
      </c>
    </row>
    <row r="19" spans="1:17" s="4" customFormat="1" ht="12.9" customHeight="1" x14ac:dyDescent="0.5">
      <c r="A19" s="4" t="s">
        <v>1288</v>
      </c>
      <c r="C19" s="4" t="s">
        <v>151</v>
      </c>
      <c r="D19" s="4" t="s">
        <v>151</v>
      </c>
      <c r="F19" s="4" t="s">
        <v>1289</v>
      </c>
      <c r="G19" s="4" t="s">
        <v>72</v>
      </c>
      <c r="H19" s="4" t="s">
        <v>19</v>
      </c>
      <c r="I19" s="4" t="s">
        <v>20</v>
      </c>
      <c r="J19" s="15" t="s">
        <v>154</v>
      </c>
      <c r="K19" s="9">
        <v>2255</v>
      </c>
      <c r="M19" s="15" t="s">
        <v>154</v>
      </c>
      <c r="N19" s="15" t="s">
        <v>154</v>
      </c>
      <c r="P19" s="15" t="s">
        <v>154</v>
      </c>
      <c r="Q19" s="11">
        <v>0.10159945933768867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11330</v>
      </c>
      <c r="M21" s="16" t="s">
        <v>154</v>
      </c>
      <c r="N21" s="16" t="s">
        <v>154</v>
      </c>
      <c r="P21" s="16" t="s">
        <v>154</v>
      </c>
      <c r="Q21" s="8">
        <v>0.51047533228204556</v>
      </c>
    </row>
    <row r="22" spans="1:17" s="5" customFormat="1" ht="12.9" customHeight="1" x14ac:dyDescent="0.5">
      <c r="A22" s="5" t="s">
        <v>1291</v>
      </c>
      <c r="C22" s="5" t="s">
        <v>151</v>
      </c>
      <c r="D22" s="5" t="s">
        <v>151</v>
      </c>
      <c r="F22" s="5" t="s">
        <v>1277</v>
      </c>
      <c r="G22" s="5" t="s">
        <v>1278</v>
      </c>
      <c r="H22" s="5" t="s">
        <v>19</v>
      </c>
      <c r="I22" s="5" t="s">
        <v>105</v>
      </c>
      <c r="J22" s="16" t="s">
        <v>154</v>
      </c>
      <c r="K22" s="6">
        <v>10860</v>
      </c>
      <c r="M22" s="16" t="s">
        <v>154</v>
      </c>
      <c r="N22" s="16" t="s">
        <v>154</v>
      </c>
      <c r="P22" s="16" t="s">
        <v>154</v>
      </c>
      <c r="Q22" s="8">
        <v>0.48929939175489973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3470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1530</v>
      </c>
      <c r="M26" s="15" t="s">
        <v>154</v>
      </c>
      <c r="N26" s="15" t="s">
        <v>154</v>
      </c>
      <c r="P26" s="15" t="s">
        <v>154</v>
      </c>
      <c r="Q26" s="11">
        <v>0.44092219020172913</v>
      </c>
    </row>
    <row r="27" spans="1:17" s="4" customFormat="1" ht="12.9" customHeight="1" x14ac:dyDescent="0.5">
      <c r="A27" s="4" t="s">
        <v>1298</v>
      </c>
      <c r="C27" s="4" t="s">
        <v>151</v>
      </c>
      <c r="D27" s="4" t="s">
        <v>151</v>
      </c>
      <c r="F27" s="4" t="s">
        <v>1299</v>
      </c>
      <c r="G27" s="4" t="s">
        <v>1284</v>
      </c>
      <c r="H27" s="4" t="s">
        <v>19</v>
      </c>
      <c r="I27" s="4" t="s">
        <v>20</v>
      </c>
      <c r="J27" s="15" t="s">
        <v>154</v>
      </c>
      <c r="K27" s="9">
        <v>545</v>
      </c>
      <c r="M27" s="15" t="s">
        <v>154</v>
      </c>
      <c r="N27" s="15" t="s">
        <v>154</v>
      </c>
      <c r="P27" s="15" t="s">
        <v>154</v>
      </c>
      <c r="Q27" s="11">
        <v>0.15706051873198848</v>
      </c>
    </row>
    <row r="28" spans="1:17" s="4" customFormat="1" ht="12.9" customHeight="1" x14ac:dyDescent="0.5">
      <c r="A28" s="4" t="s">
        <v>1300</v>
      </c>
      <c r="C28" s="4" t="s">
        <v>151</v>
      </c>
      <c r="D28" s="4" t="s">
        <v>151</v>
      </c>
      <c r="F28" s="4" t="s">
        <v>1301</v>
      </c>
      <c r="G28" s="4" t="s">
        <v>1287</v>
      </c>
      <c r="H28" s="4" t="s">
        <v>19</v>
      </c>
      <c r="I28" s="4" t="s">
        <v>20</v>
      </c>
      <c r="J28" s="15" t="s">
        <v>154</v>
      </c>
      <c r="K28" s="9">
        <v>1540</v>
      </c>
      <c r="M28" s="15" t="s">
        <v>154</v>
      </c>
      <c r="N28" s="15" t="s">
        <v>154</v>
      </c>
      <c r="P28" s="15" t="s">
        <v>154</v>
      </c>
      <c r="Q28" s="11">
        <v>0.44380403458213258</v>
      </c>
    </row>
    <row r="29" spans="1:17" s="4" customFormat="1" ht="12.9" customHeight="1" x14ac:dyDescent="0.5">
      <c r="A29" s="4" t="s">
        <v>1302</v>
      </c>
      <c r="C29" s="4" t="s">
        <v>151</v>
      </c>
      <c r="D29" s="4" t="s">
        <v>151</v>
      </c>
      <c r="F29" s="4" t="s">
        <v>1303</v>
      </c>
      <c r="G29" s="4" t="s">
        <v>72</v>
      </c>
      <c r="H29" s="4" t="s">
        <v>19</v>
      </c>
      <c r="I29" s="4" t="s">
        <v>20</v>
      </c>
      <c r="J29" s="15" t="s">
        <v>154</v>
      </c>
      <c r="K29" s="9">
        <v>395</v>
      </c>
      <c r="M29" s="15" t="s">
        <v>154</v>
      </c>
      <c r="N29" s="15" t="s">
        <v>154</v>
      </c>
      <c r="P29" s="15" t="s">
        <v>154</v>
      </c>
      <c r="Q29" s="11">
        <v>0.1138328530259366</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1645</v>
      </c>
      <c r="M31" s="16" t="s">
        <v>154</v>
      </c>
      <c r="N31" s="16" t="s">
        <v>154</v>
      </c>
      <c r="P31" s="16" t="s">
        <v>154</v>
      </c>
      <c r="Q31" s="8">
        <v>0.47406340057636887</v>
      </c>
    </row>
    <row r="32" spans="1:17" s="5" customFormat="1" ht="12.9" customHeight="1" x14ac:dyDescent="0.5">
      <c r="A32" s="5" t="s">
        <v>1305</v>
      </c>
      <c r="C32" s="5" t="s">
        <v>151</v>
      </c>
      <c r="D32" s="5" t="s">
        <v>151</v>
      </c>
      <c r="F32" s="5" t="s">
        <v>1294</v>
      </c>
      <c r="G32" s="5" t="s">
        <v>1295</v>
      </c>
      <c r="H32" s="5" t="s">
        <v>19</v>
      </c>
      <c r="I32" s="5" t="s">
        <v>105</v>
      </c>
      <c r="J32" s="16" t="s">
        <v>154</v>
      </c>
      <c r="K32" s="6">
        <v>1825</v>
      </c>
      <c r="M32" s="16" t="s">
        <v>154</v>
      </c>
      <c r="N32" s="16" t="s">
        <v>154</v>
      </c>
      <c r="P32" s="16" t="s">
        <v>154</v>
      </c>
      <c r="Q32" s="8">
        <v>0.52593659942363113</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0.156</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0.20499999999999999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0.23599999999999999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0.124</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0.17599999999999999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0.14499999999999999</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0.16800000000000001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22925</v>
      </c>
      <c r="K4" s="6">
        <v>22780</v>
      </c>
      <c r="M4" s="6">
        <f>K4-J4</f>
        <v>-145</v>
      </c>
      <c r="N4" s="7">
        <f>K4/J4-1</f>
        <v>-6.3249727371864628E-3</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22210</v>
      </c>
      <c r="K7" s="6">
        <v>22195</v>
      </c>
      <c r="M7" s="6">
        <f>K7-J7</f>
        <v>-15</v>
      </c>
      <c r="N7" s="7">
        <f>K7/J7-1</f>
        <v>-6.7537145429985568E-4</v>
      </c>
    </row>
    <row r="8" spans="1:17" s="5" customFormat="1" ht="12.9" customHeight="1" x14ac:dyDescent="0.5">
      <c r="A8" s="5" t="s">
        <v>26</v>
      </c>
      <c r="C8" s="5">
        <v>2</v>
      </c>
      <c r="D8" s="5" t="s">
        <v>27</v>
      </c>
      <c r="E8" s="5" t="s">
        <v>23</v>
      </c>
      <c r="F8" s="5" t="s">
        <v>28</v>
      </c>
      <c r="G8" s="5" t="s">
        <v>27</v>
      </c>
      <c r="H8" s="5" t="s">
        <v>19</v>
      </c>
      <c r="I8" s="5" t="s">
        <v>20</v>
      </c>
      <c r="J8" s="6">
        <v>6365</v>
      </c>
      <c r="K8" s="6">
        <v>6225</v>
      </c>
      <c r="M8" s="6">
        <f>K8-J8</f>
        <v>-140</v>
      </c>
      <c r="N8" s="7">
        <f>K8/J8-1</f>
        <v>-2.1995286724273422E-2</v>
      </c>
      <c r="P8" s="8">
        <v>0.28658262044124266</v>
      </c>
      <c r="Q8" s="8">
        <v>0.28046857400315384</v>
      </c>
    </row>
    <row r="9" spans="1:17" s="4" customFormat="1" ht="12.9" customHeight="1" x14ac:dyDescent="0.5">
      <c r="A9" s="4" t="s">
        <v>29</v>
      </c>
      <c r="C9" s="4">
        <v>3</v>
      </c>
      <c r="D9" s="4" t="s">
        <v>30</v>
      </c>
      <c r="E9" s="4" t="s">
        <v>23</v>
      </c>
      <c r="F9" s="4" t="s">
        <v>31</v>
      </c>
      <c r="G9" s="4" t="s">
        <v>30</v>
      </c>
      <c r="H9" s="4" t="s">
        <v>19</v>
      </c>
      <c r="I9" s="4" t="s">
        <v>20</v>
      </c>
      <c r="J9" s="9">
        <v>1935</v>
      </c>
      <c r="K9" s="9">
        <v>1840</v>
      </c>
      <c r="M9" s="9">
        <f>K9-J9</f>
        <v>-95</v>
      </c>
      <c r="N9" s="10">
        <f>K9/J9-1</f>
        <v>-4.9095607235142169E-2</v>
      </c>
      <c r="P9" s="11">
        <v>8.7122917604682576E-2</v>
      </c>
      <c r="Q9" s="11">
        <v>8.2901554404145081E-2</v>
      </c>
    </row>
    <row r="10" spans="1:17" s="4" customFormat="1" ht="12.9" customHeight="1" x14ac:dyDescent="0.5">
      <c r="A10" s="4" t="s">
        <v>32</v>
      </c>
      <c r="C10" s="4">
        <v>4</v>
      </c>
      <c r="D10" s="4" t="s">
        <v>33</v>
      </c>
      <c r="E10" s="4" t="s">
        <v>23</v>
      </c>
      <c r="F10" s="4" t="s">
        <v>34</v>
      </c>
      <c r="G10" s="4" t="s">
        <v>33</v>
      </c>
      <c r="H10" s="4" t="s">
        <v>19</v>
      </c>
      <c r="I10" s="4" t="s">
        <v>20</v>
      </c>
      <c r="J10" s="9">
        <v>2205</v>
      </c>
      <c r="K10" s="9">
        <v>2140</v>
      </c>
      <c r="M10" s="9">
        <f>K10-J10</f>
        <v>-65</v>
      </c>
      <c r="N10" s="10">
        <f>K10/J10-1</f>
        <v>-2.947845804988658E-2</v>
      </c>
      <c r="P10" s="11">
        <v>9.9279603782080145E-2</v>
      </c>
      <c r="Q10" s="11">
        <v>9.64181121874296E-2</v>
      </c>
    </row>
    <row r="11" spans="1:17" s="4" customFormat="1" ht="12.9" customHeight="1" x14ac:dyDescent="0.5">
      <c r="A11" s="4" t="s">
        <v>35</v>
      </c>
      <c r="C11" s="4">
        <v>5</v>
      </c>
      <c r="D11" s="4" t="s">
        <v>36</v>
      </c>
      <c r="E11" s="4" t="s">
        <v>23</v>
      </c>
      <c r="F11" s="4" t="s">
        <v>37</v>
      </c>
      <c r="G11" s="4" t="s">
        <v>36</v>
      </c>
      <c r="H11" s="4" t="s">
        <v>19</v>
      </c>
      <c r="I11" s="4" t="s">
        <v>20</v>
      </c>
      <c r="J11" s="9">
        <v>2225</v>
      </c>
      <c r="K11" s="9">
        <v>2240</v>
      </c>
      <c r="M11" s="9">
        <f>K11-J11</f>
        <v>15</v>
      </c>
      <c r="N11" s="10">
        <f>K11/J11-1</f>
        <v>6.741573033707926E-3</v>
      </c>
      <c r="P11" s="11">
        <v>0.10018009905447997</v>
      </c>
      <c r="Q11" s="11">
        <v>0.10092363144852444</v>
      </c>
    </row>
    <row r="12" spans="1:17" s="5" customFormat="1" ht="12.9" customHeight="1" x14ac:dyDescent="0.5">
      <c r="A12" s="5" t="s">
        <v>38</v>
      </c>
      <c r="C12" s="5">
        <v>6</v>
      </c>
      <c r="D12" s="5" t="s">
        <v>39</v>
      </c>
      <c r="E12" s="5" t="s">
        <v>23</v>
      </c>
      <c r="F12" s="5" t="s">
        <v>40</v>
      </c>
      <c r="G12" s="5" t="s">
        <v>39</v>
      </c>
      <c r="H12" s="5" t="s">
        <v>19</v>
      </c>
      <c r="I12" s="5" t="s">
        <v>20</v>
      </c>
      <c r="J12" s="6">
        <v>13815</v>
      </c>
      <c r="K12" s="6">
        <v>13715</v>
      </c>
      <c r="M12" s="6">
        <f>K12-J12</f>
        <v>-100</v>
      </c>
      <c r="N12" s="7">
        <f>K12/J12-1</f>
        <v>-7.2385088671733655E-3</v>
      </c>
      <c r="P12" s="8">
        <v>0.62201710941017563</v>
      </c>
      <c r="Q12" s="8">
        <v>0.61793196665915751</v>
      </c>
    </row>
    <row r="13" spans="1:17" s="4" customFormat="1" ht="12.9" customHeight="1" x14ac:dyDescent="0.5">
      <c r="A13" s="4" t="s">
        <v>41</v>
      </c>
      <c r="C13" s="4">
        <v>7</v>
      </c>
      <c r="D13" s="4" t="s">
        <v>42</v>
      </c>
      <c r="E13" s="4" t="s">
        <v>23</v>
      </c>
      <c r="F13" s="4" t="s">
        <v>43</v>
      </c>
      <c r="G13" s="4" t="s">
        <v>42</v>
      </c>
      <c r="H13" s="4" t="s">
        <v>19</v>
      </c>
      <c r="I13" s="4" t="s">
        <v>20</v>
      </c>
      <c r="J13" s="9">
        <v>2070</v>
      </c>
      <c r="K13" s="9">
        <v>2035</v>
      </c>
      <c r="M13" s="9">
        <f>K13-J13</f>
        <v>-35</v>
      </c>
      <c r="N13" s="10">
        <f>K13/J13-1</f>
        <v>-1.6908212560386437E-2</v>
      </c>
      <c r="P13" s="11">
        <v>9.320126069338136E-2</v>
      </c>
      <c r="Q13" s="11">
        <v>9.1687316963280016E-2</v>
      </c>
    </row>
    <row r="14" spans="1:17" s="4" customFormat="1" ht="12.9" customHeight="1" x14ac:dyDescent="0.5">
      <c r="A14" s="4" t="s">
        <v>44</v>
      </c>
      <c r="C14" s="4">
        <v>8</v>
      </c>
      <c r="D14" s="4" t="s">
        <v>45</v>
      </c>
      <c r="E14" s="4" t="s">
        <v>23</v>
      </c>
      <c r="F14" s="4" t="s">
        <v>46</v>
      </c>
      <c r="G14" s="4" t="s">
        <v>45</v>
      </c>
      <c r="H14" s="4" t="s">
        <v>19</v>
      </c>
      <c r="I14" s="4" t="s">
        <v>20</v>
      </c>
      <c r="J14" s="9">
        <v>1515</v>
      </c>
      <c r="K14" s="9">
        <v>1335</v>
      </c>
      <c r="M14" s="9">
        <f>K14-J14</f>
        <v>-180</v>
      </c>
      <c r="N14" s="10">
        <f>K14/J14-1</f>
        <v>-0.11881188118811881</v>
      </c>
      <c r="P14" s="11">
        <v>6.8212516884286353E-2</v>
      </c>
      <c r="Q14" s="11">
        <v>6.0148682135616131E-2</v>
      </c>
    </row>
    <row r="15" spans="1:17" s="4" customFormat="1" ht="12.9" customHeight="1" x14ac:dyDescent="0.5">
      <c r="A15" s="4" t="s">
        <v>47</v>
      </c>
      <c r="C15" s="4">
        <v>9</v>
      </c>
      <c r="D15" s="4" t="s">
        <v>48</v>
      </c>
      <c r="E15" s="4" t="s">
        <v>23</v>
      </c>
      <c r="F15" s="4" t="s">
        <v>49</v>
      </c>
      <c r="G15" s="4" t="s">
        <v>48</v>
      </c>
      <c r="H15" s="4" t="s">
        <v>19</v>
      </c>
      <c r="I15" s="4" t="s">
        <v>20</v>
      </c>
      <c r="J15" s="9">
        <v>1190</v>
      </c>
      <c r="K15" s="9">
        <v>1300</v>
      </c>
      <c r="M15" s="9">
        <f>K15-J15</f>
        <v>110</v>
      </c>
      <c r="N15" s="10">
        <f>K15/J15-1</f>
        <v>9.243697478991586E-2</v>
      </c>
      <c r="P15" s="11">
        <v>5.3579468707789284E-2</v>
      </c>
      <c r="Q15" s="11">
        <v>5.8571750394232937E-2</v>
      </c>
    </row>
    <row r="16" spans="1:17" s="4" customFormat="1" ht="12.9" customHeight="1" x14ac:dyDescent="0.5">
      <c r="A16" s="4" t="s">
        <v>50</v>
      </c>
      <c r="C16" s="4">
        <v>10</v>
      </c>
      <c r="D16" s="4" t="s">
        <v>51</v>
      </c>
      <c r="E16" s="4" t="s">
        <v>23</v>
      </c>
      <c r="F16" s="4" t="s">
        <v>52</v>
      </c>
      <c r="G16" s="4" t="s">
        <v>51</v>
      </c>
      <c r="H16" s="4" t="s">
        <v>19</v>
      </c>
      <c r="I16" s="4" t="s">
        <v>20</v>
      </c>
      <c r="J16" s="9">
        <v>1220</v>
      </c>
      <c r="K16" s="9">
        <v>1250</v>
      </c>
      <c r="M16" s="9">
        <f>K16-J16</f>
        <v>30</v>
      </c>
      <c r="N16" s="10">
        <f>K16/J16-1</f>
        <v>2.4590163934426146E-2</v>
      </c>
      <c r="P16" s="11">
        <v>5.4930211616389016E-2</v>
      </c>
      <c r="Q16" s="11">
        <v>5.6318990763685517E-2</v>
      </c>
    </row>
    <row r="17" spans="1:17" s="4" customFormat="1" ht="12.9" customHeight="1" x14ac:dyDescent="0.5">
      <c r="A17" s="4" t="s">
        <v>53</v>
      </c>
      <c r="C17" s="4">
        <v>11</v>
      </c>
      <c r="D17" s="4" t="s">
        <v>54</v>
      </c>
      <c r="E17" s="4" t="s">
        <v>23</v>
      </c>
      <c r="F17" s="4" t="s">
        <v>55</v>
      </c>
      <c r="G17" s="4" t="s">
        <v>54</v>
      </c>
      <c r="H17" s="4" t="s">
        <v>19</v>
      </c>
      <c r="I17" s="4" t="s">
        <v>20</v>
      </c>
      <c r="J17" s="9">
        <v>1300</v>
      </c>
      <c r="K17" s="9">
        <v>1400</v>
      </c>
      <c r="M17" s="9">
        <f>K17-J17</f>
        <v>100</v>
      </c>
      <c r="N17" s="10">
        <f>K17/J17-1</f>
        <v>7.6923076923076872E-2</v>
      </c>
      <c r="P17" s="11">
        <v>5.8532192705988292E-2</v>
      </c>
      <c r="Q17" s="11">
        <v>6.3077269655327783E-2</v>
      </c>
    </row>
    <row r="18" spans="1:17" s="4" customFormat="1" ht="12.9" customHeight="1" x14ac:dyDescent="0.5">
      <c r="A18" s="4" t="s">
        <v>56</v>
      </c>
      <c r="C18" s="4">
        <v>12</v>
      </c>
      <c r="D18" s="4" t="s">
        <v>57</v>
      </c>
      <c r="E18" s="4" t="s">
        <v>23</v>
      </c>
      <c r="F18" s="4" t="s">
        <v>58</v>
      </c>
      <c r="G18" s="4" t="s">
        <v>57</v>
      </c>
      <c r="H18" s="4" t="s">
        <v>19</v>
      </c>
      <c r="I18" s="4" t="s">
        <v>20</v>
      </c>
      <c r="J18" s="9">
        <v>1390</v>
      </c>
      <c r="K18" s="9">
        <v>1300</v>
      </c>
      <c r="M18" s="9">
        <f>K18-J18</f>
        <v>-90</v>
      </c>
      <c r="N18" s="10">
        <f>K18/J18-1</f>
        <v>-6.4748201438848962E-2</v>
      </c>
      <c r="P18" s="11">
        <v>6.2584421431787482E-2</v>
      </c>
      <c r="Q18" s="11">
        <v>5.8571750394232937E-2</v>
      </c>
    </row>
    <row r="19" spans="1:17" s="4" customFormat="1" ht="12.9" customHeight="1" x14ac:dyDescent="0.5">
      <c r="A19" s="4" t="s">
        <v>59</v>
      </c>
      <c r="C19" s="4">
        <v>13</v>
      </c>
      <c r="D19" s="4" t="s">
        <v>60</v>
      </c>
      <c r="E19" s="4" t="s">
        <v>23</v>
      </c>
      <c r="F19" s="4" t="s">
        <v>61</v>
      </c>
      <c r="G19" s="4" t="s">
        <v>60</v>
      </c>
      <c r="H19" s="4" t="s">
        <v>19</v>
      </c>
      <c r="I19" s="4" t="s">
        <v>20</v>
      </c>
      <c r="J19" s="9">
        <v>1420</v>
      </c>
      <c r="K19" s="9">
        <v>1305</v>
      </c>
      <c r="M19" s="9">
        <f>K19-J19</f>
        <v>-115</v>
      </c>
      <c r="N19" s="10">
        <f>K19/J19-1</f>
        <v>-8.098591549295775E-2</v>
      </c>
      <c r="P19" s="11">
        <v>6.3935164340387207E-2</v>
      </c>
      <c r="Q19" s="11">
        <v>5.8797026357287681E-2</v>
      </c>
    </row>
    <row r="20" spans="1:17" s="4" customFormat="1" ht="12.9" customHeight="1" x14ac:dyDescent="0.5">
      <c r="A20" s="4" t="s">
        <v>62</v>
      </c>
      <c r="C20" s="4">
        <v>14</v>
      </c>
      <c r="D20" s="4" t="s">
        <v>63</v>
      </c>
      <c r="E20" s="4" t="s">
        <v>23</v>
      </c>
      <c r="F20" s="4" t="s">
        <v>64</v>
      </c>
      <c r="G20" s="4" t="s">
        <v>63</v>
      </c>
      <c r="H20" s="4" t="s">
        <v>19</v>
      </c>
      <c r="I20" s="4" t="s">
        <v>20</v>
      </c>
      <c r="J20" s="9">
        <v>1435</v>
      </c>
      <c r="K20" s="9">
        <v>1220</v>
      </c>
      <c r="M20" s="9">
        <f>K20-J20</f>
        <v>-215</v>
      </c>
      <c r="N20" s="10">
        <f>K20/J20-1</f>
        <v>-0.14982578397212543</v>
      </c>
      <c r="P20" s="11">
        <v>6.4610535794687077E-2</v>
      </c>
      <c r="Q20" s="11">
        <v>5.4967334985357059E-2</v>
      </c>
    </row>
    <row r="21" spans="1:17" s="4" customFormat="1" ht="12.9" customHeight="1" x14ac:dyDescent="0.5">
      <c r="A21" s="4" t="s">
        <v>65</v>
      </c>
      <c r="C21" s="4">
        <v>15</v>
      </c>
      <c r="D21" s="4" t="s">
        <v>66</v>
      </c>
      <c r="E21" s="4" t="s">
        <v>23</v>
      </c>
      <c r="F21" s="4" t="s">
        <v>67</v>
      </c>
      <c r="G21" s="4" t="s">
        <v>66</v>
      </c>
      <c r="H21" s="4" t="s">
        <v>19</v>
      </c>
      <c r="I21" s="4" t="s">
        <v>20</v>
      </c>
      <c r="J21" s="9">
        <v>1300</v>
      </c>
      <c r="K21" s="9">
        <v>1315</v>
      </c>
      <c r="M21" s="9">
        <f>K21-J21</f>
        <v>15</v>
      </c>
      <c r="N21" s="10">
        <f>K21/J21-1</f>
        <v>1.1538461538461497E-2</v>
      </c>
      <c r="P21" s="11">
        <v>5.8532192705988292E-2</v>
      </c>
      <c r="Q21" s="11">
        <v>5.9247578283397162E-2</v>
      </c>
    </row>
    <row r="22" spans="1:17" s="4" customFormat="1" ht="12.9" customHeight="1" x14ac:dyDescent="0.5">
      <c r="A22" s="4" t="s">
        <v>68</v>
      </c>
      <c r="C22" s="4">
        <v>16</v>
      </c>
      <c r="D22" s="4" t="s">
        <v>69</v>
      </c>
      <c r="E22" s="4" t="s">
        <v>23</v>
      </c>
      <c r="F22" s="4" t="s">
        <v>70</v>
      </c>
      <c r="G22" s="4" t="s">
        <v>69</v>
      </c>
      <c r="H22" s="4" t="s">
        <v>19</v>
      </c>
      <c r="I22" s="4" t="s">
        <v>20</v>
      </c>
      <c r="J22" s="9">
        <v>975</v>
      </c>
      <c r="K22" s="9">
        <v>1245</v>
      </c>
      <c r="M22" s="9">
        <f>K22-J22</f>
        <v>270</v>
      </c>
      <c r="N22" s="10">
        <f>K22/J22-1</f>
        <v>0.27692307692307683</v>
      </c>
      <c r="P22" s="11">
        <v>4.3899144529491223E-2</v>
      </c>
      <c r="Q22" s="11">
        <v>5.6093714800630773E-2</v>
      </c>
    </row>
    <row r="23" spans="1:17" s="5" customFormat="1" ht="12.9" customHeight="1" x14ac:dyDescent="0.5">
      <c r="A23" s="5" t="s">
        <v>71</v>
      </c>
      <c r="C23" s="5">
        <v>17</v>
      </c>
      <c r="D23" s="5" t="s">
        <v>72</v>
      </c>
      <c r="E23" s="5" t="s">
        <v>23</v>
      </c>
      <c r="F23" s="5" t="s">
        <v>73</v>
      </c>
      <c r="G23" s="5" t="s">
        <v>72</v>
      </c>
      <c r="H23" s="5" t="s">
        <v>19</v>
      </c>
      <c r="I23" s="5" t="s">
        <v>20</v>
      </c>
      <c r="J23" s="6">
        <v>2030</v>
      </c>
      <c r="K23" s="6">
        <v>2255</v>
      </c>
      <c r="M23" s="6">
        <f>K23-J23</f>
        <v>225</v>
      </c>
      <c r="N23" s="7">
        <f>K23/J23-1</f>
        <v>0.11083743842364524</v>
      </c>
      <c r="P23" s="8">
        <v>9.1400270148581722E-2</v>
      </c>
      <c r="Q23" s="8">
        <v>0.10159945933768867</v>
      </c>
    </row>
    <row r="24" spans="1:17" s="4" customFormat="1" ht="12.9" customHeight="1" x14ac:dyDescent="0.5">
      <c r="A24" s="4" t="s">
        <v>74</v>
      </c>
      <c r="C24" s="4">
        <v>18</v>
      </c>
      <c r="D24" s="4" t="s">
        <v>75</v>
      </c>
      <c r="E24" s="4" t="s">
        <v>23</v>
      </c>
      <c r="F24" s="4" t="s">
        <v>76</v>
      </c>
      <c r="G24" s="4" t="s">
        <v>75</v>
      </c>
      <c r="H24" s="4" t="s">
        <v>19</v>
      </c>
      <c r="I24" s="4" t="s">
        <v>20</v>
      </c>
      <c r="J24" s="9">
        <v>710</v>
      </c>
      <c r="K24" s="9">
        <v>895</v>
      </c>
      <c r="M24" s="9">
        <f>K24-J24</f>
        <v>185</v>
      </c>
      <c r="N24" s="10">
        <f>K24/J24-1</f>
        <v>0.26056338028169024</v>
      </c>
      <c r="P24" s="11">
        <v>3.1967582170193604E-2</v>
      </c>
      <c r="Q24" s="11">
        <v>4.0324397386798827E-2</v>
      </c>
    </row>
    <row r="25" spans="1:17" s="4" customFormat="1" ht="12.9" customHeight="1" x14ac:dyDescent="0.5">
      <c r="A25" s="4" t="s">
        <v>77</v>
      </c>
      <c r="C25" s="4">
        <v>19</v>
      </c>
      <c r="D25" s="4" t="s">
        <v>78</v>
      </c>
      <c r="E25" s="4" t="s">
        <v>23</v>
      </c>
      <c r="F25" s="4" t="s">
        <v>79</v>
      </c>
      <c r="G25" s="4" t="s">
        <v>78</v>
      </c>
      <c r="H25" s="4" t="s">
        <v>19</v>
      </c>
      <c r="I25" s="4" t="s">
        <v>20</v>
      </c>
      <c r="J25" s="9">
        <v>530</v>
      </c>
      <c r="K25" s="9">
        <v>605</v>
      </c>
      <c r="M25" s="9">
        <f>K25-J25</f>
        <v>75</v>
      </c>
      <c r="N25" s="10">
        <f>K25/J25-1</f>
        <v>0.14150943396226423</v>
      </c>
      <c r="P25" s="11">
        <v>2.3863124718595228E-2</v>
      </c>
      <c r="Q25" s="11">
        <v>2.7258391529623789E-2</v>
      </c>
    </row>
    <row r="26" spans="1:17" s="4" customFormat="1" ht="12.9" customHeight="1" x14ac:dyDescent="0.5">
      <c r="A26" s="4" t="s">
        <v>80</v>
      </c>
      <c r="C26" s="4">
        <v>20</v>
      </c>
      <c r="D26" s="4" t="s">
        <v>81</v>
      </c>
      <c r="E26" s="4" t="s">
        <v>23</v>
      </c>
      <c r="F26" s="4" t="s">
        <v>82</v>
      </c>
      <c r="G26" s="4" t="s">
        <v>81</v>
      </c>
      <c r="H26" s="4" t="s">
        <v>19</v>
      </c>
      <c r="I26" s="4" t="s">
        <v>20</v>
      </c>
      <c r="J26" s="9">
        <v>380</v>
      </c>
      <c r="K26" s="9">
        <v>375</v>
      </c>
      <c r="M26" s="9">
        <f>K26-J26</f>
        <v>-5</v>
      </c>
      <c r="N26" s="10">
        <f>K26/J26-1</f>
        <v>-1.3157894736842146E-2</v>
      </c>
      <c r="P26" s="11">
        <v>1.7109410175596577E-2</v>
      </c>
      <c r="Q26" s="11">
        <v>1.6895697229105656E-2</v>
      </c>
    </row>
    <row r="27" spans="1:17" s="4" customFormat="1" ht="12.9" customHeight="1" x14ac:dyDescent="0.5">
      <c r="A27" s="4" t="s">
        <v>83</v>
      </c>
      <c r="C27" s="4">
        <v>21</v>
      </c>
      <c r="D27" s="4" t="s">
        <v>84</v>
      </c>
      <c r="E27" s="4" t="s">
        <v>23</v>
      </c>
      <c r="F27" s="4" t="s">
        <v>85</v>
      </c>
      <c r="G27" s="4" t="s">
        <v>84</v>
      </c>
      <c r="H27" s="4" t="s">
        <v>19</v>
      </c>
      <c r="I27" s="4" t="s">
        <v>20</v>
      </c>
      <c r="J27" s="9">
        <v>205</v>
      </c>
      <c r="K27" s="9">
        <v>180</v>
      </c>
      <c r="M27" s="9">
        <f>K27-J27</f>
        <v>-25</v>
      </c>
      <c r="N27" s="10">
        <f>K27/J27-1</f>
        <v>-0.12195121951219512</v>
      </c>
      <c r="P27" s="11">
        <v>9.2300765420981548E-3</v>
      </c>
      <c r="Q27" s="11">
        <v>8.1099346699707135E-3</v>
      </c>
    </row>
    <row r="28" spans="1:17" s="4" customFormat="1" ht="12.9" customHeight="1" x14ac:dyDescent="0.5">
      <c r="A28" s="4" t="s">
        <v>86</v>
      </c>
      <c r="C28" s="4">
        <v>22</v>
      </c>
      <c r="D28" s="4" t="s">
        <v>87</v>
      </c>
      <c r="E28" s="4" t="s">
        <v>23</v>
      </c>
      <c r="F28" s="4" t="s">
        <v>88</v>
      </c>
      <c r="G28" s="4" t="s">
        <v>87</v>
      </c>
      <c r="H28" s="4" t="s">
        <v>19</v>
      </c>
      <c r="I28" s="4" t="s">
        <v>20</v>
      </c>
      <c r="J28" s="9">
        <v>205</v>
      </c>
      <c r="K28" s="9">
        <v>205</v>
      </c>
      <c r="M28" s="9">
        <f>K28-J28</f>
        <v>0</v>
      </c>
      <c r="N28" s="10">
        <f>K28/J28-1</f>
        <v>0</v>
      </c>
      <c r="P28" s="11">
        <v>9.2300765420981548E-3</v>
      </c>
      <c r="Q28" s="11">
        <v>9.2363144852444252E-3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12835</v>
      </c>
      <c r="K30" s="6">
        <v>13220</v>
      </c>
      <c r="M30" s="6">
        <f>K30-J30</f>
        <v>385</v>
      </c>
      <c r="N30" s="7">
        <f>K30/J30-1</f>
        <v>2.9996104402025603E-2</v>
      </c>
      <c r="P30" s="8">
        <v>0.57789284106258443</v>
      </c>
      <c r="Q30" s="8">
        <v>0.59562964631673798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29.9</v>
      </c>
      <c r="K32" s="12">
        <v>30.6</v>
      </c>
      <c r="M32" s="12">
        <f>K32-J32</f>
        <v>0.70000000000000284</v>
      </c>
      <c r="N32" s="7">
        <f>K32/J32-1</f>
        <v>2.34113712374584E-2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11210</v>
      </c>
      <c r="K34" s="6">
        <v>11335</v>
      </c>
      <c r="M34" s="6">
        <f>K34-J34</f>
        <v>125</v>
      </c>
      <c r="N34" s="7">
        <f>K34/J34-1</f>
        <v>1.1150758251561088E-2</v>
      </c>
      <c r="P34" s="8">
        <v>0.5047276001800991</v>
      </c>
      <c r="Q34" s="8">
        <v>0.51070060824510022</v>
      </c>
    </row>
    <row r="35" spans="1:17" s="4" customFormat="1" ht="12.9" customHeight="1" x14ac:dyDescent="0.5">
      <c r="A35" s="4" t="s">
        <v>26</v>
      </c>
      <c r="C35" s="4">
        <v>28</v>
      </c>
      <c r="D35" s="4" t="s">
        <v>98</v>
      </c>
      <c r="E35" s="4" t="s">
        <v>23</v>
      </c>
      <c r="F35" s="4" t="s">
        <v>28</v>
      </c>
      <c r="G35" s="4" t="s">
        <v>27</v>
      </c>
      <c r="H35" s="4" t="s">
        <v>19</v>
      </c>
      <c r="I35" s="4" t="s">
        <v>96</v>
      </c>
      <c r="J35" s="9">
        <v>3180</v>
      </c>
      <c r="K35" s="9">
        <v>3215</v>
      </c>
      <c r="M35" s="9">
        <f>K35-J35</f>
        <v>35</v>
      </c>
      <c r="N35" s="10">
        <f>K35/J35-1</f>
        <v>1.1006289308176154E-2</v>
      </c>
      <c r="P35" s="11">
        <v>0.14317874831157137</v>
      </c>
      <c r="Q35" s="11">
        <v>0.14485244424419916</v>
      </c>
    </row>
    <row r="36" spans="1:17" s="4" customFormat="1" ht="12.9" customHeight="1" x14ac:dyDescent="0.5">
      <c r="A36" s="4" t="s">
        <v>38</v>
      </c>
      <c r="C36" s="4">
        <v>32</v>
      </c>
      <c r="D36" s="4" t="s">
        <v>99</v>
      </c>
      <c r="E36" s="4" t="s">
        <v>23</v>
      </c>
      <c r="F36" s="4" t="s">
        <v>40</v>
      </c>
      <c r="G36" s="4" t="s">
        <v>39</v>
      </c>
      <c r="H36" s="4" t="s">
        <v>19</v>
      </c>
      <c r="I36" s="4" t="s">
        <v>96</v>
      </c>
      <c r="J36" s="9">
        <v>6985</v>
      </c>
      <c r="K36" s="9">
        <v>6965</v>
      </c>
      <c r="M36" s="9">
        <f>K36-J36</f>
        <v>-20</v>
      </c>
      <c r="N36" s="10">
        <f>K36/J36-1</f>
        <v>-2.8632784538296097E-3</v>
      </c>
      <c r="P36" s="11">
        <v>0.31449797388563711</v>
      </c>
      <c r="Q36" s="11">
        <v>0.31380941653525568</v>
      </c>
    </row>
    <row r="37" spans="1:17" s="4" customFormat="1" ht="12.9" customHeight="1" x14ac:dyDescent="0.5">
      <c r="A37" s="4" t="s">
        <v>71</v>
      </c>
      <c r="C37" s="4">
        <v>43</v>
      </c>
      <c r="D37" s="4" t="s">
        <v>100</v>
      </c>
      <c r="E37" s="4" t="s">
        <v>23</v>
      </c>
      <c r="F37" s="4" t="s">
        <v>73</v>
      </c>
      <c r="G37" s="4" t="s">
        <v>72</v>
      </c>
      <c r="H37" s="4" t="s">
        <v>19</v>
      </c>
      <c r="I37" s="4" t="s">
        <v>96</v>
      </c>
      <c r="J37" s="9">
        <v>1040</v>
      </c>
      <c r="K37" s="9">
        <v>1155</v>
      </c>
      <c r="M37" s="9">
        <f>K37-J37</f>
        <v>115</v>
      </c>
      <c r="N37" s="10">
        <f>K37/J37-1</f>
        <v>0.11057692307692313</v>
      </c>
      <c r="P37" s="11">
        <v>4.6825754164790637E-2</v>
      </c>
      <c r="Q37" s="11">
        <v>5.2038747465645414E-2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6520</v>
      </c>
      <c r="K39" s="9">
        <v>6805</v>
      </c>
      <c r="M39" s="9">
        <f>K39-J39</f>
        <v>285</v>
      </c>
      <c r="N39" s="10">
        <f>K39/J39-1</f>
        <v>4.3711656441717706E-2</v>
      </c>
      <c r="P39" s="11">
        <v>0.2935614588023413</v>
      </c>
      <c r="Q39" s="11">
        <v>0.30660058571750393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30</v>
      </c>
      <c r="K41" s="13">
        <v>30.2</v>
      </c>
      <c r="M41" s="13">
        <f>K41-J41</f>
        <v>0.19999999999999929</v>
      </c>
      <c r="N41" s="10">
        <f>K41/J41-1</f>
        <v>6.6666666666665986E-3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11000</v>
      </c>
      <c r="K43" s="6">
        <v>10860</v>
      </c>
      <c r="M43" s="6">
        <f>K43-J43</f>
        <v>-140</v>
      </c>
      <c r="N43" s="7">
        <f>K43/J43-1</f>
        <v>-1.2727272727272698E-2</v>
      </c>
      <c r="P43" s="8">
        <v>0.49527239981990095</v>
      </c>
      <c r="Q43" s="8">
        <v>0.48929939175489973</v>
      </c>
    </row>
    <row r="44" spans="1:17" s="4" customFormat="1" ht="12.9" customHeight="1" x14ac:dyDescent="0.5">
      <c r="A44" s="4" t="s">
        <v>26</v>
      </c>
      <c r="C44" s="4">
        <v>54</v>
      </c>
      <c r="D44" s="4" t="s">
        <v>98</v>
      </c>
      <c r="E44" s="4" t="s">
        <v>23</v>
      </c>
      <c r="F44" s="4" t="s">
        <v>28</v>
      </c>
      <c r="G44" s="4" t="s">
        <v>27</v>
      </c>
      <c r="H44" s="4" t="s">
        <v>19</v>
      </c>
      <c r="I44" s="4" t="s">
        <v>105</v>
      </c>
      <c r="J44" s="9">
        <v>3185</v>
      </c>
      <c r="K44" s="9">
        <v>3010</v>
      </c>
      <c r="M44" s="9">
        <f>K44-J44</f>
        <v>-175</v>
      </c>
      <c r="N44" s="10">
        <f>K44/J44-1</f>
        <v>-5.4945054945054972E-2</v>
      </c>
      <c r="P44" s="11">
        <v>0.14340387212967132</v>
      </c>
      <c r="Q44" s="11">
        <v>0.13561612975895471</v>
      </c>
    </row>
    <row r="45" spans="1:17" s="4" customFormat="1" ht="12.9" customHeight="1" x14ac:dyDescent="0.5">
      <c r="A45" s="4" t="s">
        <v>38</v>
      </c>
      <c r="C45" s="4">
        <v>58</v>
      </c>
      <c r="D45" s="4" t="s">
        <v>99</v>
      </c>
      <c r="E45" s="4" t="s">
        <v>23</v>
      </c>
      <c r="F45" s="4" t="s">
        <v>40</v>
      </c>
      <c r="G45" s="4" t="s">
        <v>39</v>
      </c>
      <c r="H45" s="4" t="s">
        <v>19</v>
      </c>
      <c r="I45" s="4" t="s">
        <v>105</v>
      </c>
      <c r="J45" s="9">
        <v>6825</v>
      </c>
      <c r="K45" s="9">
        <v>6750</v>
      </c>
      <c r="M45" s="9">
        <f>K45-J45</f>
        <v>-75</v>
      </c>
      <c r="N45" s="10">
        <f>K45/J45-1</f>
        <v>-1.098901098901095E-2</v>
      </c>
      <c r="P45" s="11">
        <v>0.30729401170643855</v>
      </c>
      <c r="Q45" s="11">
        <v>0.30412255012390177</v>
      </c>
    </row>
    <row r="46" spans="1:17" s="4" customFormat="1" ht="12.9" customHeight="1" x14ac:dyDescent="0.5">
      <c r="A46" s="4" t="s">
        <v>71</v>
      </c>
      <c r="C46" s="4">
        <v>69</v>
      </c>
      <c r="D46" s="4" t="s">
        <v>100</v>
      </c>
      <c r="E46" s="4" t="s">
        <v>23</v>
      </c>
      <c r="F46" s="4" t="s">
        <v>73</v>
      </c>
      <c r="G46" s="4" t="s">
        <v>72</v>
      </c>
      <c r="H46" s="4" t="s">
        <v>19</v>
      </c>
      <c r="I46" s="4" t="s">
        <v>105</v>
      </c>
      <c r="J46" s="9">
        <v>990</v>
      </c>
      <c r="K46" s="9">
        <v>1100</v>
      </c>
      <c r="M46" s="9">
        <f>K46-J46</f>
        <v>110</v>
      </c>
      <c r="N46" s="10">
        <f>K46/J46-1</f>
        <v>0.11111111111111116</v>
      </c>
      <c r="P46" s="11">
        <v>4.4574515983791085E-2</v>
      </c>
      <c r="Q46" s="11">
        <v>4.956071187204325E-2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6315</v>
      </c>
      <c r="K48" s="9">
        <v>6410</v>
      </c>
      <c r="M48" s="9">
        <f>K48-J48</f>
        <v>95</v>
      </c>
      <c r="N48" s="10">
        <f>K48/J48-1</f>
        <v>1.50435471100554E-2</v>
      </c>
      <c r="P48" s="11">
        <v>0.28433138226024313</v>
      </c>
      <c r="Q48" s="11">
        <v>0.28880378463617934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29.8</v>
      </c>
      <c r="K50" s="14">
        <v>31</v>
      </c>
      <c r="M50" s="14">
        <f>K50-J50</f>
        <v>1.1999999999999993</v>
      </c>
      <c r="N50" s="10">
        <f>K50/J50-1</f>
        <v>4.0268456375838868E-2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15845</v>
      </c>
      <c r="K4" s="6">
        <v>15970</v>
      </c>
      <c r="M4" s="6">
        <f>K4-J4</f>
        <v>125</v>
      </c>
      <c r="N4" s="7">
        <f>K4/J4-1</f>
        <v>7.888923950773119E-3</v>
      </c>
    </row>
    <row r="5" spans="1:17" s="4" customFormat="1" ht="12.9" customHeight="1" x14ac:dyDescent="0.5">
      <c r="A5" s="4" t="s">
        <v>114</v>
      </c>
      <c r="C5" s="4">
        <v>101</v>
      </c>
      <c r="D5" s="4" t="s">
        <v>115</v>
      </c>
      <c r="E5" s="4" t="s">
        <v>23</v>
      </c>
      <c r="F5" s="4" t="s">
        <v>116</v>
      </c>
      <c r="G5" s="4" t="s">
        <v>117</v>
      </c>
      <c r="H5" s="4" t="s">
        <v>19</v>
      </c>
      <c r="I5" s="4" t="s">
        <v>20</v>
      </c>
      <c r="J5" s="9">
        <v>10445</v>
      </c>
      <c r="K5" s="9">
        <v>10480</v>
      </c>
      <c r="M5" s="9">
        <f>K5-J5</f>
        <v>35</v>
      </c>
      <c r="N5" s="10">
        <f>K5/J5-1</f>
        <v>3.3508855911918989E-3</v>
      </c>
      <c r="P5" s="11">
        <v>0.65919848532660141</v>
      </c>
      <c r="Q5" s="11">
        <v>0.65623043206011267</v>
      </c>
    </row>
    <row r="6" spans="1:17" s="4" customFormat="1" ht="12.9" customHeight="1" x14ac:dyDescent="0.5">
      <c r="A6" s="4" t="s">
        <v>118</v>
      </c>
      <c r="C6" s="4">
        <v>102</v>
      </c>
      <c r="D6" s="4" t="s">
        <v>119</v>
      </c>
      <c r="E6" s="4" t="s">
        <v>23</v>
      </c>
      <c r="F6" s="4" t="s">
        <v>120</v>
      </c>
      <c r="G6" s="4" t="s">
        <v>119</v>
      </c>
      <c r="H6" s="4" t="s">
        <v>19</v>
      </c>
      <c r="I6" s="4" t="s">
        <v>20</v>
      </c>
      <c r="J6" s="9">
        <v>9975</v>
      </c>
      <c r="K6" s="9">
        <v>9965</v>
      </c>
      <c r="M6" s="9">
        <f>K6-J6</f>
        <v>-10</v>
      </c>
      <c r="N6" s="10">
        <f>K6/J6-1</f>
        <v>-1.0025062656641159E-3</v>
      </c>
      <c r="P6" s="11">
        <v>0.6295361312716945</v>
      </c>
      <c r="Q6" s="11">
        <v>0.62398246712586103</v>
      </c>
    </row>
    <row r="7" spans="1:17" s="4" customFormat="1" ht="12.9" customHeight="1" x14ac:dyDescent="0.5">
      <c r="A7" s="4" t="s">
        <v>121</v>
      </c>
      <c r="C7" s="4">
        <v>103</v>
      </c>
      <c r="D7" s="4" t="s">
        <v>122</v>
      </c>
      <c r="E7" s="4" t="s">
        <v>23</v>
      </c>
      <c r="F7" s="4" t="s">
        <v>123</v>
      </c>
      <c r="G7" s="4" t="s">
        <v>124</v>
      </c>
      <c r="H7" s="4" t="s">
        <v>19</v>
      </c>
      <c r="I7" s="4" t="s">
        <v>20</v>
      </c>
      <c r="J7" s="9">
        <v>465</v>
      </c>
      <c r="K7" s="9">
        <v>520</v>
      </c>
      <c r="M7" s="9">
        <f>K7-J7</f>
        <v>55</v>
      </c>
      <c r="N7" s="10">
        <f>K7/J7-1</f>
        <v>0.11827956989247301</v>
      </c>
      <c r="P7" s="11">
        <v>2.9346797096875987E-2</v>
      </c>
      <c r="Q7" s="11">
        <v>3.2561051972448338E-2</v>
      </c>
    </row>
    <row r="8" spans="1:17" s="4" customFormat="1" ht="12.9" customHeight="1" x14ac:dyDescent="0.5">
      <c r="A8" s="4" t="s">
        <v>125</v>
      </c>
      <c r="C8" s="4">
        <v>104</v>
      </c>
      <c r="D8" s="4" t="s">
        <v>126</v>
      </c>
      <c r="E8" s="4" t="s">
        <v>23</v>
      </c>
      <c r="F8" s="4" t="s">
        <v>127</v>
      </c>
      <c r="G8" s="4" t="s">
        <v>128</v>
      </c>
      <c r="H8" s="4" t="s">
        <v>19</v>
      </c>
      <c r="I8" s="4" t="s">
        <v>20</v>
      </c>
      <c r="J8" s="9">
        <v>5400</v>
      </c>
      <c r="K8" s="9">
        <v>5490</v>
      </c>
      <c r="M8" s="9">
        <f>K8-J8</f>
        <v>90</v>
      </c>
      <c r="N8" s="10">
        <f>K8/J8-1</f>
        <v>1.6666666666666607E-2</v>
      </c>
      <c r="P8" s="11">
        <v>0.34080151467339853</v>
      </c>
      <c r="Q8" s="11">
        <v>0.34376956793988728</v>
      </c>
    </row>
    <row r="9" spans="1:17" s="4" customFormat="1" ht="12.9" customHeight="1" x14ac:dyDescent="0.5">
      <c r="A9" s="4" t="s">
        <v>129</v>
      </c>
      <c r="C9" s="4">
        <v>105</v>
      </c>
      <c r="D9" s="4" t="s">
        <v>130</v>
      </c>
      <c r="E9" s="4" t="s">
        <v>23</v>
      </c>
      <c r="F9" s="4" t="s">
        <v>131</v>
      </c>
      <c r="G9" s="4" t="s">
        <v>132</v>
      </c>
      <c r="H9" s="4" t="s">
        <v>19</v>
      </c>
      <c r="I9" s="4" t="s">
        <v>20</v>
      </c>
      <c r="J9" s="9">
        <v>4305</v>
      </c>
      <c r="K9" s="9">
        <v>4430</v>
      </c>
      <c r="M9" s="9">
        <f>K9-J9</f>
        <v>125</v>
      </c>
      <c r="N9" s="10">
        <f>K9/J9-1</f>
        <v>2.9036004645760727E-2</v>
      </c>
      <c r="P9" s="11">
        <v>0.27169454086462608</v>
      </c>
      <c r="Q9" s="11">
        <v>0.27739511584220411</v>
      </c>
    </row>
    <row r="10" spans="1:17" s="4" customFormat="1" ht="12.9" customHeight="1" x14ac:dyDescent="0.5">
      <c r="A10" s="4" t="s">
        <v>133</v>
      </c>
      <c r="C10" s="4">
        <v>106</v>
      </c>
      <c r="D10" s="4" t="s">
        <v>134</v>
      </c>
      <c r="E10" s="4" t="s">
        <v>23</v>
      </c>
      <c r="F10" s="4" t="s">
        <v>135</v>
      </c>
      <c r="G10" s="4" t="s">
        <v>136</v>
      </c>
      <c r="H10" s="4" t="s">
        <v>19</v>
      </c>
      <c r="I10" s="4" t="s">
        <v>20</v>
      </c>
      <c r="J10" s="9">
        <v>175</v>
      </c>
      <c r="K10" s="9">
        <v>200</v>
      </c>
      <c r="M10" s="9">
        <f>K10-J10</f>
        <v>25</v>
      </c>
      <c r="N10" s="10">
        <f>K10/J10-1</f>
        <v>0.14285714285714279</v>
      </c>
      <c r="P10" s="11">
        <v>1.1044493531082361E-2</v>
      </c>
      <c r="Q10" s="11">
        <v>1.2523481527864746E-2</v>
      </c>
    </row>
    <row r="11" spans="1:17" s="4" customFormat="1" ht="12.9" customHeight="1" x14ac:dyDescent="0.5">
      <c r="A11" s="4" t="s">
        <v>137</v>
      </c>
      <c r="C11" s="4">
        <v>107</v>
      </c>
      <c r="D11" s="4" t="s">
        <v>138</v>
      </c>
      <c r="E11" s="4" t="s">
        <v>23</v>
      </c>
      <c r="F11" s="4" t="s">
        <v>139</v>
      </c>
      <c r="G11" s="4" t="s">
        <v>140</v>
      </c>
      <c r="H11" s="4" t="s">
        <v>19</v>
      </c>
      <c r="I11" s="4" t="s">
        <v>20</v>
      </c>
      <c r="J11" s="9">
        <v>440</v>
      </c>
      <c r="K11" s="9">
        <v>390</v>
      </c>
      <c r="M11" s="9">
        <f>K11-J11</f>
        <v>-50</v>
      </c>
      <c r="N11" s="10">
        <f>K11/J11-1</f>
        <v>-0.11363636363636365</v>
      </c>
      <c r="P11" s="11">
        <v>2.7769012306721363E-2</v>
      </c>
      <c r="Q11" s="11">
        <v>2.4420788979336257E-2</v>
      </c>
    </row>
    <row r="12" spans="1:17" s="4" customFormat="1" ht="12.9" customHeight="1" x14ac:dyDescent="0.5">
      <c r="A12" s="4" t="s">
        <v>141</v>
      </c>
      <c r="C12" s="4">
        <v>108</v>
      </c>
      <c r="D12" s="4" t="s">
        <v>142</v>
      </c>
      <c r="E12" s="4" t="s">
        <v>23</v>
      </c>
      <c r="F12" s="4" t="s">
        <v>143</v>
      </c>
      <c r="G12" s="4" t="s">
        <v>144</v>
      </c>
      <c r="H12" s="4" t="s">
        <v>19</v>
      </c>
      <c r="I12" s="4" t="s">
        <v>20</v>
      </c>
      <c r="J12" s="9">
        <v>475</v>
      </c>
      <c r="K12" s="9">
        <v>470</v>
      </c>
      <c r="M12" s="9">
        <f>K12-J12</f>
        <v>-5</v>
      </c>
      <c r="N12" s="10">
        <f>K12/J12-1</f>
        <v>-1.0526315789473717E-2</v>
      </c>
      <c r="P12" s="11">
        <v>2.9977911012937834E-2</v>
      </c>
      <c r="Q12" s="11">
        <v>2.9430181590482152E-2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6910</v>
      </c>
      <c r="K15" s="6">
        <v>6990</v>
      </c>
      <c r="M15" s="6">
        <f>K15-J15</f>
        <v>80</v>
      </c>
      <c r="N15" s="7">
        <f>K15/J15-1</f>
        <v>1.1577424023154759E-2</v>
      </c>
    </row>
    <row r="16" spans="1:17" s="4" customFormat="1" ht="12.9" customHeight="1" x14ac:dyDescent="0.5">
      <c r="A16" s="4" t="s">
        <v>150</v>
      </c>
      <c r="C16" s="4" t="s">
        <v>151</v>
      </c>
      <c r="D16" s="4" t="s">
        <v>151</v>
      </c>
      <c r="F16" s="4" t="s">
        <v>152</v>
      </c>
      <c r="G16" s="4" t="s">
        <v>153</v>
      </c>
      <c r="H16" s="4" t="s">
        <v>19</v>
      </c>
      <c r="I16" s="4" t="s">
        <v>20</v>
      </c>
      <c r="J16" s="15" t="s">
        <v>154</v>
      </c>
      <c r="K16" s="9">
        <v>5270</v>
      </c>
      <c r="M16" s="15" t="s">
        <v>154</v>
      </c>
      <c r="N16" s="15" t="s">
        <v>154</v>
      </c>
      <c r="P16" s="15" t="s">
        <v>154</v>
      </c>
      <c r="Q16" s="11">
        <v>0.75393419170243203</v>
      </c>
    </row>
    <row r="17" spans="1:17" s="4" customFormat="1" ht="12.9" customHeight="1" x14ac:dyDescent="0.5">
      <c r="A17" s="4" t="s">
        <v>155</v>
      </c>
      <c r="C17" s="4" t="s">
        <v>151</v>
      </c>
      <c r="D17" s="4" t="s">
        <v>151</v>
      </c>
      <c r="F17" s="4" t="s">
        <v>156</v>
      </c>
      <c r="G17" s="4" t="s">
        <v>157</v>
      </c>
      <c r="H17" s="4" t="s">
        <v>19</v>
      </c>
      <c r="I17" s="4" t="s">
        <v>20</v>
      </c>
      <c r="J17" s="15" t="s">
        <v>154</v>
      </c>
      <c r="K17" s="9">
        <v>4940</v>
      </c>
      <c r="M17" s="15" t="s">
        <v>154</v>
      </c>
      <c r="N17" s="15" t="s">
        <v>154</v>
      </c>
      <c r="P17" s="15" t="s">
        <v>154</v>
      </c>
      <c r="Q17" s="11">
        <v>0.70672389127324753</v>
      </c>
    </row>
    <row r="18" spans="1:17" s="4" customFormat="1" ht="12.9" customHeight="1" x14ac:dyDescent="0.5">
      <c r="A18" s="4" t="s">
        <v>158</v>
      </c>
      <c r="C18" s="4" t="s">
        <v>151</v>
      </c>
      <c r="D18" s="4" t="s">
        <v>151</v>
      </c>
      <c r="F18" s="4" t="s">
        <v>159</v>
      </c>
      <c r="G18" s="4" t="s">
        <v>160</v>
      </c>
      <c r="H18" s="4" t="s">
        <v>19</v>
      </c>
      <c r="I18" s="4" t="s">
        <v>20</v>
      </c>
      <c r="J18" s="15" t="s">
        <v>154</v>
      </c>
      <c r="K18" s="9">
        <v>330</v>
      </c>
      <c r="M18" s="15" t="s">
        <v>154</v>
      </c>
      <c r="N18" s="15" t="s">
        <v>154</v>
      </c>
      <c r="P18" s="15" t="s">
        <v>154</v>
      </c>
      <c r="Q18" s="11">
        <v>4.7210300429184553E-2</v>
      </c>
    </row>
    <row r="19" spans="1:17" s="4" customFormat="1" ht="14.05" customHeight="1" x14ac:dyDescent="0.5">
      <c r="A19" s="4" t="s">
        <v>163</v>
      </c>
      <c r="C19" s="4" t="s">
        <v>151</v>
      </c>
      <c r="D19" s="4" t="s">
        <v>151</v>
      </c>
      <c r="F19" s="4" t="s">
        <v>161</v>
      </c>
      <c r="G19" s="4" t="s">
        <v>162</v>
      </c>
      <c r="H19" s="4" t="s">
        <v>19</v>
      </c>
      <c r="I19" s="4" t="s">
        <v>20</v>
      </c>
      <c r="J19" s="15" t="s">
        <v>154</v>
      </c>
      <c r="K19" s="9">
        <v>75</v>
      </c>
      <c r="M19" s="15" t="s">
        <v>154</v>
      </c>
      <c r="N19" s="15" t="s">
        <v>154</v>
      </c>
      <c r="P19" s="15" t="s">
        <v>154</v>
      </c>
      <c r="Q19" s="11">
        <v>1.0729613733905579E-2</v>
      </c>
    </row>
    <row r="20" spans="1:17" s="4" customFormat="1" ht="14.05" customHeight="1" x14ac:dyDescent="0.5">
      <c r="A20" s="4" t="s">
        <v>166</v>
      </c>
      <c r="C20" s="4">
        <v>1608</v>
      </c>
      <c r="D20" s="4" t="s">
        <v>164</v>
      </c>
      <c r="E20" s="4" t="s">
        <v>23</v>
      </c>
      <c r="F20" s="4" t="s">
        <v>165</v>
      </c>
      <c r="G20" s="4" t="s">
        <v>164</v>
      </c>
      <c r="H20" s="4" t="s">
        <v>19</v>
      </c>
      <c r="I20" s="4" t="s">
        <v>20</v>
      </c>
      <c r="J20" s="9">
        <v>50</v>
      </c>
      <c r="K20" s="9">
        <v>30</v>
      </c>
      <c r="M20" s="9">
        <f>K20-J20</f>
        <v>-20</v>
      </c>
      <c r="N20" s="10">
        <f>K20/J20-1</f>
        <v>-0.4</v>
      </c>
      <c r="P20" s="11">
        <v>7.2358900144717797E-3</v>
      </c>
      <c r="Q20" s="11">
        <v>4.2918454935622317E-3</v>
      </c>
    </row>
    <row r="21" spans="1:17" s="4" customFormat="1" ht="12.9" customHeight="1" x14ac:dyDescent="0.5">
      <c r="A21" s="4" t="s">
        <v>167</v>
      </c>
      <c r="C21" s="4" t="s">
        <v>151</v>
      </c>
      <c r="D21" s="4" t="s">
        <v>151</v>
      </c>
      <c r="F21" s="4" t="s">
        <v>168</v>
      </c>
      <c r="G21" s="4" t="s">
        <v>169</v>
      </c>
      <c r="H21" s="4" t="s">
        <v>19</v>
      </c>
      <c r="I21" s="4" t="s">
        <v>20</v>
      </c>
      <c r="J21" s="15" t="s">
        <v>154</v>
      </c>
      <c r="K21" s="9">
        <v>185</v>
      </c>
      <c r="M21" s="15" t="s">
        <v>154</v>
      </c>
      <c r="N21" s="15" t="s">
        <v>154</v>
      </c>
      <c r="P21" s="15" t="s">
        <v>154</v>
      </c>
      <c r="Q21" s="11">
        <v>2.6466380543633764E-2</v>
      </c>
    </row>
    <row r="22" spans="1:17" s="4" customFormat="1" ht="12.9" customHeight="1" x14ac:dyDescent="0.5">
      <c r="A22" s="4" t="s">
        <v>170</v>
      </c>
      <c r="C22" s="4">
        <v>1611</v>
      </c>
      <c r="D22" s="4" t="s">
        <v>171</v>
      </c>
      <c r="E22" s="4" t="s">
        <v>23</v>
      </c>
      <c r="F22" s="4" t="s">
        <v>172</v>
      </c>
      <c r="G22" s="4" t="s">
        <v>173</v>
      </c>
      <c r="H22" s="4" t="s">
        <v>19</v>
      </c>
      <c r="I22" s="4" t="s">
        <v>20</v>
      </c>
      <c r="J22" s="9">
        <v>135</v>
      </c>
      <c r="K22" s="9">
        <v>130</v>
      </c>
      <c r="M22" s="9">
        <f>K22-J22</f>
        <v>-5</v>
      </c>
      <c r="N22" s="10">
        <f>K22/J22-1</f>
        <v>-3.703703703703709E-2</v>
      </c>
      <c r="P22" s="11">
        <v>1.9536903039073805E-2</v>
      </c>
      <c r="Q22" s="11">
        <v>1.8597997138769671E-2</v>
      </c>
    </row>
    <row r="23" spans="1:17" s="4" customFormat="1" ht="12.9" customHeight="1" x14ac:dyDescent="0.5">
      <c r="A23" s="4" t="s">
        <v>174</v>
      </c>
      <c r="C23" s="4">
        <v>1610</v>
      </c>
      <c r="D23" s="4" t="s">
        <v>175</v>
      </c>
      <c r="E23" s="4" t="s">
        <v>23</v>
      </c>
      <c r="F23" s="4" t="s">
        <v>176</v>
      </c>
      <c r="G23" s="4" t="s">
        <v>177</v>
      </c>
      <c r="H23" s="4" t="s">
        <v>19</v>
      </c>
      <c r="I23" s="4" t="s">
        <v>20</v>
      </c>
      <c r="J23" s="9">
        <v>1200</v>
      </c>
      <c r="K23" s="9">
        <v>1310</v>
      </c>
      <c r="M23" s="9">
        <f>K23-J23</f>
        <v>110</v>
      </c>
      <c r="N23" s="10">
        <f>K23/J23-1</f>
        <v>9.1666666666666563E-2</v>
      </c>
      <c r="P23" s="11">
        <v>0.17366136034732271</v>
      </c>
      <c r="Q23" s="11">
        <v>0.18741058655221746</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22210</v>
      </c>
      <c r="K26" s="6">
        <v>22195</v>
      </c>
      <c r="M26" s="6">
        <f>K26-J26</f>
        <v>-15</v>
      </c>
      <c r="N26" s="7">
        <f>K26/J26-1</f>
        <v>-6.7537145429985568E-4</v>
      </c>
    </row>
    <row r="27" spans="1:17" s="4" customFormat="1" ht="12.9" customHeight="1" x14ac:dyDescent="0.5">
      <c r="A27" s="4" t="s">
        <v>181</v>
      </c>
      <c r="C27" s="4">
        <v>3130</v>
      </c>
      <c r="D27" s="4" t="s">
        <v>182</v>
      </c>
      <c r="E27" s="4" t="s">
        <v>183</v>
      </c>
      <c r="F27" s="4" t="s">
        <v>184</v>
      </c>
      <c r="G27" s="4" t="s">
        <v>185</v>
      </c>
      <c r="H27" s="4" t="s">
        <v>19</v>
      </c>
      <c r="I27" s="4" t="s">
        <v>20</v>
      </c>
      <c r="J27" s="9">
        <v>20400</v>
      </c>
      <c r="K27" s="9">
        <v>20250</v>
      </c>
      <c r="M27" s="9">
        <f>K27-J27</f>
        <v>-150</v>
      </c>
      <c r="N27" s="10">
        <f>K27/J27-1</f>
        <v>-7.3529411764705621E-3</v>
      </c>
    </row>
    <row r="28" spans="1:17" s="4" customFormat="1" ht="12.9" customHeight="1" x14ac:dyDescent="0.5">
      <c r="A28" s="4" t="s">
        <v>186</v>
      </c>
      <c r="C28" s="4">
        <v>2467</v>
      </c>
      <c r="D28" s="4" t="s">
        <v>187</v>
      </c>
      <c r="E28" s="4" t="s">
        <v>183</v>
      </c>
      <c r="F28" s="4" t="s">
        <v>188</v>
      </c>
      <c r="G28" s="4" t="s">
        <v>189</v>
      </c>
      <c r="H28" s="4" t="s">
        <v>19</v>
      </c>
      <c r="I28" s="4" t="s">
        <v>20</v>
      </c>
      <c r="J28" s="9">
        <v>1810</v>
      </c>
      <c r="K28" s="9">
        <v>1945</v>
      </c>
      <c r="M28" s="9">
        <f>K28-J28</f>
        <v>135</v>
      </c>
      <c r="N28" s="10">
        <f>K28/J28-1</f>
        <v>7.4585635359116109E-2</v>
      </c>
    </row>
    <row r="29" spans="1:17" s="4" customFormat="1" ht="12.9" customHeight="1" x14ac:dyDescent="0.5">
      <c r="A29" s="4" t="s">
        <v>190</v>
      </c>
      <c r="C29" s="4">
        <v>2468</v>
      </c>
      <c r="D29" s="4" t="s">
        <v>191</v>
      </c>
      <c r="E29" s="4" t="s">
        <v>183</v>
      </c>
      <c r="F29" s="4" t="s">
        <v>188</v>
      </c>
      <c r="G29" s="4" t="s">
        <v>189</v>
      </c>
      <c r="H29" s="4" t="s">
        <v>19</v>
      </c>
      <c r="I29" s="4" t="s">
        <v>96</v>
      </c>
      <c r="J29" s="9">
        <v>970</v>
      </c>
      <c r="K29" s="9">
        <v>1040</v>
      </c>
      <c r="M29" s="9">
        <f>K29-J29</f>
        <v>70</v>
      </c>
      <c r="N29" s="10">
        <f>K29/J29-1</f>
        <v>7.2164948453608213E-2</v>
      </c>
      <c r="P29" s="11">
        <v>0.53591160220994472</v>
      </c>
      <c r="Q29" s="11">
        <v>0.53470437017994854</v>
      </c>
    </row>
    <row r="30" spans="1:17" s="4" customFormat="1" ht="12.9" customHeight="1" x14ac:dyDescent="0.5">
      <c r="A30" s="4" t="s">
        <v>192</v>
      </c>
      <c r="C30" s="4">
        <v>2469</v>
      </c>
      <c r="D30" s="4" t="s">
        <v>193</v>
      </c>
      <c r="E30" s="4" t="s">
        <v>183</v>
      </c>
      <c r="F30" s="4" t="s">
        <v>188</v>
      </c>
      <c r="G30" s="4" t="s">
        <v>189</v>
      </c>
      <c r="H30" s="4" t="s">
        <v>19</v>
      </c>
      <c r="I30" s="4" t="s">
        <v>105</v>
      </c>
      <c r="J30" s="9">
        <v>845</v>
      </c>
      <c r="K30" s="9">
        <v>905</v>
      </c>
      <c r="M30" s="9">
        <f>K30-J30</f>
        <v>60</v>
      </c>
      <c r="N30" s="10">
        <f>K30/J30-1</f>
        <v>7.1005917159763232E-2</v>
      </c>
      <c r="P30" s="11">
        <v>0.46685082872928174</v>
      </c>
      <c r="Q30" s="11">
        <v>0.4652956298200514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3.2</v>
      </c>
      <c r="K32" s="13">
        <v>3.2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5630</v>
      </c>
      <c r="K35" s="6">
        <v>5625</v>
      </c>
      <c r="M35" s="6">
        <f>K35-J35</f>
        <v>-5</v>
      </c>
      <c r="N35" s="7">
        <f>K35/J35-1</f>
        <v>-8.8809946714030197E-4</v>
      </c>
    </row>
    <row r="36" spans="1:17" s="5" customFormat="1" ht="12.9" customHeight="1" x14ac:dyDescent="0.5">
      <c r="A36" s="5" t="s">
        <v>202</v>
      </c>
      <c r="C36" s="5">
        <v>1580</v>
      </c>
      <c r="D36" s="5" t="s">
        <v>203</v>
      </c>
      <c r="E36" s="5" t="s">
        <v>23</v>
      </c>
      <c r="F36" s="5" t="s">
        <v>204</v>
      </c>
      <c r="G36" s="5" t="s">
        <v>203</v>
      </c>
      <c r="H36" s="5" t="s">
        <v>19</v>
      </c>
      <c r="I36" s="5" t="s">
        <v>20</v>
      </c>
      <c r="J36" s="6">
        <v>5190</v>
      </c>
      <c r="K36" s="6">
        <v>5205</v>
      </c>
      <c r="M36" s="6">
        <f>K36-J36</f>
        <v>15</v>
      </c>
      <c r="N36" s="7">
        <f>K36/J36-1</f>
        <v>2.8901734104045396E-3</v>
      </c>
      <c r="P36" s="8">
        <v>0.92184724689165187</v>
      </c>
      <c r="Q36" s="8">
        <v>0.92533333333333334</v>
      </c>
    </row>
    <row r="37" spans="1:17" s="4" customFormat="1" ht="12.9" customHeight="1" x14ac:dyDescent="0.5">
      <c r="A37" s="4" t="s">
        <v>205</v>
      </c>
      <c r="C37" s="4">
        <v>1581</v>
      </c>
      <c r="D37" s="4" t="s">
        <v>206</v>
      </c>
      <c r="E37" s="4" t="s">
        <v>23</v>
      </c>
      <c r="F37" s="4" t="s">
        <v>207</v>
      </c>
      <c r="G37" s="4" t="s">
        <v>206</v>
      </c>
      <c r="H37" s="4" t="s">
        <v>19</v>
      </c>
      <c r="I37" s="4" t="s">
        <v>20</v>
      </c>
      <c r="J37" s="9">
        <v>4955</v>
      </c>
      <c r="K37" s="9">
        <v>4945</v>
      </c>
      <c r="M37" s="9">
        <f>K37-J37</f>
        <v>-10</v>
      </c>
      <c r="N37" s="10">
        <f>K37/J37-1</f>
        <v>-2.0181634712411745E-3</v>
      </c>
      <c r="P37" s="11">
        <v>0.88010657193605679</v>
      </c>
      <c r="Q37" s="11">
        <v>0.87911111111111107</v>
      </c>
    </row>
    <row r="38" spans="1:17" s="4" customFormat="1" ht="14.05" customHeight="1" x14ac:dyDescent="0.5">
      <c r="A38" s="4" t="s">
        <v>210</v>
      </c>
      <c r="C38" s="4" t="s">
        <v>151</v>
      </c>
      <c r="D38" s="4" t="s">
        <v>151</v>
      </c>
      <c r="F38" s="4" t="s">
        <v>208</v>
      </c>
      <c r="G38" s="4" t="s">
        <v>209</v>
      </c>
      <c r="H38" s="4" t="s">
        <v>19</v>
      </c>
      <c r="I38" s="4" t="s">
        <v>20</v>
      </c>
      <c r="J38" s="15" t="s">
        <v>154</v>
      </c>
      <c r="K38" s="9">
        <v>3055</v>
      </c>
      <c r="M38" s="15" t="s">
        <v>154</v>
      </c>
      <c r="N38" s="15" t="s">
        <v>154</v>
      </c>
      <c r="P38" s="15" t="s">
        <v>154</v>
      </c>
      <c r="Q38" s="11">
        <v>0.5431111111111111</v>
      </c>
    </row>
    <row r="39" spans="1:17" s="4" customFormat="1" ht="12.9" customHeight="1" x14ac:dyDescent="0.5">
      <c r="A39" s="4" t="s">
        <v>211</v>
      </c>
      <c r="C39" s="4" t="s">
        <v>151</v>
      </c>
      <c r="D39" s="4" t="s">
        <v>151</v>
      </c>
      <c r="F39" s="4" t="s">
        <v>212</v>
      </c>
      <c r="G39" s="4" t="s">
        <v>213</v>
      </c>
      <c r="H39" s="4" t="s">
        <v>19</v>
      </c>
      <c r="I39" s="4" t="s">
        <v>20</v>
      </c>
      <c r="J39" s="15" t="s">
        <v>154</v>
      </c>
      <c r="K39" s="9">
        <v>1890</v>
      </c>
      <c r="M39" s="15" t="s">
        <v>154</v>
      </c>
      <c r="N39" s="15" t="s">
        <v>154</v>
      </c>
      <c r="P39" s="15" t="s">
        <v>154</v>
      </c>
      <c r="Q39" s="11">
        <v>0.33600000000000002</v>
      </c>
    </row>
    <row r="40" spans="1:17" s="4" customFormat="1" ht="12.9" customHeight="1" x14ac:dyDescent="0.5">
      <c r="A40" s="4" t="s">
        <v>214</v>
      </c>
      <c r="C40" s="4">
        <v>1582</v>
      </c>
      <c r="D40" s="4" t="s">
        <v>215</v>
      </c>
      <c r="E40" s="4" t="s">
        <v>23</v>
      </c>
      <c r="F40" s="4" t="s">
        <v>216</v>
      </c>
      <c r="G40" s="4" t="s">
        <v>215</v>
      </c>
      <c r="H40" s="4" t="s">
        <v>19</v>
      </c>
      <c r="I40" s="4" t="s">
        <v>20</v>
      </c>
      <c r="J40" s="9">
        <v>235</v>
      </c>
      <c r="K40" s="9">
        <v>260</v>
      </c>
      <c r="M40" s="9">
        <f>K40-J40</f>
        <v>25</v>
      </c>
      <c r="N40" s="10">
        <f>K40/J40-1</f>
        <v>0.1063829787234043</v>
      </c>
      <c r="P40" s="11">
        <v>4.1740674955595025E-2</v>
      </c>
      <c r="Q40" s="11">
        <v>4.622222222222222E-2</v>
      </c>
    </row>
    <row r="41" spans="1:17" s="4" customFormat="1" ht="14.05" customHeight="1" x14ac:dyDescent="0.5">
      <c r="A41" s="4" t="s">
        <v>210</v>
      </c>
      <c r="C41" s="4" t="s">
        <v>151</v>
      </c>
      <c r="D41" s="4" t="s">
        <v>151</v>
      </c>
      <c r="F41" s="4" t="s">
        <v>217</v>
      </c>
      <c r="G41" s="4" t="s">
        <v>209</v>
      </c>
      <c r="H41" s="4" t="s">
        <v>19</v>
      </c>
      <c r="I41" s="4" t="s">
        <v>20</v>
      </c>
      <c r="J41" s="15" t="s">
        <v>154</v>
      </c>
      <c r="K41" s="9">
        <v>120</v>
      </c>
      <c r="M41" s="15" t="s">
        <v>154</v>
      </c>
      <c r="N41" s="15" t="s">
        <v>154</v>
      </c>
      <c r="P41" s="15" t="s">
        <v>154</v>
      </c>
      <c r="Q41" s="11">
        <v>2.1333333333333333E-2</v>
      </c>
    </row>
    <row r="42" spans="1:17" s="4" customFormat="1" ht="12.9" customHeight="1" x14ac:dyDescent="0.5">
      <c r="A42" s="4" t="s">
        <v>211</v>
      </c>
      <c r="C42" s="4" t="s">
        <v>151</v>
      </c>
      <c r="D42" s="4" t="s">
        <v>151</v>
      </c>
      <c r="F42" s="4" t="s">
        <v>218</v>
      </c>
      <c r="G42" s="4" t="s">
        <v>213</v>
      </c>
      <c r="H42" s="4" t="s">
        <v>19</v>
      </c>
      <c r="I42" s="4" t="s">
        <v>20</v>
      </c>
      <c r="J42" s="15" t="s">
        <v>154</v>
      </c>
      <c r="K42" s="9">
        <v>145</v>
      </c>
      <c r="M42" s="15" t="s">
        <v>154</v>
      </c>
      <c r="N42" s="15" t="s">
        <v>154</v>
      </c>
      <c r="P42" s="15" t="s">
        <v>154</v>
      </c>
      <c r="Q42" s="11">
        <v>2.5777777777777778E-2</v>
      </c>
    </row>
    <row r="43" spans="1:17" s="5" customFormat="1" ht="12.9" customHeight="1" x14ac:dyDescent="0.5">
      <c r="A43" s="5" t="s">
        <v>219</v>
      </c>
      <c r="C43" s="5">
        <v>1583</v>
      </c>
      <c r="D43" s="5" t="s">
        <v>220</v>
      </c>
      <c r="E43" s="5" t="s">
        <v>23</v>
      </c>
      <c r="F43" s="5" t="s">
        <v>221</v>
      </c>
      <c r="G43" s="5" t="s">
        <v>222</v>
      </c>
      <c r="H43" s="5" t="s">
        <v>19</v>
      </c>
      <c r="I43" s="5" t="s">
        <v>20</v>
      </c>
      <c r="J43" s="6">
        <v>435</v>
      </c>
      <c r="K43" s="6">
        <v>420</v>
      </c>
      <c r="M43" s="6">
        <f>K43-J43</f>
        <v>-15</v>
      </c>
      <c r="N43" s="7">
        <f>K43/J43-1</f>
        <v>-3.4482758620689613E-2</v>
      </c>
      <c r="P43" s="8">
        <v>7.7264653641207812E-2</v>
      </c>
      <c r="Q43" s="8">
        <v>7.4666666666666673E-2</v>
      </c>
    </row>
    <row r="44" spans="1:17" s="4" customFormat="1" ht="12.9" customHeight="1" x14ac:dyDescent="0.5">
      <c r="A44" s="4" t="s">
        <v>223</v>
      </c>
      <c r="C44" s="4">
        <v>1584</v>
      </c>
      <c r="D44" s="4" t="s">
        <v>224</v>
      </c>
      <c r="E44" s="4" t="s">
        <v>23</v>
      </c>
      <c r="F44" s="4" t="s">
        <v>225</v>
      </c>
      <c r="G44" s="4" t="s">
        <v>226</v>
      </c>
      <c r="H44" s="4" t="s">
        <v>19</v>
      </c>
      <c r="I44" s="4" t="s">
        <v>20</v>
      </c>
      <c r="J44" s="9">
        <v>310</v>
      </c>
      <c r="K44" s="9">
        <v>310</v>
      </c>
      <c r="M44" s="9">
        <f>K44-J44</f>
        <v>0</v>
      </c>
      <c r="N44" s="10">
        <f>K44/J44-1</f>
        <v>0</v>
      </c>
      <c r="P44" s="11">
        <v>5.5062166962699825E-2</v>
      </c>
      <c r="Q44" s="11">
        <v>5.5111111111111111E-2</v>
      </c>
    </row>
    <row r="45" spans="1:17" s="4" customFormat="1" ht="12.9" customHeight="1" x14ac:dyDescent="0.5">
      <c r="A45" s="4" t="s">
        <v>227</v>
      </c>
      <c r="C45" s="4">
        <v>1585</v>
      </c>
      <c r="D45" s="4" t="s">
        <v>228</v>
      </c>
      <c r="E45" s="4" t="s">
        <v>23</v>
      </c>
      <c r="F45" s="4" t="s">
        <v>229</v>
      </c>
      <c r="G45" s="4" t="s">
        <v>230</v>
      </c>
      <c r="H45" s="4" t="s">
        <v>19</v>
      </c>
      <c r="I45" s="4" t="s">
        <v>20</v>
      </c>
      <c r="J45" s="9">
        <v>125</v>
      </c>
      <c r="K45" s="9">
        <v>105</v>
      </c>
      <c r="M45" s="9">
        <f>K45-J45</f>
        <v>-20</v>
      </c>
      <c r="N45" s="10">
        <f>K45/J45-1</f>
        <v>-0.16000000000000003</v>
      </c>
      <c r="P45" s="11">
        <v>2.2202486678507993E-2</v>
      </c>
      <c r="Q45" s="11">
        <v>1.8666666666666668E-2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3.6</v>
      </c>
      <c r="K47" s="13">
        <v>3.6</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22210</v>
      </c>
      <c r="K4" s="6">
        <v>22195</v>
      </c>
      <c r="M4" s="6">
        <f>K4-J4</f>
        <v>-15</v>
      </c>
      <c r="N4" s="7">
        <f>K4/J4-1</f>
        <v>-6.7537145429985568E-4</v>
      </c>
    </row>
    <row r="5" spans="1:17" s="5" customFormat="1" ht="12.9" customHeight="1" x14ac:dyDescent="0.5">
      <c r="A5" s="5" t="s">
        <v>238</v>
      </c>
      <c r="C5" s="5">
        <v>839</v>
      </c>
      <c r="D5" s="5" t="s">
        <v>239</v>
      </c>
      <c r="E5" s="5" t="s">
        <v>183</v>
      </c>
      <c r="F5" s="5" t="s">
        <v>240</v>
      </c>
      <c r="G5" s="5" t="s">
        <v>239</v>
      </c>
      <c r="H5" s="5" t="s">
        <v>19</v>
      </c>
      <c r="I5" s="5" t="s">
        <v>20</v>
      </c>
      <c r="J5" s="6">
        <v>21175</v>
      </c>
      <c r="K5" s="6">
        <v>21450</v>
      </c>
      <c r="M5" s="6">
        <f>K5-J5</f>
        <v>275</v>
      </c>
      <c r="N5" s="7">
        <f>K5/J5-1</f>
        <v>1.298701298701288E-2</v>
      </c>
      <c r="P5" s="8">
        <v>0.95339936965330929</v>
      </c>
      <c r="Q5" s="8">
        <v>0.96643388150484344</v>
      </c>
    </row>
    <row r="6" spans="1:17" s="4" customFormat="1" ht="12.9" customHeight="1" x14ac:dyDescent="0.5">
      <c r="A6" s="4" t="s">
        <v>241</v>
      </c>
      <c r="C6" s="4">
        <v>841</v>
      </c>
      <c r="D6" s="4" t="s">
        <v>242</v>
      </c>
      <c r="E6" s="4" t="s">
        <v>183</v>
      </c>
      <c r="F6" s="4" t="s">
        <v>243</v>
      </c>
      <c r="G6" s="4" t="s">
        <v>242</v>
      </c>
      <c r="H6" s="4" t="s">
        <v>19</v>
      </c>
      <c r="I6" s="4" t="s">
        <v>20</v>
      </c>
      <c r="J6" s="9">
        <v>16265</v>
      </c>
      <c r="K6" s="9">
        <v>17550</v>
      </c>
      <c r="M6" s="9">
        <f>K6-J6</f>
        <v>1285</v>
      </c>
      <c r="N6" s="10">
        <f>K6/J6-1</f>
        <v>7.9003996311097557E-2</v>
      </c>
      <c r="P6" s="11">
        <v>0.73232778027915357</v>
      </c>
      <c r="Q6" s="11">
        <v>0.79071863032214462</v>
      </c>
    </row>
    <row r="7" spans="1:17" s="4" customFormat="1" ht="12.9" customHeight="1" x14ac:dyDescent="0.5">
      <c r="A7" s="4" t="s">
        <v>244</v>
      </c>
      <c r="C7" s="4">
        <v>842</v>
      </c>
      <c r="D7" s="4" t="s">
        <v>245</v>
      </c>
      <c r="E7" s="4" t="s">
        <v>183</v>
      </c>
      <c r="F7" s="4" t="s">
        <v>246</v>
      </c>
      <c r="G7" s="4" t="s">
        <v>245</v>
      </c>
      <c r="H7" s="4" t="s">
        <v>19</v>
      </c>
      <c r="I7" s="4" t="s">
        <v>20</v>
      </c>
      <c r="J7" s="9">
        <v>315</v>
      </c>
      <c r="K7" s="9">
        <v>260</v>
      </c>
      <c r="M7" s="9">
        <f>K7-J7</f>
        <v>-55</v>
      </c>
      <c r="N7" s="10">
        <f>K7/J7-1</f>
        <v>-0.17460317460317465</v>
      </c>
      <c r="P7" s="11">
        <v>1.4182800540297164E-2</v>
      </c>
      <c r="Q7" s="11">
        <v>1.1714350078846587E-2</v>
      </c>
    </row>
    <row r="8" spans="1:17" s="4" customFormat="1" ht="12.9" customHeight="1" x14ac:dyDescent="0.5">
      <c r="A8" s="4" t="s">
        <v>247</v>
      </c>
      <c r="C8" s="4">
        <v>843</v>
      </c>
      <c r="D8" s="4" t="s">
        <v>248</v>
      </c>
      <c r="E8" s="4" t="s">
        <v>183</v>
      </c>
      <c r="F8" s="4" t="s">
        <v>249</v>
      </c>
      <c r="G8" s="4" t="s">
        <v>248</v>
      </c>
      <c r="H8" s="4" t="s">
        <v>19</v>
      </c>
      <c r="I8" s="4" t="s">
        <v>20</v>
      </c>
      <c r="J8" s="9">
        <v>4590</v>
      </c>
      <c r="K8" s="9">
        <v>3635</v>
      </c>
      <c r="M8" s="9">
        <f>K8-J8</f>
        <v>-955</v>
      </c>
      <c r="N8" s="10">
        <f>K8/J8-1</f>
        <v>-0.2080610021786492</v>
      </c>
      <c r="P8" s="11">
        <v>0.20666366501575867</v>
      </c>
      <c r="Q8" s="11">
        <v>0.16377562514079747</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4590</v>
      </c>
      <c r="K11" s="9">
        <v>3635</v>
      </c>
      <c r="M11" s="9">
        <f>K11-J11</f>
        <v>-955</v>
      </c>
      <c r="N11" s="10">
        <f>K11/J11-1</f>
        <v>-0.2080610021786492</v>
      </c>
      <c r="P11" s="11">
        <v>0.20666366501575867</v>
      </c>
      <c r="Q11" s="11">
        <v>0.16377562514079747</v>
      </c>
    </row>
    <row r="12" spans="1:17" s="4" customFormat="1" ht="12.9" customHeight="1" x14ac:dyDescent="0.5">
      <c r="A12" s="4" t="s">
        <v>261</v>
      </c>
      <c r="C12" s="4">
        <v>962</v>
      </c>
      <c r="D12" s="4" t="s">
        <v>262</v>
      </c>
      <c r="E12" s="4" t="s">
        <v>183</v>
      </c>
      <c r="F12" s="4" t="s">
        <v>263</v>
      </c>
      <c r="G12" s="4" t="s">
        <v>262</v>
      </c>
      <c r="H12" s="4" t="s">
        <v>19</v>
      </c>
      <c r="I12" s="4" t="s">
        <v>20</v>
      </c>
      <c r="J12" s="9">
        <v>40</v>
      </c>
      <c r="K12" s="9">
        <v>140</v>
      </c>
      <c r="M12" s="9">
        <f>K12-J12</f>
        <v>100</v>
      </c>
      <c r="N12" s="10">
        <f>K12/J12-1</f>
        <v>2.5</v>
      </c>
      <c r="P12" s="11">
        <v>1.8009905447996398E-3</v>
      </c>
      <c r="Q12" s="11">
        <v>6.3077269655327775E-3</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5" t="s">
        <v>154</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3410</v>
      </c>
      <c r="K14" s="9">
        <v>1995</v>
      </c>
      <c r="M14" s="9">
        <f>K14-J14</f>
        <v>-1415</v>
      </c>
      <c r="N14" s="10">
        <f>K14/J14-1</f>
        <v>-0.41495601173020524</v>
      </c>
      <c r="P14" s="11">
        <v>0.15353444394416929</v>
      </c>
      <c r="Q14" s="11">
        <v>8.9885109258842077E-2</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25</v>
      </c>
      <c r="K16" s="9">
        <v>50</v>
      </c>
      <c r="M16" s="9">
        <f>K16-J16</f>
        <v>25</v>
      </c>
      <c r="N16" s="10">
        <f>K16/J16-1</f>
        <v>1</v>
      </c>
      <c r="P16" s="11">
        <v>1.1256190904997748E-3</v>
      </c>
      <c r="Q16" s="11">
        <v>2.2527596305474207E-3</v>
      </c>
    </row>
    <row r="17" spans="1:17" s="4" customFormat="1" ht="12.9" customHeight="1" x14ac:dyDescent="0.5">
      <c r="A17" s="4" t="s">
        <v>277</v>
      </c>
      <c r="C17" s="4">
        <v>991</v>
      </c>
      <c r="D17" s="4" t="s">
        <v>278</v>
      </c>
      <c r="E17" s="4" t="s">
        <v>183</v>
      </c>
      <c r="F17" s="4" t="s">
        <v>279</v>
      </c>
      <c r="G17" s="4" t="s">
        <v>278</v>
      </c>
      <c r="H17" s="4" t="s">
        <v>19</v>
      </c>
      <c r="I17" s="4" t="s">
        <v>20</v>
      </c>
      <c r="J17" s="9">
        <v>225</v>
      </c>
      <c r="K17" s="9">
        <v>190</v>
      </c>
      <c r="M17" s="9">
        <f>K17-J17</f>
        <v>-35</v>
      </c>
      <c r="N17" s="10">
        <f>K17/J17-1</f>
        <v>-0.15555555555555556</v>
      </c>
      <c r="P17" s="11">
        <v>1.0130571814497974E-2</v>
      </c>
      <c r="Q17" s="11">
        <v>8.5604865960801982E-3</v>
      </c>
    </row>
    <row r="18" spans="1:17" s="5" customFormat="1" ht="12.9" customHeight="1" x14ac:dyDescent="0.5">
      <c r="A18" s="5" t="s">
        <v>280</v>
      </c>
      <c r="C18" s="5">
        <v>1102</v>
      </c>
      <c r="D18" s="5" t="s">
        <v>281</v>
      </c>
      <c r="E18" s="5" t="s">
        <v>183</v>
      </c>
      <c r="F18" s="5" t="s">
        <v>282</v>
      </c>
      <c r="G18" s="5" t="s">
        <v>281</v>
      </c>
      <c r="H18" s="5" t="s">
        <v>19</v>
      </c>
      <c r="I18" s="5" t="s">
        <v>20</v>
      </c>
      <c r="J18" s="6">
        <v>1040</v>
      </c>
      <c r="K18" s="6">
        <v>745</v>
      </c>
      <c r="M18" s="6">
        <f>K18-J18</f>
        <v>-295</v>
      </c>
      <c r="N18" s="7">
        <f>K18/J18-1</f>
        <v>-0.28365384615384615</v>
      </c>
      <c r="P18" s="8">
        <v>4.6825754164790637E-2</v>
      </c>
      <c r="Q18" s="8">
        <v>3.3566118495156567E-2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22210</v>
      </c>
      <c r="K21" s="6">
        <v>22195</v>
      </c>
      <c r="M21" s="6">
        <f>K21-J21</f>
        <v>-15</v>
      </c>
      <c r="N21" s="7">
        <f>K21/J21-1</f>
        <v>-6.7537145429985568E-4</v>
      </c>
    </row>
    <row r="22" spans="1:17" s="4" customFormat="1" ht="12.9" customHeight="1" x14ac:dyDescent="0.5">
      <c r="A22" s="4" t="s">
        <v>288</v>
      </c>
      <c r="C22" s="4">
        <v>2</v>
      </c>
      <c r="D22" s="4" t="s">
        <v>289</v>
      </c>
      <c r="E22" s="4" t="s">
        <v>183</v>
      </c>
      <c r="F22" s="4" t="s">
        <v>290</v>
      </c>
      <c r="G22" s="4" t="s">
        <v>289</v>
      </c>
      <c r="H22" s="4" t="s">
        <v>19</v>
      </c>
      <c r="I22" s="4" t="s">
        <v>20</v>
      </c>
      <c r="J22" s="9">
        <v>20185</v>
      </c>
      <c r="K22" s="9">
        <v>20565</v>
      </c>
      <c r="M22" s="9">
        <f>K22-J22</f>
        <v>380</v>
      </c>
      <c r="N22" s="10">
        <f>K22/J22-1</f>
        <v>1.8825860787713644E-2</v>
      </c>
      <c r="P22" s="11">
        <v>0.90882485366951826</v>
      </c>
      <c r="Q22" s="11">
        <v>0.92656003604415405</v>
      </c>
    </row>
    <row r="23" spans="1:17" s="4" customFormat="1" ht="12.9" customHeight="1" x14ac:dyDescent="0.5">
      <c r="A23" s="4" t="s">
        <v>291</v>
      </c>
      <c r="C23" s="4">
        <v>3</v>
      </c>
      <c r="D23" s="4" t="s">
        <v>292</v>
      </c>
      <c r="E23" s="4" t="s">
        <v>183</v>
      </c>
      <c r="F23" s="4" t="s">
        <v>293</v>
      </c>
      <c r="G23" s="4" t="s">
        <v>292</v>
      </c>
      <c r="H23" s="4" t="s">
        <v>19</v>
      </c>
      <c r="I23" s="4" t="s">
        <v>20</v>
      </c>
      <c r="J23" s="9">
        <v>30</v>
      </c>
      <c r="K23" s="9">
        <v>0</v>
      </c>
      <c r="M23" s="9">
        <f>K23-J23</f>
        <v>-30</v>
      </c>
      <c r="N23" s="10">
        <f>K23/J23-1</f>
        <v>-1</v>
      </c>
      <c r="P23" s="11">
        <v>1.3507429085997298E-3</v>
      </c>
      <c r="Q23" s="11">
        <v>0</v>
      </c>
    </row>
    <row r="24" spans="1:17" s="4" customFormat="1" ht="12.9" customHeight="1" x14ac:dyDescent="0.5">
      <c r="A24" s="4" t="s">
        <v>294</v>
      </c>
      <c r="C24" s="4">
        <v>4</v>
      </c>
      <c r="D24" s="4" t="s">
        <v>295</v>
      </c>
      <c r="E24" s="4" t="s">
        <v>183</v>
      </c>
      <c r="F24" s="4" t="s">
        <v>296</v>
      </c>
      <c r="G24" s="4" t="s">
        <v>295</v>
      </c>
      <c r="H24" s="4" t="s">
        <v>19</v>
      </c>
      <c r="I24" s="4" t="s">
        <v>20</v>
      </c>
      <c r="J24" s="9">
        <v>1195</v>
      </c>
      <c r="K24" s="9">
        <v>1120</v>
      </c>
      <c r="M24" s="9">
        <f>K24-J24</f>
        <v>-75</v>
      </c>
      <c r="N24" s="10">
        <f>K24/J24-1</f>
        <v>-6.2761506276150625E-2</v>
      </c>
      <c r="P24" s="11">
        <v>5.380459252588924E-2</v>
      </c>
      <c r="Q24" s="11">
        <v>5.046181572426222E-2</v>
      </c>
    </row>
    <row r="25" spans="1:17" s="4" customFormat="1" ht="12.9" customHeight="1" x14ac:dyDescent="0.5">
      <c r="A25" s="4" t="s">
        <v>297</v>
      </c>
      <c r="C25" s="4">
        <v>5</v>
      </c>
      <c r="D25" s="4" t="s">
        <v>298</v>
      </c>
      <c r="E25" s="4" t="s">
        <v>183</v>
      </c>
      <c r="F25" s="4" t="s">
        <v>299</v>
      </c>
      <c r="G25" s="4" t="s">
        <v>298</v>
      </c>
      <c r="H25" s="4" t="s">
        <v>19</v>
      </c>
      <c r="I25" s="4" t="s">
        <v>20</v>
      </c>
      <c r="J25" s="9">
        <v>800</v>
      </c>
      <c r="K25" s="9">
        <v>500</v>
      </c>
      <c r="M25" s="9">
        <f>K25-J25</f>
        <v>-300</v>
      </c>
      <c r="N25" s="10">
        <f>K25/J25-1</f>
        <v>-0.375</v>
      </c>
      <c r="P25" s="11">
        <v>3.6019810895992793E-2</v>
      </c>
      <c r="Q25" s="11">
        <v>2.2527596305474205E-2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22210</v>
      </c>
      <c r="K28" s="6">
        <v>22195</v>
      </c>
      <c r="M28" s="6">
        <f>K28-J28</f>
        <v>-15</v>
      </c>
      <c r="N28" s="7">
        <f>K28/J28-1</f>
        <v>-6.7537145429985568E-4</v>
      </c>
    </row>
    <row r="29" spans="1:17" s="5" customFormat="1" ht="12.9" customHeight="1" x14ac:dyDescent="0.5">
      <c r="A29" s="5" t="s">
        <v>304</v>
      </c>
      <c r="C29" s="5">
        <v>597</v>
      </c>
      <c r="D29" s="5" t="s">
        <v>305</v>
      </c>
      <c r="E29" s="5" t="s">
        <v>23</v>
      </c>
      <c r="F29" s="5" t="s">
        <v>306</v>
      </c>
      <c r="G29" s="5" t="s">
        <v>307</v>
      </c>
      <c r="H29" s="5" t="s">
        <v>19</v>
      </c>
      <c r="I29" s="5" t="s">
        <v>20</v>
      </c>
      <c r="J29" s="6">
        <v>20795</v>
      </c>
      <c r="K29" s="6">
        <v>20820</v>
      </c>
      <c r="M29" s="6">
        <f>K29-J29</f>
        <v>25</v>
      </c>
      <c r="N29" s="7">
        <f>K29/J29-1</f>
        <v>1.2022120702090966E-3</v>
      </c>
      <c r="P29" s="8">
        <v>0.93628995947771276</v>
      </c>
      <c r="Q29" s="8">
        <v>0.93804911015994596</v>
      </c>
    </row>
    <row r="30" spans="1:17" s="5" customFormat="1" ht="14.05" customHeight="1" x14ac:dyDescent="0.5">
      <c r="A30" s="5" t="s">
        <v>311</v>
      </c>
      <c r="C30" s="5">
        <v>590</v>
      </c>
      <c r="D30" s="5" t="s">
        <v>308</v>
      </c>
      <c r="E30" s="5" t="s">
        <v>23</v>
      </c>
      <c r="F30" s="5" t="s">
        <v>309</v>
      </c>
      <c r="G30" s="5" t="s">
        <v>310</v>
      </c>
      <c r="H30" s="5" t="s">
        <v>19</v>
      </c>
      <c r="I30" s="5" t="s">
        <v>20</v>
      </c>
      <c r="J30" s="6">
        <v>1410</v>
      </c>
      <c r="K30" s="6">
        <v>1375</v>
      </c>
      <c r="M30" s="6">
        <f>K30-J30</f>
        <v>-35</v>
      </c>
      <c r="N30" s="7">
        <f>K30/J30-1</f>
        <v>-2.4822695035460973E-2</v>
      </c>
      <c r="P30" s="8">
        <v>6.3484916704187308E-2</v>
      </c>
      <c r="Q30" s="8">
        <v>6.1950889840054063E-2</v>
      </c>
    </row>
    <row r="31" spans="1:17" s="4" customFormat="1" ht="14.05" customHeight="1" x14ac:dyDescent="0.5">
      <c r="A31" s="4" t="s">
        <v>315</v>
      </c>
      <c r="C31" s="4">
        <v>591</v>
      </c>
      <c r="D31" s="4" t="s">
        <v>312</v>
      </c>
      <c r="E31" s="4" t="s">
        <v>23</v>
      </c>
      <c r="F31" s="4" t="s">
        <v>313</v>
      </c>
      <c r="G31" s="4" t="s">
        <v>314</v>
      </c>
      <c r="H31" s="4" t="s">
        <v>19</v>
      </c>
      <c r="I31" s="4" t="s">
        <v>20</v>
      </c>
      <c r="J31" s="9">
        <v>1390</v>
      </c>
      <c r="K31" s="9">
        <v>1370</v>
      </c>
      <c r="M31" s="9">
        <f>K31-J31</f>
        <v>-20</v>
      </c>
      <c r="N31" s="10">
        <f>K31/J31-1</f>
        <v>-1.4388489208633115E-2</v>
      </c>
      <c r="P31" s="11">
        <v>6.2584421431787482E-2</v>
      </c>
      <c r="Q31" s="11">
        <v>6.1725613876999326E-2</v>
      </c>
    </row>
    <row r="32" spans="1:17" s="4" customFormat="1" ht="12.9" customHeight="1" x14ac:dyDescent="0.5">
      <c r="A32" s="4" t="s">
        <v>316</v>
      </c>
      <c r="C32" s="4">
        <v>592</v>
      </c>
      <c r="D32" s="4" t="s">
        <v>317</v>
      </c>
      <c r="E32" s="4" t="s">
        <v>23</v>
      </c>
      <c r="F32" s="4" t="s">
        <v>318</v>
      </c>
      <c r="G32" s="4" t="s">
        <v>317</v>
      </c>
      <c r="H32" s="4" t="s">
        <v>19</v>
      </c>
      <c r="I32" s="4" t="s">
        <v>20</v>
      </c>
      <c r="J32" s="9">
        <v>910</v>
      </c>
      <c r="K32" s="9">
        <v>895</v>
      </c>
      <c r="M32" s="9">
        <f>K32-J32</f>
        <v>-15</v>
      </c>
      <c r="N32" s="10">
        <f>K32/J32-1</f>
        <v>-1.6483516483516536E-2</v>
      </c>
      <c r="P32" s="11">
        <v>4.0972534894191809E-2</v>
      </c>
      <c r="Q32" s="11">
        <v>4.0324397386798827E-2</v>
      </c>
    </row>
    <row r="33" spans="1:17" s="4" customFormat="1" ht="12.9" customHeight="1" x14ac:dyDescent="0.5">
      <c r="A33" s="4" t="s">
        <v>319</v>
      </c>
      <c r="C33" s="4">
        <v>593</v>
      </c>
      <c r="D33" s="4" t="s">
        <v>320</v>
      </c>
      <c r="E33" s="4" t="s">
        <v>23</v>
      </c>
      <c r="F33" s="4" t="s">
        <v>321</v>
      </c>
      <c r="G33" s="4" t="s">
        <v>320</v>
      </c>
      <c r="H33" s="4" t="s">
        <v>19</v>
      </c>
      <c r="I33" s="4" t="s">
        <v>20</v>
      </c>
      <c r="J33" s="9">
        <v>440</v>
      </c>
      <c r="K33" s="9">
        <v>470</v>
      </c>
      <c r="M33" s="9">
        <f>K33-J33</f>
        <v>30</v>
      </c>
      <c r="N33" s="10">
        <f>K33/J33-1</f>
        <v>6.8181818181818121E-2</v>
      </c>
      <c r="P33" s="11">
        <v>1.9810895992796038E-2</v>
      </c>
      <c r="Q33" s="11">
        <v>2.1175940527145755E-2</v>
      </c>
    </row>
    <row r="34" spans="1:17" s="4" customFormat="1" ht="12.9" customHeight="1" x14ac:dyDescent="0.5">
      <c r="A34" s="4" t="s">
        <v>322</v>
      </c>
      <c r="C34" s="4">
        <v>594</v>
      </c>
      <c r="D34" s="4" t="s">
        <v>323</v>
      </c>
      <c r="E34" s="4" t="s">
        <v>23</v>
      </c>
      <c r="F34" s="4" t="s">
        <v>324</v>
      </c>
      <c r="G34" s="4" t="s">
        <v>325</v>
      </c>
      <c r="H34" s="4" t="s">
        <v>19</v>
      </c>
      <c r="I34" s="4" t="s">
        <v>20</v>
      </c>
      <c r="J34" s="9">
        <v>35</v>
      </c>
      <c r="K34" s="9">
        <v>0</v>
      </c>
      <c r="M34" s="9">
        <f>K34-J34</f>
        <v>-35</v>
      </c>
      <c r="N34" s="10">
        <f>K34/J34-1</f>
        <v>-1</v>
      </c>
      <c r="P34" s="11">
        <v>1.5758667266996848E-3</v>
      </c>
      <c r="Q34" s="11">
        <v>0</v>
      </c>
    </row>
    <row r="35" spans="1:17" s="4" customFormat="1" ht="14.05" customHeight="1" x14ac:dyDescent="0.5">
      <c r="A35" s="4" t="s">
        <v>329</v>
      </c>
      <c r="C35" s="4">
        <v>595</v>
      </c>
      <c r="D35" s="4" t="s">
        <v>326</v>
      </c>
      <c r="E35" s="4" t="s">
        <v>23</v>
      </c>
      <c r="F35" s="4" t="s">
        <v>327</v>
      </c>
      <c r="G35" s="4" t="s">
        <v>328</v>
      </c>
      <c r="H35" s="4" t="s">
        <v>19</v>
      </c>
      <c r="I35" s="4" t="s">
        <v>20</v>
      </c>
      <c r="J35" s="9">
        <v>10</v>
      </c>
      <c r="K35" s="9">
        <v>10</v>
      </c>
      <c r="M35" s="9">
        <f>K35-J35</f>
        <v>0</v>
      </c>
      <c r="N35" s="10">
        <f>K35/J35-1</f>
        <v>0</v>
      </c>
      <c r="P35" s="11">
        <v>4.5024763619990995E-4</v>
      </c>
      <c r="Q35" s="11">
        <v>4.5055192610948412E-4</v>
      </c>
    </row>
    <row r="36" spans="1:17" s="4" customFormat="1" ht="14.05" customHeight="1" x14ac:dyDescent="0.5">
      <c r="A36" s="4" t="s">
        <v>333</v>
      </c>
      <c r="C36" s="4">
        <v>596</v>
      </c>
      <c r="D36" s="4" t="s">
        <v>330</v>
      </c>
      <c r="E36" s="4" t="s">
        <v>23</v>
      </c>
      <c r="F36" s="4" t="s">
        <v>331</v>
      </c>
      <c r="G36" s="4" t="s">
        <v>332</v>
      </c>
      <c r="H36" s="4" t="s">
        <v>19</v>
      </c>
      <c r="I36" s="4" t="s">
        <v>20</v>
      </c>
      <c r="J36" s="9">
        <v>15</v>
      </c>
      <c r="K36" s="9">
        <v>0</v>
      </c>
      <c r="M36" s="9">
        <f>K36-J36</f>
        <v>-15</v>
      </c>
      <c r="N36" s="10">
        <f>K36/J36-1</f>
        <v>-1</v>
      </c>
      <c r="P36" s="11">
        <v>6.7537145429986489E-4</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22205</v>
      </c>
      <c r="K39" s="6">
        <v>22195</v>
      </c>
      <c r="M39" s="6">
        <f>K39-J39</f>
        <v>-10</v>
      </c>
      <c r="N39" s="7">
        <f>K39/J39-1</f>
        <v>-4.5034902049090331E-4</v>
      </c>
    </row>
    <row r="40" spans="1:17" s="4" customFormat="1" ht="14.05" customHeight="1" x14ac:dyDescent="0.5">
      <c r="A40" s="4" t="s">
        <v>341</v>
      </c>
      <c r="C40" s="4">
        <v>617</v>
      </c>
      <c r="D40" s="4" t="s">
        <v>339</v>
      </c>
      <c r="E40" s="4" t="s">
        <v>23</v>
      </c>
      <c r="F40" s="4" t="s">
        <v>340</v>
      </c>
      <c r="G40" s="4" t="s">
        <v>339</v>
      </c>
      <c r="H40" s="4" t="s">
        <v>19</v>
      </c>
      <c r="I40" s="4" t="s">
        <v>20</v>
      </c>
      <c r="J40" s="9">
        <v>870</v>
      </c>
      <c r="K40" s="9">
        <v>790</v>
      </c>
      <c r="M40" s="9">
        <f>K40-J40</f>
        <v>-80</v>
      </c>
      <c r="N40" s="10">
        <f>K40/J40-1</f>
        <v>-9.1954022988505746E-2</v>
      </c>
      <c r="P40" s="11">
        <v>3.9180364782706596E-2</v>
      </c>
      <c r="Q40" s="11">
        <v>3.5593602162649243E-2</v>
      </c>
    </row>
    <row r="41" spans="1:17" s="4" customFormat="1" ht="12.9" customHeight="1" x14ac:dyDescent="0.5">
      <c r="A41" s="4" t="s">
        <v>342</v>
      </c>
      <c r="C41" s="4">
        <v>618</v>
      </c>
      <c r="D41" s="4" t="s">
        <v>343</v>
      </c>
      <c r="E41" s="4" t="s">
        <v>23</v>
      </c>
      <c r="F41" s="4" t="s">
        <v>344</v>
      </c>
      <c r="G41" s="4" t="s">
        <v>343</v>
      </c>
      <c r="H41" s="4" t="s">
        <v>19</v>
      </c>
      <c r="I41" s="4" t="s">
        <v>20</v>
      </c>
      <c r="J41" s="9">
        <v>21335</v>
      </c>
      <c r="K41" s="9">
        <v>21405</v>
      </c>
      <c r="M41" s="9">
        <f>K41-J41</f>
        <v>70</v>
      </c>
      <c r="N41" s="10">
        <f>K41/J41-1</f>
        <v>3.2809936723694477E-3</v>
      </c>
      <c r="P41" s="11">
        <v>0.96081963521729341</v>
      </c>
      <c r="Q41" s="11">
        <v>0.96440639783735072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22210</v>
      </c>
      <c r="K4" s="6">
        <v>22195</v>
      </c>
      <c r="M4" s="6">
        <f>K4-J4</f>
        <v>-15</v>
      </c>
      <c r="N4" s="7">
        <f>K4/J4-1</f>
        <v>-6.7537145429985568E-4</v>
      </c>
    </row>
    <row r="5" spans="1:17" s="5" customFormat="1" ht="14.05" customHeight="1" x14ac:dyDescent="0.5">
      <c r="A5" s="5" t="s">
        <v>351</v>
      </c>
      <c r="C5" s="5">
        <v>128</v>
      </c>
      <c r="D5" s="5" t="s">
        <v>349</v>
      </c>
      <c r="E5" s="5" t="s">
        <v>23</v>
      </c>
      <c r="F5" s="5" t="s">
        <v>350</v>
      </c>
      <c r="G5" s="5" t="s">
        <v>349</v>
      </c>
      <c r="H5" s="5" t="s">
        <v>19</v>
      </c>
      <c r="I5" s="5" t="s">
        <v>20</v>
      </c>
      <c r="J5" s="6">
        <v>19750</v>
      </c>
      <c r="K5" s="6">
        <v>20235</v>
      </c>
      <c r="M5" s="6">
        <f>K5-J5</f>
        <v>485</v>
      </c>
      <c r="N5" s="7">
        <f>K5/J5-1</f>
        <v>2.4556962025316542E-2</v>
      </c>
      <c r="P5" s="8">
        <v>0.88923908149482211</v>
      </c>
      <c r="Q5" s="8">
        <v>0.9116918224825411</v>
      </c>
    </row>
    <row r="6" spans="1:17" s="4" customFormat="1" ht="12.9" customHeight="1" x14ac:dyDescent="0.5">
      <c r="A6" s="4" t="s">
        <v>352</v>
      </c>
      <c r="C6" s="4">
        <v>129</v>
      </c>
      <c r="D6" s="4" t="s">
        <v>353</v>
      </c>
      <c r="E6" s="4" t="s">
        <v>23</v>
      </c>
      <c r="F6" s="4" t="s">
        <v>354</v>
      </c>
      <c r="G6" s="4" t="s">
        <v>355</v>
      </c>
      <c r="H6" s="4" t="s">
        <v>19</v>
      </c>
      <c r="I6" s="4" t="s">
        <v>20</v>
      </c>
      <c r="J6" s="9">
        <v>6920</v>
      </c>
      <c r="K6" s="9">
        <v>7020</v>
      </c>
      <c r="M6" s="9">
        <f>K6-J6</f>
        <v>100</v>
      </c>
      <c r="N6" s="10">
        <f>K6/J6-1</f>
        <v>1.4450867052023142E-2</v>
      </c>
      <c r="P6" s="11">
        <v>0.31157136425033771</v>
      </c>
      <c r="Q6" s="11">
        <v>0.31628745212885784</v>
      </c>
    </row>
    <row r="7" spans="1:17" s="4" customFormat="1" ht="12.9" customHeight="1" x14ac:dyDescent="0.5">
      <c r="A7" s="4" t="s">
        <v>101</v>
      </c>
      <c r="C7" s="4">
        <v>130</v>
      </c>
      <c r="D7" s="4" t="s">
        <v>90</v>
      </c>
      <c r="E7" s="4" t="s">
        <v>23</v>
      </c>
      <c r="F7" s="4" t="s">
        <v>91</v>
      </c>
      <c r="G7" s="4" t="s">
        <v>90</v>
      </c>
      <c r="H7" s="4" t="s">
        <v>19</v>
      </c>
      <c r="I7" s="4" t="s">
        <v>20</v>
      </c>
      <c r="J7" s="9">
        <v>12835</v>
      </c>
      <c r="K7" s="9">
        <v>13220</v>
      </c>
      <c r="M7" s="9">
        <f>K7-J7</f>
        <v>385</v>
      </c>
      <c r="N7" s="10">
        <f>K7/J7-1</f>
        <v>2.9996104402025603E-2</v>
      </c>
      <c r="P7" s="11">
        <v>0.57789284106258443</v>
      </c>
      <c r="Q7" s="11">
        <v>0.59562964631673798</v>
      </c>
    </row>
    <row r="8" spans="1:17" s="5" customFormat="1" ht="12.9" customHeight="1" x14ac:dyDescent="0.5">
      <c r="A8" s="5" t="s">
        <v>356</v>
      </c>
      <c r="C8" s="5">
        <v>131</v>
      </c>
      <c r="D8" s="5" t="s">
        <v>357</v>
      </c>
      <c r="E8" s="5" t="s">
        <v>23</v>
      </c>
      <c r="F8" s="5" t="s">
        <v>358</v>
      </c>
      <c r="G8" s="5" t="s">
        <v>357</v>
      </c>
      <c r="H8" s="5" t="s">
        <v>19</v>
      </c>
      <c r="I8" s="5" t="s">
        <v>20</v>
      </c>
      <c r="J8" s="6">
        <v>2460</v>
      </c>
      <c r="K8" s="6">
        <v>1960</v>
      </c>
      <c r="M8" s="6">
        <f>K8-J8</f>
        <v>-500</v>
      </c>
      <c r="N8" s="7">
        <f>K8/J8-1</f>
        <v>-0.2032520325203252</v>
      </c>
      <c r="P8" s="8">
        <v>0.11076091850517784</v>
      </c>
      <c r="Q8" s="8">
        <v>8.8308177517458883E-2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22210</v>
      </c>
      <c r="K11" s="6">
        <v>22195</v>
      </c>
      <c r="M11" s="6">
        <f>K11-J11</f>
        <v>-15</v>
      </c>
      <c r="N11" s="7">
        <f>K11/J11-1</f>
        <v>-6.7537145429985568E-4</v>
      </c>
    </row>
    <row r="12" spans="1:17" s="5" customFormat="1" ht="14.05" customHeight="1" x14ac:dyDescent="0.5">
      <c r="A12" s="5" t="s">
        <v>365</v>
      </c>
      <c r="C12" s="5">
        <v>143</v>
      </c>
      <c r="D12" s="5" t="s">
        <v>363</v>
      </c>
      <c r="E12" s="5" t="s">
        <v>23</v>
      </c>
      <c r="F12" s="5" t="s">
        <v>364</v>
      </c>
      <c r="G12" s="5" t="s">
        <v>363</v>
      </c>
      <c r="H12" s="5" t="s">
        <v>19</v>
      </c>
      <c r="I12" s="5" t="s">
        <v>20</v>
      </c>
      <c r="J12" s="6">
        <v>16810</v>
      </c>
      <c r="K12" s="6">
        <v>17270</v>
      </c>
      <c r="M12" s="6">
        <f>K12-J12</f>
        <v>460</v>
      </c>
      <c r="N12" s="7">
        <f>K12/J12-1</f>
        <v>2.7364663890541374E-2</v>
      </c>
      <c r="P12" s="8">
        <v>0.75686627645204863</v>
      </c>
      <c r="Q12" s="8">
        <v>0.77810317639107907</v>
      </c>
    </row>
    <row r="13" spans="1:17" s="5" customFormat="1" ht="14.05" customHeight="1" x14ac:dyDescent="0.5">
      <c r="A13" s="5" t="s">
        <v>368</v>
      </c>
      <c r="C13" s="5">
        <v>144</v>
      </c>
      <c r="D13" s="5" t="s">
        <v>366</v>
      </c>
      <c r="E13" s="5" t="s">
        <v>23</v>
      </c>
      <c r="F13" s="5" t="s">
        <v>367</v>
      </c>
      <c r="G13" s="5" t="s">
        <v>366</v>
      </c>
      <c r="H13" s="5" t="s">
        <v>19</v>
      </c>
      <c r="I13" s="5" t="s">
        <v>20</v>
      </c>
      <c r="J13" s="6">
        <v>5305</v>
      </c>
      <c r="K13" s="6">
        <v>4840</v>
      </c>
      <c r="M13" s="6">
        <f>K13-J13</f>
        <v>-465</v>
      </c>
      <c r="N13" s="7">
        <f>K13/J13-1</f>
        <v>-8.7653157398680515E-2</v>
      </c>
      <c r="P13" s="8">
        <v>0.23885637100405224</v>
      </c>
      <c r="Q13" s="8">
        <v>0.21806713223699031</v>
      </c>
    </row>
    <row r="14" spans="1:17" s="4" customFormat="1" ht="12.9" customHeight="1" x14ac:dyDescent="0.5">
      <c r="A14" s="4" t="s">
        <v>369</v>
      </c>
      <c r="C14" s="4" t="s">
        <v>151</v>
      </c>
      <c r="D14" s="4" t="s">
        <v>151</v>
      </c>
      <c r="F14" s="4" t="s">
        <v>370</v>
      </c>
      <c r="G14" s="4" t="s">
        <v>371</v>
      </c>
      <c r="H14" s="4" t="s">
        <v>19</v>
      </c>
      <c r="I14" s="4" t="s">
        <v>20</v>
      </c>
      <c r="J14" s="15" t="s">
        <v>154</v>
      </c>
      <c r="K14" s="9">
        <v>655</v>
      </c>
      <c r="M14" s="15" t="s">
        <v>154</v>
      </c>
      <c r="N14" s="15" t="s">
        <v>154</v>
      </c>
      <c r="P14" s="15" t="s">
        <v>154</v>
      </c>
      <c r="Q14" s="11">
        <v>2.9511151160171209E-2</v>
      </c>
    </row>
    <row r="15" spans="1:17" s="4" customFormat="1" ht="12.9" customHeight="1" x14ac:dyDescent="0.5">
      <c r="A15" s="4" t="s">
        <v>372</v>
      </c>
      <c r="C15" s="4" t="s">
        <v>151</v>
      </c>
      <c r="D15" s="4" t="s">
        <v>151</v>
      </c>
      <c r="F15" s="4" t="s">
        <v>373</v>
      </c>
      <c r="G15" s="4" t="s">
        <v>374</v>
      </c>
      <c r="H15" s="4" t="s">
        <v>19</v>
      </c>
      <c r="I15" s="4" t="s">
        <v>20</v>
      </c>
      <c r="J15" s="15" t="s">
        <v>154</v>
      </c>
      <c r="K15" s="9">
        <v>195</v>
      </c>
      <c r="M15" s="15" t="s">
        <v>154</v>
      </c>
      <c r="N15" s="15" t="s">
        <v>154</v>
      </c>
      <c r="P15" s="15" t="s">
        <v>154</v>
      </c>
      <c r="Q15" s="11">
        <v>8.7857625591349405E-3</v>
      </c>
    </row>
    <row r="16" spans="1:17" s="4" customFormat="1" ht="12.9" customHeight="1" x14ac:dyDescent="0.5">
      <c r="A16" s="4" t="s">
        <v>375</v>
      </c>
      <c r="C16" s="4">
        <v>147</v>
      </c>
      <c r="D16" s="4" t="s">
        <v>376</v>
      </c>
      <c r="E16" s="4" t="s">
        <v>23</v>
      </c>
      <c r="F16" s="4" t="s">
        <v>377</v>
      </c>
      <c r="G16" s="4" t="s">
        <v>376</v>
      </c>
      <c r="H16" s="4" t="s">
        <v>19</v>
      </c>
      <c r="I16" s="4" t="s">
        <v>20</v>
      </c>
      <c r="J16" s="9">
        <v>665</v>
      </c>
      <c r="K16" s="9">
        <v>430</v>
      </c>
      <c r="M16" s="9">
        <f>K16-J16</f>
        <v>-235</v>
      </c>
      <c r="N16" s="10">
        <f>K16/J16-1</f>
        <v>-0.35338345864661658</v>
      </c>
      <c r="P16" s="11">
        <v>2.9941467807294012E-2</v>
      </c>
      <c r="Q16" s="11">
        <v>1.9373732822707816E-2</v>
      </c>
    </row>
    <row r="17" spans="1:17" s="4" customFormat="1" ht="12.9" customHeight="1" x14ac:dyDescent="0.5">
      <c r="A17" s="4" t="s">
        <v>378</v>
      </c>
      <c r="C17" s="4">
        <v>148</v>
      </c>
      <c r="D17" s="4" t="s">
        <v>379</v>
      </c>
      <c r="E17" s="4" t="s">
        <v>23</v>
      </c>
      <c r="F17" s="4" t="s">
        <v>380</v>
      </c>
      <c r="G17" s="4" t="s">
        <v>379</v>
      </c>
      <c r="H17" s="4" t="s">
        <v>19</v>
      </c>
      <c r="I17" s="4" t="s">
        <v>20</v>
      </c>
      <c r="J17" s="9">
        <v>2685</v>
      </c>
      <c r="K17" s="9">
        <v>2265</v>
      </c>
      <c r="M17" s="9">
        <f>K17-J17</f>
        <v>-420</v>
      </c>
      <c r="N17" s="10">
        <f>K17/J17-1</f>
        <v>-0.15642458100558654</v>
      </c>
      <c r="P17" s="11">
        <v>0.12089149031967582</v>
      </c>
      <c r="Q17" s="11">
        <v>0.10205001126379815</v>
      </c>
    </row>
    <row r="18" spans="1:17" s="4" customFormat="1" ht="14.05" customHeight="1" x14ac:dyDescent="0.5">
      <c r="A18" s="4" t="s">
        <v>383</v>
      </c>
      <c r="C18" s="4" t="s">
        <v>151</v>
      </c>
      <c r="D18" s="4" t="s">
        <v>151</v>
      </c>
      <c r="F18" s="4" t="s">
        <v>381</v>
      </c>
      <c r="G18" s="4" t="s">
        <v>382</v>
      </c>
      <c r="H18" s="4" t="s">
        <v>19</v>
      </c>
      <c r="I18" s="4" t="s">
        <v>20</v>
      </c>
      <c r="J18" s="15" t="s">
        <v>154</v>
      </c>
      <c r="K18" s="9">
        <v>1300</v>
      </c>
      <c r="M18" s="15" t="s">
        <v>154</v>
      </c>
      <c r="N18" s="15" t="s">
        <v>154</v>
      </c>
      <c r="P18" s="15" t="s">
        <v>154</v>
      </c>
      <c r="Q18" s="11">
        <v>5.8571750394232937E-2</v>
      </c>
    </row>
    <row r="19" spans="1:17" s="4" customFormat="1" ht="12.9" customHeight="1" x14ac:dyDescent="0.5">
      <c r="A19" s="4" t="s">
        <v>384</v>
      </c>
      <c r="C19" s="4" t="s">
        <v>151</v>
      </c>
      <c r="D19" s="4" t="s">
        <v>151</v>
      </c>
      <c r="F19" s="4" t="s">
        <v>385</v>
      </c>
      <c r="G19" s="4" t="s">
        <v>386</v>
      </c>
      <c r="H19" s="4" t="s">
        <v>19</v>
      </c>
      <c r="I19" s="4" t="s">
        <v>20</v>
      </c>
      <c r="J19" s="15" t="s">
        <v>154</v>
      </c>
      <c r="K19" s="9">
        <v>605</v>
      </c>
      <c r="M19" s="15" t="s">
        <v>154</v>
      </c>
      <c r="N19" s="15" t="s">
        <v>154</v>
      </c>
      <c r="P19" s="15" t="s">
        <v>154</v>
      </c>
      <c r="Q19" s="11">
        <v>2.7258391529623789E-2</v>
      </c>
    </row>
    <row r="20" spans="1:17" s="4" customFormat="1" ht="14.05" customHeight="1" x14ac:dyDescent="0.5">
      <c r="A20" s="4" t="s">
        <v>389</v>
      </c>
      <c r="C20" s="4" t="s">
        <v>151</v>
      </c>
      <c r="D20" s="4" t="s">
        <v>151</v>
      </c>
      <c r="F20" s="4" t="s">
        <v>387</v>
      </c>
      <c r="G20" s="4" t="s">
        <v>388</v>
      </c>
      <c r="H20" s="4" t="s">
        <v>19</v>
      </c>
      <c r="I20" s="4" t="s">
        <v>20</v>
      </c>
      <c r="J20" s="15" t="s">
        <v>154</v>
      </c>
      <c r="K20" s="9">
        <v>695</v>
      </c>
      <c r="M20" s="15" t="s">
        <v>154</v>
      </c>
      <c r="N20" s="15" t="s">
        <v>154</v>
      </c>
      <c r="P20" s="15" t="s">
        <v>154</v>
      </c>
      <c r="Q20" s="11">
        <v>3.1313358864609148E-2</v>
      </c>
    </row>
    <row r="21" spans="1:17" s="5" customFormat="1" ht="14.05" customHeight="1" x14ac:dyDescent="0.5">
      <c r="A21" s="5" t="s">
        <v>392</v>
      </c>
      <c r="C21" s="5">
        <v>152</v>
      </c>
      <c r="D21" s="5" t="s">
        <v>390</v>
      </c>
      <c r="E21" s="5" t="s">
        <v>23</v>
      </c>
      <c r="F21" s="5" t="s">
        <v>391</v>
      </c>
      <c r="G21" s="5" t="s">
        <v>390</v>
      </c>
      <c r="H21" s="5" t="s">
        <v>19</v>
      </c>
      <c r="I21" s="5" t="s">
        <v>20</v>
      </c>
      <c r="J21" s="6">
        <v>90</v>
      </c>
      <c r="K21" s="6">
        <v>85</v>
      </c>
      <c r="M21" s="6">
        <f>K21-J21</f>
        <v>-5</v>
      </c>
      <c r="N21" s="7">
        <f>K21/J21-1</f>
        <v>-5.555555555555558E-2</v>
      </c>
      <c r="P21" s="8">
        <v>4.0522287257991896E-3</v>
      </c>
      <c r="Q21" s="8">
        <v>3.8296913719306149E-3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5305</v>
      </c>
      <c r="K24" s="6">
        <v>4840</v>
      </c>
      <c r="M24" s="6">
        <f>K24-J24</f>
        <v>-465</v>
      </c>
      <c r="N24" s="7">
        <f>K24/J24-1</f>
        <v>-8.7653157398680515E-2</v>
      </c>
    </row>
    <row r="25" spans="1:17" s="4" customFormat="1" ht="12.9" customHeight="1" x14ac:dyDescent="0.5">
      <c r="A25" s="4" t="s">
        <v>398</v>
      </c>
      <c r="C25" s="4">
        <v>194</v>
      </c>
      <c r="D25" s="4" t="s">
        <v>399</v>
      </c>
      <c r="E25" s="4" t="s">
        <v>23</v>
      </c>
      <c r="F25" s="4" t="s">
        <v>400</v>
      </c>
      <c r="G25" s="4" t="s">
        <v>399</v>
      </c>
      <c r="H25" s="4" t="s">
        <v>19</v>
      </c>
      <c r="I25" s="4" t="s">
        <v>20</v>
      </c>
      <c r="J25" s="9">
        <v>2595</v>
      </c>
      <c r="K25" s="9">
        <v>2235</v>
      </c>
      <c r="M25" s="9">
        <f>K25-J25</f>
        <v>-360</v>
      </c>
      <c r="N25" s="10">
        <f>K25/J25-1</f>
        <v>-0.13872832369942201</v>
      </c>
      <c r="P25" s="11">
        <v>0.4891611687087653</v>
      </c>
      <c r="Q25" s="11">
        <v>0.46177685950413222</v>
      </c>
    </row>
    <row r="26" spans="1:17" s="4" customFormat="1" ht="12.9" customHeight="1" x14ac:dyDescent="0.5">
      <c r="A26" s="4" t="s">
        <v>401</v>
      </c>
      <c r="C26" s="4">
        <v>206</v>
      </c>
      <c r="D26" s="4" t="s">
        <v>402</v>
      </c>
      <c r="E26" s="4" t="s">
        <v>23</v>
      </c>
      <c r="F26" s="4" t="s">
        <v>403</v>
      </c>
      <c r="G26" s="4" t="s">
        <v>402</v>
      </c>
      <c r="H26" s="4" t="s">
        <v>19</v>
      </c>
      <c r="I26" s="4" t="s">
        <v>20</v>
      </c>
      <c r="J26" s="9">
        <v>2060</v>
      </c>
      <c r="K26" s="9">
        <v>1695</v>
      </c>
      <c r="M26" s="9">
        <f>K26-J26</f>
        <v>-365</v>
      </c>
      <c r="N26" s="10">
        <f>K26/J26-1</f>
        <v>-0.17718446601941751</v>
      </c>
      <c r="P26" s="11">
        <v>0.38831291234684262</v>
      </c>
      <c r="Q26" s="11">
        <v>0.35020661157024796</v>
      </c>
    </row>
    <row r="27" spans="1:17" s="4" customFormat="1" ht="12.9" customHeight="1" x14ac:dyDescent="0.5">
      <c r="A27" s="4" t="s">
        <v>404</v>
      </c>
      <c r="C27" s="4">
        <v>224</v>
      </c>
      <c r="D27" s="4" t="s">
        <v>405</v>
      </c>
      <c r="E27" s="4" t="s">
        <v>23</v>
      </c>
      <c r="F27" s="4" t="s">
        <v>406</v>
      </c>
      <c r="G27" s="4" t="s">
        <v>405</v>
      </c>
      <c r="H27" s="4" t="s">
        <v>19</v>
      </c>
      <c r="I27" s="4" t="s">
        <v>20</v>
      </c>
      <c r="J27" s="9">
        <v>60</v>
      </c>
      <c r="K27" s="9">
        <v>60</v>
      </c>
      <c r="M27" s="9">
        <f>K27-J27</f>
        <v>0</v>
      </c>
      <c r="N27" s="10">
        <f>K27/J27-1</f>
        <v>0</v>
      </c>
      <c r="P27" s="11">
        <v>1.1310084825636193E-2</v>
      </c>
      <c r="Q27" s="11">
        <v>1.2396694214876033E-2</v>
      </c>
    </row>
    <row r="28" spans="1:17" s="4" customFormat="1" ht="12.9" customHeight="1" x14ac:dyDescent="0.5">
      <c r="A28" s="4" t="s">
        <v>407</v>
      </c>
      <c r="C28" s="4">
        <v>234</v>
      </c>
      <c r="D28" s="4" t="s">
        <v>408</v>
      </c>
      <c r="E28" s="4" t="s">
        <v>23</v>
      </c>
      <c r="F28" s="4" t="s">
        <v>409</v>
      </c>
      <c r="G28" s="4" t="s">
        <v>408</v>
      </c>
      <c r="H28" s="4" t="s">
        <v>19</v>
      </c>
      <c r="I28" s="4" t="s">
        <v>20</v>
      </c>
      <c r="J28" s="9">
        <v>590</v>
      </c>
      <c r="K28" s="9">
        <v>850</v>
      </c>
      <c r="M28" s="9">
        <f>K28-J28</f>
        <v>260</v>
      </c>
      <c r="N28" s="10">
        <f>K28/J28-1</f>
        <v>0.44067796610169485</v>
      </c>
      <c r="P28" s="11">
        <v>0.11121583411875589</v>
      </c>
      <c r="Q28" s="11">
        <v>0.1756198347107438</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2.0661157024793389E-3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870</v>
      </c>
      <c r="K31" s="6">
        <v>695</v>
      </c>
      <c r="M31" s="6">
        <f>K31-J31</f>
        <v>-175</v>
      </c>
      <c r="N31" s="7">
        <f>K31/J31-1</f>
        <v>-0.20114942528735635</v>
      </c>
    </row>
    <row r="32" spans="1:17" s="4" customFormat="1" ht="12.9" customHeight="1" x14ac:dyDescent="0.5">
      <c r="A32" s="4" t="s">
        <v>398</v>
      </c>
      <c r="C32" s="4">
        <v>374</v>
      </c>
      <c r="D32" s="4" t="s">
        <v>399</v>
      </c>
      <c r="E32" s="4" t="s">
        <v>23</v>
      </c>
      <c r="F32" s="4" t="s">
        <v>417</v>
      </c>
      <c r="G32" s="4" t="s">
        <v>399</v>
      </c>
      <c r="H32" s="4" t="s">
        <v>19</v>
      </c>
      <c r="I32" s="4" t="s">
        <v>20</v>
      </c>
      <c r="J32" s="9">
        <v>365</v>
      </c>
      <c r="K32" s="9">
        <v>205</v>
      </c>
      <c r="M32" s="9">
        <f>K32-J32</f>
        <v>-160</v>
      </c>
      <c r="N32" s="10">
        <f>K32/J32-1</f>
        <v>-0.43835616438356162</v>
      </c>
      <c r="P32" s="11">
        <v>0.41954022988505746</v>
      </c>
      <c r="Q32" s="11">
        <v>0.29496402877697842</v>
      </c>
    </row>
    <row r="33" spans="1:17" s="4" customFormat="1" ht="12.9" customHeight="1" x14ac:dyDescent="0.5">
      <c r="A33" s="4" t="s">
        <v>401</v>
      </c>
      <c r="C33" s="4">
        <v>384</v>
      </c>
      <c r="D33" s="4" t="s">
        <v>402</v>
      </c>
      <c r="E33" s="4" t="s">
        <v>23</v>
      </c>
      <c r="F33" s="4" t="s">
        <v>418</v>
      </c>
      <c r="G33" s="4" t="s">
        <v>402</v>
      </c>
      <c r="H33" s="4" t="s">
        <v>19</v>
      </c>
      <c r="I33" s="4" t="s">
        <v>20</v>
      </c>
      <c r="J33" s="9">
        <v>270</v>
      </c>
      <c r="K33" s="9">
        <v>175</v>
      </c>
      <c r="M33" s="9">
        <f>K33-J33</f>
        <v>-95</v>
      </c>
      <c r="N33" s="10">
        <f>K33/J33-1</f>
        <v>-0.35185185185185186</v>
      </c>
      <c r="P33" s="11">
        <v>0.31034482758620691</v>
      </c>
      <c r="Q33" s="11">
        <v>0.25179856115107913</v>
      </c>
    </row>
    <row r="34" spans="1:17" s="4" customFormat="1" ht="12.9" customHeight="1" x14ac:dyDescent="0.5">
      <c r="A34" s="4" t="s">
        <v>404</v>
      </c>
      <c r="C34" s="4">
        <v>394</v>
      </c>
      <c r="D34" s="4" t="s">
        <v>405</v>
      </c>
      <c r="E34" s="4" t="s">
        <v>23</v>
      </c>
      <c r="F34" s="4" t="s">
        <v>419</v>
      </c>
      <c r="G34" s="4" t="s">
        <v>405</v>
      </c>
      <c r="H34" s="4" t="s">
        <v>19</v>
      </c>
      <c r="I34" s="4" t="s">
        <v>20</v>
      </c>
      <c r="J34" s="9">
        <v>50</v>
      </c>
      <c r="K34" s="9">
        <v>15</v>
      </c>
      <c r="M34" s="9">
        <f>K34-J34</f>
        <v>-35</v>
      </c>
      <c r="N34" s="10">
        <f>K34/J34-1</f>
        <v>-0.7</v>
      </c>
      <c r="P34" s="11">
        <v>5.7471264367816091E-2</v>
      </c>
      <c r="Q34" s="11">
        <v>2.1582733812949641E-2</v>
      </c>
    </row>
    <row r="35" spans="1:17" s="4" customFormat="1" ht="12.9" customHeight="1" x14ac:dyDescent="0.5">
      <c r="A35" s="4" t="s">
        <v>407</v>
      </c>
      <c r="C35" s="4">
        <v>408</v>
      </c>
      <c r="D35" s="4" t="s">
        <v>408</v>
      </c>
      <c r="E35" s="4" t="s">
        <v>23</v>
      </c>
      <c r="F35" s="4" t="s">
        <v>420</v>
      </c>
      <c r="G35" s="4" t="s">
        <v>408</v>
      </c>
      <c r="H35" s="4" t="s">
        <v>19</v>
      </c>
      <c r="I35" s="4" t="s">
        <v>20</v>
      </c>
      <c r="J35" s="9">
        <v>185</v>
      </c>
      <c r="K35" s="9">
        <v>295</v>
      </c>
      <c r="M35" s="9">
        <f>K35-J35</f>
        <v>110</v>
      </c>
      <c r="N35" s="10">
        <f>K35/J35-1</f>
        <v>0.59459459459459452</v>
      </c>
      <c r="P35" s="11">
        <v>0.21264367816091953</v>
      </c>
      <c r="Q35" s="11">
        <v>0.42446043165467628</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22205</v>
      </c>
      <c r="K4" s="6">
        <v>22195</v>
      </c>
      <c r="M4" s="6">
        <f>K4-J4</f>
        <v>-10</v>
      </c>
      <c r="N4" s="7">
        <f>K4/J4-1</f>
        <v>-4.5034902049090331E-4</v>
      </c>
    </row>
    <row r="5" spans="1:17" s="5" customFormat="1" ht="14.05" customHeight="1" x14ac:dyDescent="0.5">
      <c r="A5" s="5" t="s">
        <v>429</v>
      </c>
      <c r="C5" s="5">
        <v>705</v>
      </c>
      <c r="D5" s="5" t="s">
        <v>427</v>
      </c>
      <c r="E5" s="5" t="s">
        <v>23</v>
      </c>
      <c r="F5" s="5" t="s">
        <v>428</v>
      </c>
      <c r="G5" s="5" t="s">
        <v>427</v>
      </c>
      <c r="H5" s="5" t="s">
        <v>19</v>
      </c>
      <c r="I5" s="5" t="s">
        <v>20</v>
      </c>
      <c r="J5" s="6">
        <v>21745</v>
      </c>
      <c r="K5" s="6">
        <v>21345</v>
      </c>
      <c r="M5" s="6">
        <f>K5-J5</f>
        <v>-400</v>
      </c>
      <c r="N5" s="7">
        <f>K5/J5-1</f>
        <v>-1.8395033340997902E-2</v>
      </c>
      <c r="P5" s="8">
        <v>0.97928394505741945</v>
      </c>
      <c r="Q5" s="8">
        <v>0.9617030862806939</v>
      </c>
    </row>
    <row r="6" spans="1:17" s="5" customFormat="1" ht="14.05" customHeight="1" x14ac:dyDescent="0.5">
      <c r="A6" s="5" t="s">
        <v>432</v>
      </c>
      <c r="C6" s="5">
        <v>692</v>
      </c>
      <c r="D6" s="5" t="s">
        <v>430</v>
      </c>
      <c r="E6" s="5" t="s">
        <v>23</v>
      </c>
      <c r="F6" s="5" t="s">
        <v>431</v>
      </c>
      <c r="G6" s="5" t="s">
        <v>430</v>
      </c>
      <c r="H6" s="5" t="s">
        <v>19</v>
      </c>
      <c r="I6" s="5" t="s">
        <v>20</v>
      </c>
      <c r="J6" s="6">
        <v>460</v>
      </c>
      <c r="K6" s="6">
        <v>840</v>
      </c>
      <c r="M6" s="6">
        <f>K6-J6</f>
        <v>380</v>
      </c>
      <c r="N6" s="7">
        <f>K6/J6-1</f>
        <v>0.82608695652173902</v>
      </c>
      <c r="P6" s="8">
        <v>2.0716054942580501E-2</v>
      </c>
      <c r="Q6" s="8">
        <v>3.7846361793196663E-2</v>
      </c>
    </row>
    <row r="7" spans="1:17" s="4" customFormat="1" ht="12.9" customHeight="1" x14ac:dyDescent="0.5">
      <c r="A7" s="4" t="s">
        <v>433</v>
      </c>
      <c r="C7" s="4">
        <v>696</v>
      </c>
      <c r="D7" s="4" t="s">
        <v>434</v>
      </c>
      <c r="E7" s="4" t="s">
        <v>23</v>
      </c>
      <c r="F7" s="4" t="s">
        <v>435</v>
      </c>
      <c r="G7" s="4" t="s">
        <v>434</v>
      </c>
      <c r="H7" s="4" t="s">
        <v>19</v>
      </c>
      <c r="I7" s="4" t="s">
        <v>20</v>
      </c>
      <c r="J7" s="9">
        <v>90</v>
      </c>
      <c r="K7" s="9">
        <v>305</v>
      </c>
      <c r="M7" s="9">
        <f>K7-J7</f>
        <v>215</v>
      </c>
      <c r="N7" s="10">
        <f>K7/J7-1</f>
        <v>2.3888888888888888</v>
      </c>
      <c r="P7" s="11">
        <v>4.0531411844179242E-3</v>
      </c>
      <c r="Q7" s="11">
        <v>1.3741833746339265E-2</v>
      </c>
    </row>
    <row r="8" spans="1:17" s="4" customFormat="1" ht="12.9" customHeight="1" x14ac:dyDescent="0.5">
      <c r="A8" s="4" t="s">
        <v>436</v>
      </c>
      <c r="C8" s="4">
        <v>693</v>
      </c>
      <c r="D8" s="4" t="s">
        <v>437</v>
      </c>
      <c r="E8" s="4" t="s">
        <v>23</v>
      </c>
      <c r="F8" s="4" t="s">
        <v>438</v>
      </c>
      <c r="G8" s="4" t="s">
        <v>437</v>
      </c>
      <c r="H8" s="4" t="s">
        <v>19</v>
      </c>
      <c r="I8" s="4" t="s">
        <v>20</v>
      </c>
      <c r="J8" s="9">
        <v>25</v>
      </c>
      <c r="K8" s="9">
        <v>55</v>
      </c>
      <c r="M8" s="9">
        <f>K8-J8</f>
        <v>30</v>
      </c>
      <c r="N8" s="10">
        <f>K8/J8-1</f>
        <v>1.2000000000000002</v>
      </c>
      <c r="P8" s="11">
        <v>1.125872551227201E-3</v>
      </c>
      <c r="Q8" s="11">
        <v>2.4780355936021626E-3</v>
      </c>
    </row>
    <row r="9" spans="1:17" s="4" customFormat="1" ht="12.9" customHeight="1" x14ac:dyDescent="0.5">
      <c r="A9" s="4" t="s">
        <v>439</v>
      </c>
      <c r="C9" s="4">
        <v>695</v>
      </c>
      <c r="D9" s="4" t="s">
        <v>440</v>
      </c>
      <c r="E9" s="4" t="s">
        <v>23</v>
      </c>
      <c r="F9" s="4" t="s">
        <v>441</v>
      </c>
      <c r="G9" s="4" t="s">
        <v>440</v>
      </c>
      <c r="H9" s="4" t="s">
        <v>19</v>
      </c>
      <c r="I9" s="4" t="s">
        <v>20</v>
      </c>
      <c r="J9" s="9">
        <v>95</v>
      </c>
      <c r="K9" s="9">
        <v>135</v>
      </c>
      <c r="M9" s="9">
        <f>K9-J9</f>
        <v>40</v>
      </c>
      <c r="N9" s="10">
        <f>K9/J9-1</f>
        <v>0.42105263157894735</v>
      </c>
      <c r="P9" s="11">
        <v>4.2783156946633637E-3</v>
      </c>
      <c r="Q9" s="11">
        <v>6.082451002478036E-3</v>
      </c>
    </row>
    <row r="10" spans="1:17" s="4" customFormat="1" ht="12.9" customHeight="1" x14ac:dyDescent="0.5">
      <c r="A10" s="4" t="s">
        <v>442</v>
      </c>
      <c r="C10" s="4">
        <v>694</v>
      </c>
      <c r="D10" s="4" t="s">
        <v>443</v>
      </c>
      <c r="E10" s="4" t="s">
        <v>23</v>
      </c>
      <c r="F10" s="4" t="s">
        <v>444</v>
      </c>
      <c r="G10" s="4" t="s">
        <v>443</v>
      </c>
      <c r="H10" s="4" t="s">
        <v>19</v>
      </c>
      <c r="I10" s="4" t="s">
        <v>20</v>
      </c>
      <c r="J10" s="9">
        <v>45</v>
      </c>
      <c r="K10" s="9">
        <v>40</v>
      </c>
      <c r="M10" s="9">
        <f>K10-J10</f>
        <v>-5</v>
      </c>
      <c r="N10" s="10">
        <f>K10/J10-1</f>
        <v>-0.11111111111111116</v>
      </c>
      <c r="P10" s="11">
        <v>2.0265705922089621E-3</v>
      </c>
      <c r="Q10" s="11">
        <v>1.8022077044379365E-3</v>
      </c>
    </row>
    <row r="11" spans="1:17" s="4" customFormat="1" ht="12.9" customHeight="1" x14ac:dyDescent="0.5">
      <c r="A11" s="4" t="s">
        <v>445</v>
      </c>
      <c r="C11" s="4">
        <v>697</v>
      </c>
      <c r="D11" s="4" t="s">
        <v>446</v>
      </c>
      <c r="E11" s="4" t="s">
        <v>23</v>
      </c>
      <c r="F11" s="4" t="s">
        <v>447</v>
      </c>
      <c r="G11" s="4" t="s">
        <v>446</v>
      </c>
      <c r="H11" s="4" t="s">
        <v>19</v>
      </c>
      <c r="I11" s="4" t="s">
        <v>20</v>
      </c>
      <c r="J11" s="9">
        <v>20</v>
      </c>
      <c r="K11" s="9">
        <v>110</v>
      </c>
      <c r="M11" s="9">
        <f>K11-J11</f>
        <v>90</v>
      </c>
      <c r="N11" s="10">
        <f>K11/J11-1</f>
        <v>4.5</v>
      </c>
      <c r="P11" s="11">
        <v>9.0069804098176086E-4</v>
      </c>
      <c r="Q11" s="11">
        <v>4.9560711872043252E-3</v>
      </c>
    </row>
    <row r="12" spans="1:17" s="4" customFormat="1" ht="12.9" customHeight="1" x14ac:dyDescent="0.5">
      <c r="A12" s="4" t="s">
        <v>448</v>
      </c>
      <c r="C12" s="4">
        <v>699</v>
      </c>
      <c r="D12" s="4" t="s">
        <v>449</v>
      </c>
      <c r="E12" s="4" t="s">
        <v>23</v>
      </c>
      <c r="F12" s="4" t="s">
        <v>450</v>
      </c>
      <c r="G12" s="4" t="s">
        <v>449</v>
      </c>
      <c r="H12" s="4" t="s">
        <v>19</v>
      </c>
      <c r="I12" s="4" t="s">
        <v>20</v>
      </c>
      <c r="J12" s="9">
        <v>45</v>
      </c>
      <c r="K12" s="9">
        <v>25</v>
      </c>
      <c r="M12" s="9">
        <f>K12-J12</f>
        <v>-20</v>
      </c>
      <c r="N12" s="10">
        <f>K12/J12-1</f>
        <v>-0.44444444444444442</v>
      </c>
      <c r="P12" s="11">
        <v>2.0265705922089621E-3</v>
      </c>
      <c r="Q12" s="11">
        <v>1.1263798152737104E-3</v>
      </c>
    </row>
    <row r="13" spans="1:17" s="4" customFormat="1" ht="12.9" customHeight="1" x14ac:dyDescent="0.5">
      <c r="A13" s="4" t="s">
        <v>451</v>
      </c>
      <c r="C13" s="4">
        <v>698</v>
      </c>
      <c r="D13" s="4" t="s">
        <v>452</v>
      </c>
      <c r="E13" s="4" t="s">
        <v>23</v>
      </c>
      <c r="F13" s="4" t="s">
        <v>453</v>
      </c>
      <c r="G13" s="4" t="s">
        <v>452</v>
      </c>
      <c r="H13" s="4" t="s">
        <v>19</v>
      </c>
      <c r="I13" s="4" t="s">
        <v>20</v>
      </c>
      <c r="J13" s="9">
        <v>115</v>
      </c>
      <c r="K13" s="9">
        <v>115</v>
      </c>
      <c r="M13" s="9">
        <f>K13-J13</f>
        <v>0</v>
      </c>
      <c r="N13" s="10">
        <f>K13/J13-1</f>
        <v>0</v>
      </c>
      <c r="P13" s="11">
        <v>5.1790137356451252E-3</v>
      </c>
      <c r="Q13" s="11">
        <v>5.1813471502590676E-3</v>
      </c>
    </row>
    <row r="14" spans="1:17" s="4" customFormat="1" ht="12.9" customHeight="1" x14ac:dyDescent="0.5">
      <c r="A14" s="4" t="s">
        <v>454</v>
      </c>
      <c r="C14" s="4">
        <v>701</v>
      </c>
      <c r="D14" s="4" t="s">
        <v>455</v>
      </c>
      <c r="E14" s="4" t="s">
        <v>23</v>
      </c>
      <c r="F14" s="4" t="s">
        <v>456</v>
      </c>
      <c r="G14" s="4" t="s">
        <v>455</v>
      </c>
      <c r="H14" s="4" t="s">
        <v>19</v>
      </c>
      <c r="I14" s="4" t="s">
        <v>20</v>
      </c>
      <c r="J14" s="9">
        <v>0</v>
      </c>
      <c r="K14" s="9">
        <v>0</v>
      </c>
      <c r="M14" s="9">
        <f>K14-J14</f>
        <v>0</v>
      </c>
      <c r="N14" s="15" t="s">
        <v>154</v>
      </c>
      <c r="P14" s="11">
        <v>0</v>
      </c>
      <c r="Q14" s="11">
        <v>0</v>
      </c>
    </row>
    <row r="15" spans="1:17" s="4" customFormat="1" ht="12.9" customHeight="1" x14ac:dyDescent="0.5">
      <c r="A15" s="4" t="s">
        <v>457</v>
      </c>
      <c r="C15" s="4">
        <v>700</v>
      </c>
      <c r="D15" s="4" t="s">
        <v>458</v>
      </c>
      <c r="E15" s="4" t="s">
        <v>23</v>
      </c>
      <c r="F15" s="4" t="s">
        <v>459</v>
      </c>
      <c r="G15" s="4" t="s">
        <v>458</v>
      </c>
      <c r="H15" s="4" t="s">
        <v>19</v>
      </c>
      <c r="I15" s="4" t="s">
        <v>20</v>
      </c>
      <c r="J15" s="9">
        <v>15</v>
      </c>
      <c r="K15" s="9">
        <v>0</v>
      </c>
      <c r="M15" s="9">
        <f>K15-J15</f>
        <v>-15</v>
      </c>
      <c r="N15" s="10">
        <f>K15/J15-1</f>
        <v>-1</v>
      </c>
      <c r="P15" s="11">
        <v>6.755235307363207E-4</v>
      </c>
      <c r="Q15" s="11">
        <v>0</v>
      </c>
    </row>
    <row r="16" spans="1:17" s="4" customFormat="1" ht="12.9" customHeight="1" x14ac:dyDescent="0.5">
      <c r="A16" s="4" t="s">
        <v>460</v>
      </c>
      <c r="C16" s="4">
        <v>702</v>
      </c>
      <c r="D16" s="4" t="s">
        <v>461</v>
      </c>
      <c r="E16" s="4" t="s">
        <v>23</v>
      </c>
      <c r="F16" s="4" t="s">
        <v>462</v>
      </c>
      <c r="G16" s="4" t="s">
        <v>461</v>
      </c>
      <c r="H16" s="4" t="s">
        <v>19</v>
      </c>
      <c r="I16" s="4" t="s">
        <v>20</v>
      </c>
      <c r="J16" s="9">
        <v>0</v>
      </c>
      <c r="K16" s="9">
        <v>0</v>
      </c>
      <c r="M16" s="9">
        <f>K16-J16</f>
        <v>0</v>
      </c>
      <c r="N16" s="15" t="s">
        <v>154</v>
      </c>
      <c r="P16" s="11">
        <v>0</v>
      </c>
      <c r="Q16" s="11">
        <v>0</v>
      </c>
    </row>
    <row r="17" spans="1:17" s="4" customFormat="1" ht="14.05" customHeight="1" x14ac:dyDescent="0.5">
      <c r="A17" s="4" t="s">
        <v>465</v>
      </c>
      <c r="C17" s="4">
        <v>703</v>
      </c>
      <c r="D17" s="4" t="s">
        <v>463</v>
      </c>
      <c r="E17" s="4" t="s">
        <v>23</v>
      </c>
      <c r="F17" s="4" t="s">
        <v>464</v>
      </c>
      <c r="G17" s="4" t="s">
        <v>463</v>
      </c>
      <c r="H17" s="4" t="s">
        <v>19</v>
      </c>
      <c r="I17" s="4" t="s">
        <v>20</v>
      </c>
      <c r="J17" s="9">
        <v>0</v>
      </c>
      <c r="K17" s="9">
        <v>25</v>
      </c>
      <c r="M17" s="9">
        <f>K17-J17</f>
        <v>25</v>
      </c>
      <c r="N17" s="15" t="s">
        <v>154</v>
      </c>
      <c r="P17" s="11">
        <v>0</v>
      </c>
      <c r="Q17" s="11">
        <v>1.1263798152737104E-3</v>
      </c>
    </row>
    <row r="18" spans="1:17" s="4" customFormat="1" ht="12.9" customHeight="1" x14ac:dyDescent="0.5">
      <c r="A18" s="4" t="s">
        <v>466</v>
      </c>
      <c r="C18" s="4">
        <v>704</v>
      </c>
      <c r="D18" s="4" t="s">
        <v>467</v>
      </c>
      <c r="E18" s="4" t="s">
        <v>23</v>
      </c>
      <c r="F18" s="4" t="s">
        <v>468</v>
      </c>
      <c r="G18" s="4" t="s">
        <v>467</v>
      </c>
      <c r="H18" s="4" t="s">
        <v>19</v>
      </c>
      <c r="I18" s="4" t="s">
        <v>20</v>
      </c>
      <c r="J18" s="9">
        <v>10</v>
      </c>
      <c r="K18" s="9">
        <v>40</v>
      </c>
      <c r="M18" s="9">
        <f>K18-J18</f>
        <v>30</v>
      </c>
      <c r="N18" s="10">
        <f>K18/J18-1</f>
        <v>3</v>
      </c>
      <c r="P18" s="11">
        <v>4.5034902049088043E-4</v>
      </c>
      <c r="Q18" s="11">
        <v>1.8022077044379365E-3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22195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1065</v>
      </c>
      <c r="M22" s="15" t="s">
        <v>154</v>
      </c>
      <c r="N22" s="15" t="s">
        <v>154</v>
      </c>
      <c r="P22" s="15" t="s">
        <v>154</v>
      </c>
      <c r="Q22" s="11">
        <v>4.7983780130660056E-2</v>
      </c>
    </row>
    <row r="23" spans="1:17" s="4" customFormat="1" ht="12.9" customHeight="1" x14ac:dyDescent="0.5">
      <c r="A23" s="4" t="s">
        <v>475</v>
      </c>
      <c r="C23" s="4" t="s">
        <v>151</v>
      </c>
      <c r="D23" s="4" t="s">
        <v>151</v>
      </c>
      <c r="F23" s="4" t="s">
        <v>476</v>
      </c>
      <c r="G23" s="4" t="s">
        <v>477</v>
      </c>
      <c r="H23" s="4" t="s">
        <v>19</v>
      </c>
      <c r="I23" s="4" t="s">
        <v>20</v>
      </c>
      <c r="J23" s="15" t="s">
        <v>154</v>
      </c>
      <c r="K23" s="9">
        <v>965</v>
      </c>
      <c r="M23" s="15" t="s">
        <v>154</v>
      </c>
      <c r="N23" s="15" t="s">
        <v>154</v>
      </c>
      <c r="P23" s="15" t="s">
        <v>154</v>
      </c>
      <c r="Q23" s="11">
        <v>4.3478260869565216E-2</v>
      </c>
    </row>
    <row r="24" spans="1:17" s="4" customFormat="1" ht="12.9" customHeight="1" x14ac:dyDescent="0.5">
      <c r="A24" s="4" t="s">
        <v>478</v>
      </c>
      <c r="C24" s="4" t="s">
        <v>151</v>
      </c>
      <c r="D24" s="4" t="s">
        <v>151</v>
      </c>
      <c r="F24" s="4" t="s">
        <v>479</v>
      </c>
      <c r="G24" s="4" t="s">
        <v>480</v>
      </c>
      <c r="H24" s="4" t="s">
        <v>19</v>
      </c>
      <c r="I24" s="4" t="s">
        <v>20</v>
      </c>
      <c r="J24" s="15" t="s">
        <v>154</v>
      </c>
      <c r="K24" s="9">
        <v>5365</v>
      </c>
      <c r="M24" s="15" t="s">
        <v>154</v>
      </c>
      <c r="N24" s="15" t="s">
        <v>154</v>
      </c>
      <c r="P24" s="15" t="s">
        <v>154</v>
      </c>
      <c r="Q24" s="11">
        <v>0.24172110835773822</v>
      </c>
    </row>
    <row r="25" spans="1:17" s="4" customFormat="1" ht="12.9" customHeight="1" x14ac:dyDescent="0.5">
      <c r="A25" s="4" t="s">
        <v>481</v>
      </c>
      <c r="C25" s="4" t="s">
        <v>151</v>
      </c>
      <c r="D25" s="4" t="s">
        <v>151</v>
      </c>
      <c r="F25" s="4" t="s">
        <v>482</v>
      </c>
      <c r="G25" s="4" t="s">
        <v>483</v>
      </c>
      <c r="H25" s="4" t="s">
        <v>19</v>
      </c>
      <c r="I25" s="4" t="s">
        <v>20</v>
      </c>
      <c r="J25" s="15" t="s">
        <v>154</v>
      </c>
      <c r="K25" s="9">
        <v>1140</v>
      </c>
      <c r="M25" s="15" t="s">
        <v>154</v>
      </c>
      <c r="N25" s="15" t="s">
        <v>154</v>
      </c>
      <c r="P25" s="15" t="s">
        <v>154</v>
      </c>
      <c r="Q25" s="11">
        <v>5.1362919576481189E-2</v>
      </c>
    </row>
    <row r="26" spans="1:17" s="4" customFormat="1" ht="12.9" customHeight="1" x14ac:dyDescent="0.5">
      <c r="A26" s="4" t="s">
        <v>484</v>
      </c>
      <c r="C26" s="4" t="s">
        <v>151</v>
      </c>
      <c r="D26" s="4" t="s">
        <v>151</v>
      </c>
      <c r="F26" s="4" t="s">
        <v>485</v>
      </c>
      <c r="G26" s="4" t="s">
        <v>486</v>
      </c>
      <c r="H26" s="4" t="s">
        <v>19</v>
      </c>
      <c r="I26" s="4" t="s">
        <v>20</v>
      </c>
      <c r="J26" s="15" t="s">
        <v>154</v>
      </c>
      <c r="K26" s="9">
        <v>845</v>
      </c>
      <c r="M26" s="15" t="s">
        <v>154</v>
      </c>
      <c r="N26" s="15" t="s">
        <v>154</v>
      </c>
      <c r="P26" s="15" t="s">
        <v>154</v>
      </c>
      <c r="Q26" s="11">
        <v>3.8071637756251407E-2</v>
      </c>
    </row>
    <row r="27" spans="1:17" s="4" customFormat="1" ht="14.05" customHeight="1" x14ac:dyDescent="0.5">
      <c r="A27" s="4" t="s">
        <v>489</v>
      </c>
      <c r="C27" s="4" t="s">
        <v>151</v>
      </c>
      <c r="D27" s="4" t="s">
        <v>151</v>
      </c>
      <c r="F27" s="4" t="s">
        <v>487</v>
      </c>
      <c r="G27" s="4" t="s">
        <v>488</v>
      </c>
      <c r="H27" s="4" t="s">
        <v>19</v>
      </c>
      <c r="I27" s="4" t="s">
        <v>20</v>
      </c>
      <c r="J27" s="15" t="s">
        <v>154</v>
      </c>
      <c r="K27" s="9">
        <v>835</v>
      </c>
      <c r="M27" s="15" t="s">
        <v>154</v>
      </c>
      <c r="N27" s="15" t="s">
        <v>154</v>
      </c>
      <c r="P27" s="15" t="s">
        <v>154</v>
      </c>
      <c r="Q27" s="11">
        <v>3.7621085830141926E-2</v>
      </c>
    </row>
    <row r="28" spans="1:17" s="4" customFormat="1" ht="12.9" customHeight="1" x14ac:dyDescent="0.5">
      <c r="A28" s="4" t="s">
        <v>490</v>
      </c>
      <c r="C28" s="4" t="s">
        <v>151</v>
      </c>
      <c r="D28" s="4" t="s">
        <v>151</v>
      </c>
      <c r="F28" s="4" t="s">
        <v>491</v>
      </c>
      <c r="G28" s="4" t="s">
        <v>492</v>
      </c>
      <c r="H28" s="4" t="s">
        <v>19</v>
      </c>
      <c r="I28" s="4" t="s">
        <v>20</v>
      </c>
      <c r="J28" s="15" t="s">
        <v>154</v>
      </c>
      <c r="K28" s="9">
        <v>3115</v>
      </c>
      <c r="M28" s="15" t="s">
        <v>154</v>
      </c>
      <c r="N28" s="15" t="s">
        <v>154</v>
      </c>
      <c r="P28" s="15" t="s">
        <v>154</v>
      </c>
      <c r="Q28" s="11">
        <v>0.1403469249831043</v>
      </c>
    </row>
    <row r="29" spans="1:17" s="4" customFormat="1" ht="12.9" customHeight="1" x14ac:dyDescent="0.5">
      <c r="A29" s="4" t="s">
        <v>493</v>
      </c>
      <c r="C29" s="4" t="s">
        <v>151</v>
      </c>
      <c r="D29" s="4" t="s">
        <v>151</v>
      </c>
      <c r="F29" s="4" t="s">
        <v>494</v>
      </c>
      <c r="G29" s="4" t="s">
        <v>495</v>
      </c>
      <c r="H29" s="4" t="s">
        <v>19</v>
      </c>
      <c r="I29" s="4" t="s">
        <v>20</v>
      </c>
      <c r="J29" s="15" t="s">
        <v>154</v>
      </c>
      <c r="K29" s="9">
        <v>330</v>
      </c>
      <c r="M29" s="15" t="s">
        <v>154</v>
      </c>
      <c r="N29" s="15" t="s">
        <v>154</v>
      </c>
      <c r="P29" s="15" t="s">
        <v>154</v>
      </c>
      <c r="Q29" s="11">
        <v>1.4868213561612977E-2</v>
      </c>
    </row>
    <row r="30" spans="1:17" s="4" customFormat="1" ht="12.9" customHeight="1" x14ac:dyDescent="0.5">
      <c r="A30" s="4" t="s">
        <v>496</v>
      </c>
      <c r="C30" s="4" t="s">
        <v>151</v>
      </c>
      <c r="D30" s="4" t="s">
        <v>151</v>
      </c>
      <c r="F30" s="4" t="s">
        <v>497</v>
      </c>
      <c r="G30" s="4" t="s">
        <v>498</v>
      </c>
      <c r="H30" s="4" t="s">
        <v>19</v>
      </c>
      <c r="I30" s="4" t="s">
        <v>20</v>
      </c>
      <c r="J30" s="15" t="s">
        <v>154</v>
      </c>
      <c r="K30" s="9">
        <v>440</v>
      </c>
      <c r="M30" s="15" t="s">
        <v>154</v>
      </c>
      <c r="N30" s="15" t="s">
        <v>154</v>
      </c>
      <c r="P30" s="15" t="s">
        <v>154</v>
      </c>
      <c r="Q30" s="11">
        <v>1.9824284748817301E-2</v>
      </c>
    </row>
    <row r="31" spans="1:17" s="4" customFormat="1" ht="12.9" customHeight="1" x14ac:dyDescent="0.5">
      <c r="A31" s="4" t="s">
        <v>499</v>
      </c>
      <c r="C31" s="4" t="s">
        <v>151</v>
      </c>
      <c r="D31" s="4" t="s">
        <v>151</v>
      </c>
      <c r="F31" s="4" t="s">
        <v>500</v>
      </c>
      <c r="G31" s="4" t="s">
        <v>501</v>
      </c>
      <c r="H31" s="4" t="s">
        <v>19</v>
      </c>
      <c r="I31" s="4" t="s">
        <v>20</v>
      </c>
      <c r="J31" s="15" t="s">
        <v>154</v>
      </c>
      <c r="K31" s="9">
        <v>370</v>
      </c>
      <c r="M31" s="15" t="s">
        <v>154</v>
      </c>
      <c r="N31" s="15" t="s">
        <v>154</v>
      </c>
      <c r="P31" s="15" t="s">
        <v>154</v>
      </c>
      <c r="Q31" s="11">
        <v>1.6670421266050912E-2</v>
      </c>
    </row>
    <row r="32" spans="1:17" s="4" customFormat="1" ht="14.05" customHeight="1" x14ac:dyDescent="0.5">
      <c r="A32" s="4" t="s">
        <v>504</v>
      </c>
      <c r="C32" s="4" t="s">
        <v>151</v>
      </c>
      <c r="D32" s="4" t="s">
        <v>151</v>
      </c>
      <c r="F32" s="4" t="s">
        <v>502</v>
      </c>
      <c r="G32" s="4" t="s">
        <v>503</v>
      </c>
      <c r="H32" s="4" t="s">
        <v>19</v>
      </c>
      <c r="I32" s="4" t="s">
        <v>20</v>
      </c>
      <c r="J32" s="15" t="s">
        <v>154</v>
      </c>
      <c r="K32" s="9">
        <v>290</v>
      </c>
      <c r="M32" s="15" t="s">
        <v>154</v>
      </c>
      <c r="N32" s="15" t="s">
        <v>154</v>
      </c>
      <c r="P32" s="15" t="s">
        <v>154</v>
      </c>
      <c r="Q32" s="11">
        <v>1.306600585717504E-2</v>
      </c>
    </row>
    <row r="33" spans="1:17" s="4" customFormat="1" ht="12.9" customHeight="1" x14ac:dyDescent="0.5">
      <c r="A33" s="4" t="s">
        <v>505</v>
      </c>
      <c r="C33" s="4" t="s">
        <v>151</v>
      </c>
      <c r="D33" s="4" t="s">
        <v>151</v>
      </c>
      <c r="F33" s="4" t="s">
        <v>506</v>
      </c>
      <c r="G33" s="4" t="s">
        <v>507</v>
      </c>
      <c r="H33" s="4" t="s">
        <v>19</v>
      </c>
      <c r="I33" s="4" t="s">
        <v>20</v>
      </c>
      <c r="J33" s="15" t="s">
        <v>154</v>
      </c>
      <c r="K33" s="9">
        <v>6660</v>
      </c>
      <c r="M33" s="15" t="s">
        <v>154</v>
      </c>
      <c r="N33" s="15" t="s">
        <v>154</v>
      </c>
      <c r="P33" s="15" t="s">
        <v>154</v>
      </c>
      <c r="Q33" s="11">
        <v>0.30006758278891643</v>
      </c>
    </row>
    <row r="34" spans="1:17" s="4" customFormat="1" ht="12.9" customHeight="1" x14ac:dyDescent="0.5">
      <c r="A34" s="4" t="s">
        <v>508</v>
      </c>
      <c r="C34" s="4" t="s">
        <v>151</v>
      </c>
      <c r="D34" s="4" t="s">
        <v>151</v>
      </c>
      <c r="F34" s="4" t="s">
        <v>509</v>
      </c>
      <c r="G34" s="4" t="s">
        <v>510</v>
      </c>
      <c r="H34" s="4" t="s">
        <v>19</v>
      </c>
      <c r="I34" s="4" t="s">
        <v>20</v>
      </c>
      <c r="J34" s="15" t="s">
        <v>154</v>
      </c>
      <c r="K34" s="9">
        <v>3340</v>
      </c>
      <c r="M34" s="15" t="s">
        <v>154</v>
      </c>
      <c r="N34" s="15" t="s">
        <v>154</v>
      </c>
      <c r="P34" s="15" t="s">
        <v>154</v>
      </c>
      <c r="Q34" s="11">
        <v>0.1504843433205677</v>
      </c>
    </row>
    <row r="35" spans="1:17" s="4" customFormat="1" ht="12.9" customHeight="1" x14ac:dyDescent="0.5">
      <c r="A35" s="4" t="s">
        <v>511</v>
      </c>
      <c r="C35" s="4" t="s">
        <v>151</v>
      </c>
      <c r="D35" s="4" t="s">
        <v>151</v>
      </c>
      <c r="F35" s="4" t="s">
        <v>512</v>
      </c>
      <c r="G35" s="4" t="s">
        <v>513</v>
      </c>
      <c r="H35" s="4" t="s">
        <v>19</v>
      </c>
      <c r="I35" s="4" t="s">
        <v>20</v>
      </c>
      <c r="J35" s="15" t="s">
        <v>154</v>
      </c>
      <c r="K35" s="9">
        <v>925</v>
      </c>
      <c r="M35" s="15" t="s">
        <v>154</v>
      </c>
      <c r="N35" s="15" t="s">
        <v>154</v>
      </c>
      <c r="P35" s="15" t="s">
        <v>154</v>
      </c>
      <c r="Q35" s="11">
        <v>4.1676053165127278E-2</v>
      </c>
    </row>
    <row r="36" spans="1:17" s="4" customFormat="1" ht="14.05" customHeight="1" x14ac:dyDescent="0.5">
      <c r="A36" s="4" t="s">
        <v>516</v>
      </c>
      <c r="C36" s="4" t="s">
        <v>151</v>
      </c>
      <c r="D36" s="4" t="s">
        <v>151</v>
      </c>
      <c r="F36" s="4" t="s">
        <v>514</v>
      </c>
      <c r="G36" s="4" t="s">
        <v>515</v>
      </c>
      <c r="H36" s="4" t="s">
        <v>19</v>
      </c>
      <c r="I36" s="4" t="s">
        <v>20</v>
      </c>
      <c r="J36" s="15" t="s">
        <v>154</v>
      </c>
      <c r="K36" s="9">
        <v>55</v>
      </c>
      <c r="M36" s="15" t="s">
        <v>154</v>
      </c>
      <c r="N36" s="15" t="s">
        <v>154</v>
      </c>
      <c r="P36" s="15" t="s">
        <v>154</v>
      </c>
      <c r="Q36" s="11">
        <v>2.4780355936021626E-3</v>
      </c>
    </row>
    <row r="37" spans="1:17" s="4" customFormat="1" ht="12.9" customHeight="1" x14ac:dyDescent="0.5">
      <c r="A37" s="4" t="s">
        <v>517</v>
      </c>
      <c r="C37" s="4" t="s">
        <v>151</v>
      </c>
      <c r="D37" s="4" t="s">
        <v>151</v>
      </c>
      <c r="F37" s="4" t="s">
        <v>518</v>
      </c>
      <c r="G37" s="4" t="s">
        <v>519</v>
      </c>
      <c r="H37" s="4" t="s">
        <v>19</v>
      </c>
      <c r="I37" s="4" t="s">
        <v>20</v>
      </c>
      <c r="J37" s="15" t="s">
        <v>154</v>
      </c>
      <c r="K37" s="9">
        <v>30</v>
      </c>
      <c r="M37" s="15" t="s">
        <v>154</v>
      </c>
      <c r="N37" s="15" t="s">
        <v>154</v>
      </c>
      <c r="P37" s="15" t="s">
        <v>154</v>
      </c>
      <c r="Q37" s="11">
        <v>1.3516557783284523E-3</v>
      </c>
    </row>
    <row r="38" spans="1:17" s="4" customFormat="1" ht="12.9" customHeight="1" x14ac:dyDescent="0.5">
      <c r="A38" s="4" t="s">
        <v>520</v>
      </c>
      <c r="C38" s="4" t="s">
        <v>151</v>
      </c>
      <c r="D38" s="4" t="s">
        <v>151</v>
      </c>
      <c r="F38" s="4" t="s">
        <v>521</v>
      </c>
      <c r="G38" s="4" t="s">
        <v>522</v>
      </c>
      <c r="H38" s="4" t="s">
        <v>19</v>
      </c>
      <c r="I38" s="4" t="s">
        <v>20</v>
      </c>
      <c r="J38" s="15" t="s">
        <v>154</v>
      </c>
      <c r="K38" s="9">
        <v>85</v>
      </c>
      <c r="M38" s="15" t="s">
        <v>154</v>
      </c>
      <c r="N38" s="15" t="s">
        <v>154</v>
      </c>
      <c r="P38" s="15" t="s">
        <v>154</v>
      </c>
      <c r="Q38" s="11">
        <v>3.8296913719306149E-3</v>
      </c>
    </row>
    <row r="39" spans="1:17" s="4" customFormat="1" ht="12.9" customHeight="1" x14ac:dyDescent="0.5">
      <c r="A39" s="4" t="s">
        <v>523</v>
      </c>
      <c r="C39" s="4" t="s">
        <v>151</v>
      </c>
      <c r="D39" s="4" t="s">
        <v>151</v>
      </c>
      <c r="F39" s="4" t="s">
        <v>524</v>
      </c>
      <c r="G39" s="4" t="s">
        <v>525</v>
      </c>
      <c r="H39" s="4" t="s">
        <v>19</v>
      </c>
      <c r="I39" s="4" t="s">
        <v>20</v>
      </c>
      <c r="J39" s="15" t="s">
        <v>154</v>
      </c>
      <c r="K39" s="9">
        <v>50</v>
      </c>
      <c r="M39" s="15" t="s">
        <v>154</v>
      </c>
      <c r="N39" s="15" t="s">
        <v>154</v>
      </c>
      <c r="P39" s="15" t="s">
        <v>154</v>
      </c>
      <c r="Q39" s="11">
        <v>2.2527596305474207E-3</v>
      </c>
    </row>
    <row r="40" spans="1:17" s="4" customFormat="1" ht="14.05" customHeight="1" x14ac:dyDescent="0.5">
      <c r="A40" s="4" t="s">
        <v>528</v>
      </c>
      <c r="C40" s="4" t="s">
        <v>151</v>
      </c>
      <c r="D40" s="4" t="s">
        <v>151</v>
      </c>
      <c r="F40" s="4" t="s">
        <v>526</v>
      </c>
      <c r="G40" s="4" t="s">
        <v>527</v>
      </c>
      <c r="H40" s="4" t="s">
        <v>19</v>
      </c>
      <c r="I40" s="4" t="s">
        <v>20</v>
      </c>
      <c r="J40" s="15" t="s">
        <v>154</v>
      </c>
      <c r="K40" s="9">
        <v>180</v>
      </c>
      <c r="M40" s="15" t="s">
        <v>154</v>
      </c>
      <c r="N40" s="15" t="s">
        <v>154</v>
      </c>
      <c r="P40" s="15" t="s">
        <v>154</v>
      </c>
      <c r="Q40" s="11">
        <v>8.1099346699707135E-3</v>
      </c>
    </row>
    <row r="41" spans="1:17" s="4" customFormat="1" ht="12.9" customHeight="1" x14ac:dyDescent="0.5">
      <c r="A41" s="4" t="s">
        <v>529</v>
      </c>
      <c r="C41" s="4" t="s">
        <v>151</v>
      </c>
      <c r="D41" s="4" t="s">
        <v>151</v>
      </c>
      <c r="F41" s="4" t="s">
        <v>530</v>
      </c>
      <c r="G41" s="4" t="s">
        <v>531</v>
      </c>
      <c r="H41" s="4" t="s">
        <v>19</v>
      </c>
      <c r="I41" s="4" t="s">
        <v>20</v>
      </c>
      <c r="J41" s="15" t="s">
        <v>154</v>
      </c>
      <c r="K41" s="9">
        <v>510</v>
      </c>
      <c r="M41" s="15" t="s">
        <v>154</v>
      </c>
      <c r="N41" s="15" t="s">
        <v>154</v>
      </c>
      <c r="P41" s="15" t="s">
        <v>154</v>
      </c>
      <c r="Q41" s="11">
        <v>2.297814823158369E-2</v>
      </c>
    </row>
    <row r="42" spans="1:17" s="4" customFormat="1" ht="12.9" customHeight="1" x14ac:dyDescent="0.5">
      <c r="A42" s="4" t="s">
        <v>532</v>
      </c>
      <c r="C42" s="4" t="s">
        <v>151</v>
      </c>
      <c r="D42" s="4" t="s">
        <v>151</v>
      </c>
      <c r="F42" s="4" t="s">
        <v>533</v>
      </c>
      <c r="G42" s="4" t="s">
        <v>534</v>
      </c>
      <c r="H42" s="4" t="s">
        <v>19</v>
      </c>
      <c r="I42" s="4" t="s">
        <v>20</v>
      </c>
      <c r="J42" s="15" t="s">
        <v>154</v>
      </c>
      <c r="K42" s="9">
        <v>100</v>
      </c>
      <c r="M42" s="15" t="s">
        <v>154</v>
      </c>
      <c r="N42" s="15" t="s">
        <v>154</v>
      </c>
      <c r="P42" s="15" t="s">
        <v>154</v>
      </c>
      <c r="Q42" s="11">
        <v>4.5055192610948414E-3</v>
      </c>
    </row>
    <row r="43" spans="1:17" s="4" customFormat="1" ht="12.9" customHeight="1" x14ac:dyDescent="0.5">
      <c r="A43" s="4" t="s">
        <v>535</v>
      </c>
      <c r="C43" s="4" t="s">
        <v>151</v>
      </c>
      <c r="D43" s="4" t="s">
        <v>151</v>
      </c>
      <c r="F43" s="4" t="s">
        <v>536</v>
      </c>
      <c r="G43" s="4" t="s">
        <v>537</v>
      </c>
      <c r="H43" s="4" t="s">
        <v>19</v>
      </c>
      <c r="I43" s="4" t="s">
        <v>20</v>
      </c>
      <c r="J43" s="15" t="s">
        <v>154</v>
      </c>
      <c r="K43" s="9">
        <v>110</v>
      </c>
      <c r="M43" s="15" t="s">
        <v>154</v>
      </c>
      <c r="N43" s="15" t="s">
        <v>154</v>
      </c>
      <c r="P43" s="15" t="s">
        <v>154</v>
      </c>
      <c r="Q43" s="11">
        <v>4.9560711872043252E-3</v>
      </c>
    </row>
    <row r="44" spans="1:17" s="4" customFormat="1" ht="12.9" customHeight="1" x14ac:dyDescent="0.5">
      <c r="A44" s="4" t="s">
        <v>538</v>
      </c>
      <c r="C44" s="4" t="s">
        <v>151</v>
      </c>
      <c r="D44" s="4" t="s">
        <v>151</v>
      </c>
      <c r="F44" s="4" t="s">
        <v>539</v>
      </c>
      <c r="G44" s="4" t="s">
        <v>540</v>
      </c>
      <c r="H44" s="4" t="s">
        <v>19</v>
      </c>
      <c r="I44" s="4" t="s">
        <v>20</v>
      </c>
      <c r="J44" s="15" t="s">
        <v>154</v>
      </c>
      <c r="K44" s="9">
        <v>95</v>
      </c>
      <c r="M44" s="15" t="s">
        <v>154</v>
      </c>
      <c r="N44" s="15" t="s">
        <v>154</v>
      </c>
      <c r="P44" s="15" t="s">
        <v>154</v>
      </c>
      <c r="Q44" s="11">
        <v>4.2802432980400991E-3</v>
      </c>
    </row>
    <row r="45" spans="1:17" s="4" customFormat="1" ht="12.9" customHeight="1" x14ac:dyDescent="0.5">
      <c r="A45" s="4" t="s">
        <v>541</v>
      </c>
      <c r="C45" s="4" t="s">
        <v>151</v>
      </c>
      <c r="D45" s="4" t="s">
        <v>151</v>
      </c>
      <c r="F45" s="4" t="s">
        <v>542</v>
      </c>
      <c r="G45" s="4" t="s">
        <v>543</v>
      </c>
      <c r="H45" s="4" t="s">
        <v>19</v>
      </c>
      <c r="I45" s="4" t="s">
        <v>20</v>
      </c>
      <c r="J45" s="15" t="s">
        <v>154</v>
      </c>
      <c r="K45" s="9">
        <v>115</v>
      </c>
      <c r="M45" s="15" t="s">
        <v>154</v>
      </c>
      <c r="N45" s="15" t="s">
        <v>154</v>
      </c>
      <c r="P45" s="15" t="s">
        <v>154</v>
      </c>
      <c r="Q45" s="11">
        <v>5.1813471502590676E-3</v>
      </c>
    </row>
    <row r="46" spans="1:17" s="4" customFormat="1" ht="14.05" customHeight="1" x14ac:dyDescent="0.5">
      <c r="A46" s="4" t="s">
        <v>546</v>
      </c>
      <c r="C46" s="4" t="s">
        <v>151</v>
      </c>
      <c r="D46" s="4" t="s">
        <v>151</v>
      </c>
      <c r="F46" s="4" t="s">
        <v>544</v>
      </c>
      <c r="G46" s="4" t="s">
        <v>545</v>
      </c>
      <c r="H46" s="4" t="s">
        <v>19</v>
      </c>
      <c r="I46" s="4" t="s">
        <v>20</v>
      </c>
      <c r="J46" s="15" t="s">
        <v>154</v>
      </c>
      <c r="K46" s="9">
        <v>115</v>
      </c>
      <c r="M46" s="15" t="s">
        <v>154</v>
      </c>
      <c r="N46" s="15" t="s">
        <v>154</v>
      </c>
      <c r="P46" s="15" t="s">
        <v>154</v>
      </c>
      <c r="Q46" s="11">
        <v>5.1813471502590676E-3</v>
      </c>
    </row>
    <row r="47" spans="1:17" s="4" customFormat="1" ht="14.05" customHeight="1" x14ac:dyDescent="0.5">
      <c r="A47" s="4" t="s">
        <v>549</v>
      </c>
      <c r="C47" s="4" t="s">
        <v>151</v>
      </c>
      <c r="D47" s="4" t="s">
        <v>151</v>
      </c>
      <c r="F47" s="4" t="s">
        <v>547</v>
      </c>
      <c r="G47" s="4" t="s">
        <v>548</v>
      </c>
      <c r="H47" s="4" t="s">
        <v>19</v>
      </c>
      <c r="I47" s="4" t="s">
        <v>20</v>
      </c>
      <c r="J47" s="15" t="s">
        <v>154</v>
      </c>
      <c r="K47" s="9">
        <v>625</v>
      </c>
      <c r="M47" s="15" t="s">
        <v>154</v>
      </c>
      <c r="N47" s="15" t="s">
        <v>154</v>
      </c>
      <c r="P47" s="15" t="s">
        <v>154</v>
      </c>
      <c r="Q47" s="11">
        <v>2.8159495381842758E-2</v>
      </c>
    </row>
    <row r="48" spans="1:17" s="4" customFormat="1" ht="12.9" customHeight="1" x14ac:dyDescent="0.5">
      <c r="A48" s="4" t="s">
        <v>550</v>
      </c>
      <c r="C48" s="4" t="s">
        <v>151</v>
      </c>
      <c r="D48" s="4" t="s">
        <v>151</v>
      </c>
      <c r="F48" s="4" t="s">
        <v>551</v>
      </c>
      <c r="G48" s="4" t="s">
        <v>552</v>
      </c>
      <c r="H48" s="4" t="s">
        <v>19</v>
      </c>
      <c r="I48" s="4" t="s">
        <v>20</v>
      </c>
      <c r="J48" s="15" t="s">
        <v>154</v>
      </c>
      <c r="K48" s="9">
        <v>55</v>
      </c>
      <c r="M48" s="15" t="s">
        <v>154</v>
      </c>
      <c r="N48" s="15" t="s">
        <v>154</v>
      </c>
      <c r="P48" s="15" t="s">
        <v>154</v>
      </c>
      <c r="Q48" s="11">
        <v>2.4780355936021626E-3</v>
      </c>
    </row>
    <row r="49" spans="1:17" s="4" customFormat="1" ht="14.05" customHeight="1" x14ac:dyDescent="0.5">
      <c r="A49" s="4" t="s">
        <v>555</v>
      </c>
      <c r="C49" s="4" t="s">
        <v>151</v>
      </c>
      <c r="D49" s="4" t="s">
        <v>151</v>
      </c>
      <c r="F49" s="4" t="s">
        <v>553</v>
      </c>
      <c r="G49" s="4" t="s">
        <v>554</v>
      </c>
      <c r="H49" s="4" t="s">
        <v>19</v>
      </c>
      <c r="I49" s="4" t="s">
        <v>20</v>
      </c>
      <c r="J49" s="15" t="s">
        <v>154</v>
      </c>
      <c r="K49" s="9">
        <v>565</v>
      </c>
      <c r="M49" s="15" t="s">
        <v>154</v>
      </c>
      <c r="N49" s="15" t="s">
        <v>154</v>
      </c>
      <c r="P49" s="15" t="s">
        <v>154</v>
      </c>
      <c r="Q49" s="11">
        <v>2.5456183825185854E-2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21885</v>
      </c>
      <c r="K4" s="6">
        <v>21830</v>
      </c>
      <c r="M4" s="6">
        <f>K4-J4</f>
        <v>-55</v>
      </c>
      <c r="N4" s="7">
        <f>K4/J4-1</f>
        <v>-2.5131368517249397E-3</v>
      </c>
    </row>
    <row r="5" spans="1:17" s="5" customFormat="1" ht="12.9" customHeight="1" x14ac:dyDescent="0.5">
      <c r="A5" s="5" t="s">
        <v>560</v>
      </c>
      <c r="C5" s="5">
        <v>3077</v>
      </c>
      <c r="D5" s="5" t="s">
        <v>561</v>
      </c>
      <c r="E5" s="5" t="s">
        <v>183</v>
      </c>
      <c r="F5" s="5" t="s">
        <v>562</v>
      </c>
      <c r="G5" s="5" t="s">
        <v>561</v>
      </c>
      <c r="H5" s="5" t="s">
        <v>19</v>
      </c>
      <c r="I5" s="5" t="s">
        <v>20</v>
      </c>
      <c r="J5" s="6">
        <v>19635</v>
      </c>
      <c r="K5" s="6">
        <v>19960</v>
      </c>
      <c r="M5" s="6">
        <f>K5-J5</f>
        <v>325</v>
      </c>
      <c r="N5" s="7">
        <f>K5/J5-1</f>
        <v>1.6552075375604769E-2</v>
      </c>
      <c r="P5" s="8">
        <v>0.89718985606579849</v>
      </c>
      <c r="Q5" s="8">
        <v>0.91433806688043973</v>
      </c>
    </row>
    <row r="6" spans="1:17" s="5" customFormat="1" ht="12.9" customHeight="1" x14ac:dyDescent="0.5">
      <c r="A6" s="5" t="s">
        <v>563</v>
      </c>
      <c r="C6" s="5">
        <v>3078</v>
      </c>
      <c r="D6" s="5" t="s">
        <v>564</v>
      </c>
      <c r="E6" s="5" t="s">
        <v>183</v>
      </c>
      <c r="F6" s="5" t="s">
        <v>565</v>
      </c>
      <c r="G6" s="5" t="s">
        <v>564</v>
      </c>
      <c r="H6" s="5" t="s">
        <v>19</v>
      </c>
      <c r="I6" s="5" t="s">
        <v>20</v>
      </c>
      <c r="J6" s="6">
        <v>2250</v>
      </c>
      <c r="K6" s="6">
        <v>1875</v>
      </c>
      <c r="M6" s="6">
        <f>K6-J6</f>
        <v>-375</v>
      </c>
      <c r="N6" s="7">
        <f>K6/J6-1</f>
        <v>-0.16666666666666663</v>
      </c>
      <c r="P6" s="8">
        <v>0.10281014393420151</v>
      </c>
      <c r="Q6" s="8">
        <v>8.58909757214842E-2</v>
      </c>
    </row>
    <row r="7" spans="1:17" s="4" customFormat="1" ht="12.9" customHeight="1" x14ac:dyDescent="0.5">
      <c r="A7" s="4" t="s">
        <v>566</v>
      </c>
      <c r="C7" s="4">
        <v>3079</v>
      </c>
      <c r="D7" s="4" t="s">
        <v>567</v>
      </c>
      <c r="E7" s="4" t="s">
        <v>183</v>
      </c>
      <c r="F7" s="4" t="s">
        <v>568</v>
      </c>
      <c r="G7" s="4" t="s">
        <v>567</v>
      </c>
      <c r="H7" s="4" t="s">
        <v>19</v>
      </c>
      <c r="I7" s="4" t="s">
        <v>20</v>
      </c>
      <c r="J7" s="9">
        <v>830</v>
      </c>
      <c r="K7" s="9">
        <v>795</v>
      </c>
      <c r="M7" s="9">
        <f>K7-J7</f>
        <v>-35</v>
      </c>
      <c r="N7" s="10">
        <f>K7/J7-1</f>
        <v>-4.216867469879515E-2</v>
      </c>
      <c r="P7" s="11">
        <v>3.7925519762394333E-2</v>
      </c>
      <c r="Q7" s="11">
        <v>3.6417773705909297E-2</v>
      </c>
    </row>
    <row r="8" spans="1:17" s="4" customFormat="1" ht="12.9" customHeight="1" x14ac:dyDescent="0.5">
      <c r="A8" s="4" t="s">
        <v>569</v>
      </c>
      <c r="C8" s="4">
        <v>3080</v>
      </c>
      <c r="D8" s="4" t="s">
        <v>570</v>
      </c>
      <c r="E8" s="4" t="s">
        <v>183</v>
      </c>
      <c r="F8" s="4" t="s">
        <v>571</v>
      </c>
      <c r="G8" s="4" t="s">
        <v>570</v>
      </c>
      <c r="H8" s="4" t="s">
        <v>19</v>
      </c>
      <c r="I8" s="4" t="s">
        <v>20</v>
      </c>
      <c r="J8" s="9">
        <v>1425</v>
      </c>
      <c r="K8" s="9">
        <v>1075</v>
      </c>
      <c r="M8" s="9">
        <f>K8-J8</f>
        <v>-350</v>
      </c>
      <c r="N8" s="10">
        <f>K8/J8-1</f>
        <v>-0.24561403508771928</v>
      </c>
      <c r="P8" s="11">
        <v>6.5113091158327627E-2</v>
      </c>
      <c r="Q8" s="11">
        <v>4.9244159413650943E-2</v>
      </c>
    </row>
    <row r="9" spans="1:17" s="4" customFormat="1" ht="12.9" customHeight="1" x14ac:dyDescent="0.5">
      <c r="A9" s="4" t="s">
        <v>572</v>
      </c>
      <c r="C9" s="4">
        <v>3081</v>
      </c>
      <c r="D9" s="4" t="s">
        <v>573</v>
      </c>
      <c r="E9" s="4" t="s">
        <v>183</v>
      </c>
      <c r="F9" s="4" t="s">
        <v>574</v>
      </c>
      <c r="G9" s="4" t="s">
        <v>573</v>
      </c>
      <c r="H9" s="4" t="s">
        <v>19</v>
      </c>
      <c r="I9" s="4" t="s">
        <v>20</v>
      </c>
      <c r="J9" s="9">
        <v>1255</v>
      </c>
      <c r="K9" s="9">
        <v>1005</v>
      </c>
      <c r="M9" s="9">
        <f>K9-J9</f>
        <v>-250</v>
      </c>
      <c r="N9" s="10">
        <f>K9/J9-1</f>
        <v>-0.19920318725099606</v>
      </c>
      <c r="P9" s="11">
        <v>5.7345213616632397E-2</v>
      </c>
      <c r="Q9" s="11">
        <v>4.6037562986715526E-2</v>
      </c>
    </row>
    <row r="10" spans="1:17" s="4" customFormat="1" ht="12.9" customHeight="1" x14ac:dyDescent="0.5">
      <c r="A10" s="4" t="s">
        <v>575</v>
      </c>
      <c r="C10" s="4">
        <v>3082</v>
      </c>
      <c r="D10" s="4" t="s">
        <v>576</v>
      </c>
      <c r="E10" s="4" t="s">
        <v>183</v>
      </c>
      <c r="F10" s="4" t="s">
        <v>577</v>
      </c>
      <c r="G10" s="4" t="s">
        <v>576</v>
      </c>
      <c r="H10" s="4" t="s">
        <v>19</v>
      </c>
      <c r="I10" s="4" t="s">
        <v>20</v>
      </c>
      <c r="J10" s="9">
        <v>1130</v>
      </c>
      <c r="K10" s="9">
        <v>925</v>
      </c>
      <c r="M10" s="9">
        <f>K10-J10</f>
        <v>-205</v>
      </c>
      <c r="N10" s="10">
        <f>K10/J10-1</f>
        <v>-0.18141592920353977</v>
      </c>
      <c r="P10" s="11">
        <v>5.1633538953621202E-2</v>
      </c>
      <c r="Q10" s="11">
        <v>4.2372881355932202E-2</v>
      </c>
    </row>
    <row r="11" spans="1:17" s="4" customFormat="1" ht="12.9" customHeight="1" x14ac:dyDescent="0.5">
      <c r="A11" s="4" t="s">
        <v>578</v>
      </c>
      <c r="C11" s="4">
        <v>3083</v>
      </c>
      <c r="D11" s="4" t="s">
        <v>579</v>
      </c>
      <c r="E11" s="4" t="s">
        <v>183</v>
      </c>
      <c r="F11" s="4" t="s">
        <v>580</v>
      </c>
      <c r="G11" s="4" t="s">
        <v>579</v>
      </c>
      <c r="H11" s="4" t="s">
        <v>19</v>
      </c>
      <c r="I11" s="4" t="s">
        <v>20</v>
      </c>
      <c r="J11" s="9">
        <v>120</v>
      </c>
      <c r="K11" s="9">
        <v>75</v>
      </c>
      <c r="M11" s="9">
        <f>K11-J11</f>
        <v>-45</v>
      </c>
      <c r="N11" s="10">
        <f>K11/J11-1</f>
        <v>-0.375</v>
      </c>
      <c r="P11" s="11">
        <v>5.4832076764907475E-3</v>
      </c>
      <c r="Q11" s="11">
        <v>3.4356390288593679E-3</v>
      </c>
    </row>
    <row r="12" spans="1:17" s="4" customFormat="1" ht="12.9" customHeight="1" x14ac:dyDescent="0.5">
      <c r="A12" s="4" t="s">
        <v>581</v>
      </c>
      <c r="C12" s="4">
        <v>3084</v>
      </c>
      <c r="D12" s="4" t="s">
        <v>582</v>
      </c>
      <c r="E12" s="4" t="s">
        <v>183</v>
      </c>
      <c r="F12" s="4" t="s">
        <v>583</v>
      </c>
      <c r="G12" s="4" t="s">
        <v>582</v>
      </c>
      <c r="H12" s="4" t="s">
        <v>19</v>
      </c>
      <c r="I12" s="4" t="s">
        <v>20</v>
      </c>
      <c r="J12" s="9">
        <v>170</v>
      </c>
      <c r="K12" s="9">
        <v>75</v>
      </c>
      <c r="M12" s="9">
        <f>K12-J12</f>
        <v>-95</v>
      </c>
      <c r="N12" s="10">
        <f>K12/J12-1</f>
        <v>-0.55882352941176472</v>
      </c>
      <c r="P12" s="11">
        <v>7.7678775416952254E-3</v>
      </c>
      <c r="Q12" s="11">
        <v>3.4356390288593679E-3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20275</v>
      </c>
      <c r="K14" s="6">
        <v>20355</v>
      </c>
      <c r="M14" s="6">
        <f>K14-J14</f>
        <v>80</v>
      </c>
      <c r="N14" s="7">
        <f>K14/J14-1</f>
        <v>3.9457459926017791E-3</v>
      </c>
    </row>
    <row r="15" spans="1:17" s="5" customFormat="1" ht="12.9" customHeight="1" x14ac:dyDescent="0.5">
      <c r="A15" s="5" t="s">
        <v>560</v>
      </c>
      <c r="C15" s="5">
        <v>3104</v>
      </c>
      <c r="D15" s="5" t="s">
        <v>561</v>
      </c>
      <c r="E15" s="5" t="s">
        <v>183</v>
      </c>
      <c r="F15" s="5" t="s">
        <v>587</v>
      </c>
      <c r="G15" s="5" t="s">
        <v>561</v>
      </c>
      <c r="H15" s="5" t="s">
        <v>19</v>
      </c>
      <c r="I15" s="5" t="s">
        <v>20</v>
      </c>
      <c r="J15" s="6">
        <v>13555</v>
      </c>
      <c r="K15" s="6">
        <v>14370</v>
      </c>
      <c r="M15" s="6">
        <f>K15-J15</f>
        <v>815</v>
      </c>
      <c r="N15" s="7">
        <f>K15/J15-1</f>
        <v>6.0125414976023528E-2</v>
      </c>
      <c r="P15" s="8">
        <v>0.668557336621455</v>
      </c>
      <c r="Q15" s="8">
        <v>0.70596904937361826</v>
      </c>
    </row>
    <row r="16" spans="1:17" s="5" customFormat="1" ht="12.9" customHeight="1" x14ac:dyDescent="0.5">
      <c r="A16" s="5" t="s">
        <v>563</v>
      </c>
      <c r="C16" s="5">
        <v>3105</v>
      </c>
      <c r="D16" s="5" t="s">
        <v>564</v>
      </c>
      <c r="E16" s="5" t="s">
        <v>183</v>
      </c>
      <c r="F16" s="5" t="s">
        <v>588</v>
      </c>
      <c r="G16" s="5" t="s">
        <v>564</v>
      </c>
      <c r="H16" s="5" t="s">
        <v>19</v>
      </c>
      <c r="I16" s="5" t="s">
        <v>20</v>
      </c>
      <c r="J16" s="6">
        <v>6720</v>
      </c>
      <c r="K16" s="6">
        <v>5985</v>
      </c>
      <c r="M16" s="6">
        <f>K16-J16</f>
        <v>-735</v>
      </c>
      <c r="N16" s="7">
        <f>K16/J16-1</f>
        <v>-0.109375</v>
      </c>
      <c r="P16" s="8">
        <v>0.331442663378545</v>
      </c>
      <c r="Q16" s="8">
        <v>0.29403095062638174</v>
      </c>
    </row>
    <row r="17" spans="1:17" s="4" customFormat="1" ht="12.9" customHeight="1" x14ac:dyDescent="0.5">
      <c r="A17" s="4" t="s">
        <v>566</v>
      </c>
      <c r="C17" s="4">
        <v>3106</v>
      </c>
      <c r="D17" s="4" t="s">
        <v>567</v>
      </c>
      <c r="E17" s="4" t="s">
        <v>183</v>
      </c>
      <c r="F17" s="4" t="s">
        <v>589</v>
      </c>
      <c r="G17" s="4" t="s">
        <v>567</v>
      </c>
      <c r="H17" s="4" t="s">
        <v>19</v>
      </c>
      <c r="I17" s="4" t="s">
        <v>20</v>
      </c>
      <c r="J17" s="9">
        <v>2555</v>
      </c>
      <c r="K17" s="9">
        <v>1715</v>
      </c>
      <c r="M17" s="9">
        <f>K17-J17</f>
        <v>-840</v>
      </c>
      <c r="N17" s="10">
        <f>K17/J17-1</f>
        <v>-0.32876712328767121</v>
      </c>
      <c r="P17" s="11">
        <v>0.12601726263871763</v>
      </c>
      <c r="Q17" s="11">
        <v>8.4254482928027508E-2</v>
      </c>
    </row>
    <row r="18" spans="1:17" s="4" customFormat="1" ht="12.9" customHeight="1" x14ac:dyDescent="0.5">
      <c r="A18" s="4" t="s">
        <v>569</v>
      </c>
      <c r="C18" s="4">
        <v>3107</v>
      </c>
      <c r="D18" s="4" t="s">
        <v>570</v>
      </c>
      <c r="E18" s="4" t="s">
        <v>183</v>
      </c>
      <c r="F18" s="4" t="s">
        <v>590</v>
      </c>
      <c r="G18" s="4" t="s">
        <v>570</v>
      </c>
      <c r="H18" s="4" t="s">
        <v>19</v>
      </c>
      <c r="I18" s="4" t="s">
        <v>20</v>
      </c>
      <c r="J18" s="9">
        <v>4165</v>
      </c>
      <c r="K18" s="9">
        <v>4270</v>
      </c>
      <c r="M18" s="9">
        <f>K18-J18</f>
        <v>105</v>
      </c>
      <c r="N18" s="10">
        <f>K18/J18-1</f>
        <v>2.5210084033613356E-2</v>
      </c>
      <c r="P18" s="11">
        <v>0.20542540073982737</v>
      </c>
      <c r="Q18" s="11">
        <v>0.2097764676983542</v>
      </c>
    </row>
    <row r="19" spans="1:17" s="4" customFormat="1" ht="12.9" customHeight="1" x14ac:dyDescent="0.5">
      <c r="A19" s="4" t="s">
        <v>572</v>
      </c>
      <c r="C19" s="4">
        <v>3108</v>
      </c>
      <c r="D19" s="4" t="s">
        <v>573</v>
      </c>
      <c r="E19" s="4" t="s">
        <v>183</v>
      </c>
      <c r="F19" s="4" t="s">
        <v>591</v>
      </c>
      <c r="G19" s="4" t="s">
        <v>573</v>
      </c>
      <c r="H19" s="4" t="s">
        <v>19</v>
      </c>
      <c r="I19" s="4" t="s">
        <v>20</v>
      </c>
      <c r="J19" s="9">
        <v>3320</v>
      </c>
      <c r="K19" s="9">
        <v>3515</v>
      </c>
      <c r="M19" s="9">
        <f>K19-J19</f>
        <v>195</v>
      </c>
      <c r="N19" s="10">
        <f>K19/J19-1</f>
        <v>5.8734939759036209E-2</v>
      </c>
      <c r="P19" s="11">
        <v>0.16374845869297164</v>
      </c>
      <c r="Q19" s="11">
        <v>0.17268484401866863</v>
      </c>
    </row>
    <row r="20" spans="1:17" s="4" customFormat="1" ht="12.9" customHeight="1" x14ac:dyDescent="0.5">
      <c r="A20" s="4" t="s">
        <v>575</v>
      </c>
      <c r="C20" s="4">
        <v>3109</v>
      </c>
      <c r="D20" s="4" t="s">
        <v>576</v>
      </c>
      <c r="E20" s="4" t="s">
        <v>183</v>
      </c>
      <c r="F20" s="4" t="s">
        <v>592</v>
      </c>
      <c r="G20" s="4" t="s">
        <v>576</v>
      </c>
      <c r="H20" s="4" t="s">
        <v>19</v>
      </c>
      <c r="I20" s="4" t="s">
        <v>20</v>
      </c>
      <c r="J20" s="9">
        <v>2990</v>
      </c>
      <c r="K20" s="9">
        <v>3190</v>
      </c>
      <c r="M20" s="9">
        <f>K20-J20</f>
        <v>200</v>
      </c>
      <c r="N20" s="10">
        <f>K20/J20-1</f>
        <v>6.6889632107023367E-2</v>
      </c>
      <c r="P20" s="11">
        <v>0.14747225647348952</v>
      </c>
      <c r="Q20" s="11">
        <v>0.15671825104396955</v>
      </c>
    </row>
    <row r="21" spans="1:17" s="4" customFormat="1" ht="12.9" customHeight="1" x14ac:dyDescent="0.5">
      <c r="A21" s="4" t="s">
        <v>578</v>
      </c>
      <c r="C21" s="4">
        <v>3110</v>
      </c>
      <c r="D21" s="4" t="s">
        <v>579</v>
      </c>
      <c r="E21" s="4" t="s">
        <v>183</v>
      </c>
      <c r="F21" s="4" t="s">
        <v>593</v>
      </c>
      <c r="G21" s="4" t="s">
        <v>579</v>
      </c>
      <c r="H21" s="4" t="s">
        <v>19</v>
      </c>
      <c r="I21" s="4" t="s">
        <v>20</v>
      </c>
      <c r="J21" s="9">
        <v>330</v>
      </c>
      <c r="K21" s="9">
        <v>325</v>
      </c>
      <c r="M21" s="9">
        <f>K21-J21</f>
        <v>-5</v>
      </c>
      <c r="N21" s="10">
        <f>K21/J21-1</f>
        <v>-1.5151515151515138E-2</v>
      </c>
      <c r="P21" s="11">
        <v>1.627620221948212E-2</v>
      </c>
      <c r="Q21" s="11">
        <v>1.596659297469909E-2</v>
      </c>
    </row>
    <row r="22" spans="1:17" s="4" customFormat="1" ht="12.9" customHeight="1" x14ac:dyDescent="0.5">
      <c r="A22" s="4" t="s">
        <v>581</v>
      </c>
      <c r="C22" s="4">
        <v>3111</v>
      </c>
      <c r="D22" s="4" t="s">
        <v>582</v>
      </c>
      <c r="E22" s="4" t="s">
        <v>183</v>
      </c>
      <c r="F22" s="4" t="s">
        <v>594</v>
      </c>
      <c r="G22" s="4" t="s">
        <v>582</v>
      </c>
      <c r="H22" s="4" t="s">
        <v>19</v>
      </c>
      <c r="I22" s="4" t="s">
        <v>20</v>
      </c>
      <c r="J22" s="9">
        <v>845</v>
      </c>
      <c r="K22" s="9">
        <v>750</v>
      </c>
      <c r="M22" s="9">
        <f>K22-J22</f>
        <v>-95</v>
      </c>
      <c r="N22" s="10">
        <f>K22/J22-1</f>
        <v>-0.1124260355029586</v>
      </c>
      <c r="P22" s="11">
        <v>4.1676942046855736E-2</v>
      </c>
      <c r="Q22" s="11">
        <v>3.6845983787767135E-2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6910</v>
      </c>
      <c r="K25" s="6">
        <v>6995</v>
      </c>
      <c r="M25" s="6">
        <f>K25-J25</f>
        <v>85</v>
      </c>
      <c r="N25" s="7">
        <f>K25/J25-1</f>
        <v>1.2301013024601959E-2</v>
      </c>
    </row>
    <row r="26" spans="1:17" s="4" customFormat="1" ht="12.9" customHeight="1" x14ac:dyDescent="0.5">
      <c r="A26" s="4" t="s">
        <v>599</v>
      </c>
      <c r="C26" s="4">
        <v>1719</v>
      </c>
      <c r="D26" s="4" t="s">
        <v>600</v>
      </c>
      <c r="E26" s="4" t="s">
        <v>23</v>
      </c>
      <c r="F26" s="4" t="s">
        <v>601</v>
      </c>
      <c r="G26" s="4" t="s">
        <v>600</v>
      </c>
      <c r="H26" s="4" t="s">
        <v>19</v>
      </c>
      <c r="I26" s="4" t="s">
        <v>20</v>
      </c>
      <c r="J26" s="9">
        <v>6110</v>
      </c>
      <c r="K26" s="9">
        <v>6210</v>
      </c>
      <c r="M26" s="9">
        <f>K26-J26</f>
        <v>100</v>
      </c>
      <c r="N26" s="10">
        <f>K26/J26-1</f>
        <v>1.6366612111292866E-2</v>
      </c>
      <c r="P26" s="11">
        <v>0.88422575976845152</v>
      </c>
      <c r="Q26" s="11">
        <v>0.88777698355968548</v>
      </c>
    </row>
    <row r="27" spans="1:17" s="4" customFormat="1" ht="12.9" customHeight="1" x14ac:dyDescent="0.5">
      <c r="A27" s="4" t="s">
        <v>602</v>
      </c>
      <c r="C27" s="4">
        <v>1722</v>
      </c>
      <c r="D27" s="4" t="s">
        <v>603</v>
      </c>
      <c r="E27" s="4" t="s">
        <v>23</v>
      </c>
      <c r="F27" s="4" t="s">
        <v>604</v>
      </c>
      <c r="G27" s="4" t="s">
        <v>605</v>
      </c>
      <c r="H27" s="4" t="s">
        <v>19</v>
      </c>
      <c r="I27" s="4" t="s">
        <v>20</v>
      </c>
      <c r="J27" s="9">
        <v>110</v>
      </c>
      <c r="K27" s="9">
        <v>150</v>
      </c>
      <c r="M27" s="9">
        <f>K27-J27</f>
        <v>40</v>
      </c>
      <c r="N27" s="10">
        <f>K27/J27-1</f>
        <v>0.36363636363636354</v>
      </c>
      <c r="P27" s="11">
        <v>1.5918958031837915E-2</v>
      </c>
      <c r="Q27" s="11">
        <v>2.1443888491779844E-2</v>
      </c>
    </row>
    <row r="28" spans="1:17" s="4" customFormat="1" ht="12.9" customHeight="1" x14ac:dyDescent="0.5">
      <c r="A28" s="4" t="s">
        <v>606</v>
      </c>
      <c r="C28" s="4">
        <v>1723</v>
      </c>
      <c r="D28" s="4" t="s">
        <v>607</v>
      </c>
      <c r="E28" s="4" t="s">
        <v>23</v>
      </c>
      <c r="F28" s="4" t="s">
        <v>608</v>
      </c>
      <c r="G28" s="4" t="s">
        <v>609</v>
      </c>
      <c r="H28" s="4" t="s">
        <v>19</v>
      </c>
      <c r="I28" s="4" t="s">
        <v>20</v>
      </c>
      <c r="J28" s="9">
        <v>175</v>
      </c>
      <c r="K28" s="9">
        <v>120</v>
      </c>
      <c r="M28" s="9">
        <f>K28-J28</f>
        <v>-55</v>
      </c>
      <c r="N28" s="10">
        <f>K28/J28-1</f>
        <v>-0.31428571428571428</v>
      </c>
      <c r="P28" s="11">
        <v>2.5325615050651229E-2</v>
      </c>
      <c r="Q28" s="11">
        <v>1.7155110793423873E-2</v>
      </c>
    </row>
    <row r="29" spans="1:17" s="4" customFormat="1" ht="12.9" customHeight="1" x14ac:dyDescent="0.5">
      <c r="A29" s="4" t="s">
        <v>610</v>
      </c>
      <c r="C29" s="4">
        <v>1724</v>
      </c>
      <c r="D29" s="4" t="s">
        <v>611</v>
      </c>
      <c r="E29" s="4" t="s">
        <v>23</v>
      </c>
      <c r="F29" s="4" t="s">
        <v>612</v>
      </c>
      <c r="G29" s="4" t="s">
        <v>613</v>
      </c>
      <c r="H29" s="4" t="s">
        <v>19</v>
      </c>
      <c r="I29" s="4" t="s">
        <v>20</v>
      </c>
      <c r="J29" s="9">
        <v>40</v>
      </c>
      <c r="K29" s="9">
        <v>30</v>
      </c>
      <c r="M29" s="9">
        <f>K29-J29</f>
        <v>-10</v>
      </c>
      <c r="N29" s="10">
        <f>K29/J29-1</f>
        <v>-0.25</v>
      </c>
      <c r="P29" s="11">
        <v>5.7887120115774236E-3</v>
      </c>
      <c r="Q29" s="11">
        <v>4.2887776983559682E-3</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330</v>
      </c>
      <c r="K31" s="9">
        <v>330</v>
      </c>
      <c r="M31" s="9">
        <f>K31-J31</f>
        <v>0</v>
      </c>
      <c r="N31" s="10">
        <f>K31/J31-1</f>
        <v>0</v>
      </c>
      <c r="P31" s="11">
        <v>4.7756874095513747E-2</v>
      </c>
      <c r="Q31" s="11">
        <v>4.7176554681915651E-2</v>
      </c>
    </row>
    <row r="32" spans="1:17" s="4" customFormat="1" ht="12.9" customHeight="1" x14ac:dyDescent="0.5">
      <c r="A32" s="4" t="s">
        <v>621</v>
      </c>
      <c r="C32" s="4">
        <v>1726</v>
      </c>
      <c r="D32" s="4" t="s">
        <v>622</v>
      </c>
      <c r="E32" s="4" t="s">
        <v>23</v>
      </c>
      <c r="F32" s="4" t="s">
        <v>623</v>
      </c>
      <c r="G32" s="4" t="s">
        <v>624</v>
      </c>
      <c r="H32" s="4" t="s">
        <v>19</v>
      </c>
      <c r="I32" s="4" t="s">
        <v>20</v>
      </c>
      <c r="J32" s="9">
        <v>0</v>
      </c>
      <c r="K32" s="9">
        <v>20</v>
      </c>
      <c r="M32" s="9">
        <f>K32-J32</f>
        <v>20</v>
      </c>
      <c r="N32" s="15" t="s">
        <v>154</v>
      </c>
      <c r="P32" s="11">
        <v>0</v>
      </c>
      <c r="Q32" s="11">
        <v>2.8591851322373124E-3</v>
      </c>
    </row>
    <row r="33" spans="1:17" s="4" customFormat="1" ht="14.05" customHeight="1" x14ac:dyDescent="0.5">
      <c r="A33" s="4" t="s">
        <v>627</v>
      </c>
      <c r="C33" s="4">
        <v>1727</v>
      </c>
      <c r="D33" s="4" t="s">
        <v>625</v>
      </c>
      <c r="E33" s="4" t="s">
        <v>23</v>
      </c>
      <c r="F33" s="4" t="s">
        <v>626</v>
      </c>
      <c r="G33" s="4" t="s">
        <v>625</v>
      </c>
      <c r="H33" s="4" t="s">
        <v>19</v>
      </c>
      <c r="I33" s="4" t="s">
        <v>20</v>
      </c>
      <c r="J33" s="9">
        <v>145</v>
      </c>
      <c r="K33" s="9">
        <v>125</v>
      </c>
      <c r="M33" s="9">
        <f>K33-J33</f>
        <v>-20</v>
      </c>
      <c r="N33" s="10">
        <f>K33/J33-1</f>
        <v>-0.13793103448275867</v>
      </c>
      <c r="P33" s="11">
        <v>2.0984081041968163E-2</v>
      </c>
      <c r="Q33" s="11">
        <v>1.7869907076483203E-2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6905</v>
      </c>
      <c r="K36" s="6">
        <v>6990</v>
      </c>
      <c r="M36" s="6">
        <f>K36-J36</f>
        <v>85</v>
      </c>
      <c r="N36" s="7">
        <f>K36/J36-1</f>
        <v>1.2309920347574277E-2</v>
      </c>
    </row>
    <row r="37" spans="1:17" s="4" customFormat="1" ht="12.9" customHeight="1" x14ac:dyDescent="0.5">
      <c r="A37" s="4" t="s">
        <v>632</v>
      </c>
      <c r="C37" s="4">
        <v>1669</v>
      </c>
      <c r="D37" s="4" t="s">
        <v>633</v>
      </c>
      <c r="E37" s="4" t="s">
        <v>23</v>
      </c>
      <c r="F37" s="4" t="s">
        <v>634</v>
      </c>
      <c r="G37" s="4" t="s">
        <v>633</v>
      </c>
      <c r="H37" s="4" t="s">
        <v>19</v>
      </c>
      <c r="I37" s="4" t="s">
        <v>20</v>
      </c>
      <c r="J37" s="9">
        <v>5800</v>
      </c>
      <c r="K37" s="9">
        <v>5920</v>
      </c>
      <c r="M37" s="9">
        <f>K37-J37</f>
        <v>120</v>
      </c>
      <c r="N37" s="10">
        <f>K37/J37-1</f>
        <v>2.0689655172413834E-2</v>
      </c>
      <c r="P37" s="11">
        <v>0.83997103548153507</v>
      </c>
      <c r="Q37" s="11">
        <v>0.84692417739628045</v>
      </c>
    </row>
    <row r="38" spans="1:17" s="4" customFormat="1" ht="12.9" customHeight="1" x14ac:dyDescent="0.5">
      <c r="A38" s="4" t="s">
        <v>635</v>
      </c>
      <c r="C38" s="4">
        <v>1670</v>
      </c>
      <c r="D38" s="4" t="s">
        <v>636</v>
      </c>
      <c r="E38" s="4" t="s">
        <v>23</v>
      </c>
      <c r="F38" s="4" t="s">
        <v>637</v>
      </c>
      <c r="G38" s="4" t="s">
        <v>636</v>
      </c>
      <c r="H38" s="4" t="s">
        <v>19</v>
      </c>
      <c r="I38" s="4" t="s">
        <v>20</v>
      </c>
      <c r="J38" s="9">
        <v>930</v>
      </c>
      <c r="K38" s="9">
        <v>900</v>
      </c>
      <c r="M38" s="9">
        <f>K38-J38</f>
        <v>-30</v>
      </c>
      <c r="N38" s="10">
        <f>K38/J38-1</f>
        <v>-3.2258064516129004E-2</v>
      </c>
      <c r="P38" s="11">
        <v>0.13468501086169443</v>
      </c>
      <c r="Q38" s="11">
        <v>0.12875536480686695</v>
      </c>
    </row>
    <row r="39" spans="1:17" s="4" customFormat="1" ht="12.9" customHeight="1" x14ac:dyDescent="0.5">
      <c r="A39" s="4" t="s">
        <v>638</v>
      </c>
      <c r="C39" s="4">
        <v>1671</v>
      </c>
      <c r="D39" s="4" t="s">
        <v>639</v>
      </c>
      <c r="E39" s="4" t="s">
        <v>23</v>
      </c>
      <c r="F39" s="4" t="s">
        <v>640</v>
      </c>
      <c r="G39" s="4" t="s">
        <v>641</v>
      </c>
      <c r="H39" s="4" t="s">
        <v>19</v>
      </c>
      <c r="I39" s="4" t="s">
        <v>20</v>
      </c>
      <c r="J39" s="9">
        <v>180</v>
      </c>
      <c r="K39" s="9">
        <v>165</v>
      </c>
      <c r="M39" s="9">
        <f>K39-J39</f>
        <v>-15</v>
      </c>
      <c r="N39" s="10">
        <f>K39/J39-1</f>
        <v>-8.333333333333337E-2</v>
      </c>
      <c r="P39" s="11">
        <v>2.606806661839247E-2</v>
      </c>
      <c r="Q39" s="11">
        <v>2.3605150214592276E-2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230065</v>
      </c>
      <c r="K41" s="17">
        <v>300000</v>
      </c>
      <c r="M41" s="17">
        <f>K41-J41</f>
        <v>69935</v>
      </c>
      <c r="N41" s="10">
        <f>K41/J41-1</f>
        <v>0.30397931019494484</v>
      </c>
    </row>
    <row r="42" spans="1:17" s="4" customFormat="1" ht="12.9" customHeight="1" x14ac:dyDescent="0.5">
      <c r="A42" s="4" t="s">
        <v>645</v>
      </c>
      <c r="C42" s="4">
        <v>1687</v>
      </c>
      <c r="D42" s="4" t="s">
        <v>645</v>
      </c>
      <c r="E42" s="4" t="s">
        <v>23</v>
      </c>
      <c r="F42" s="4" t="s">
        <v>646</v>
      </c>
      <c r="G42" s="4" t="s">
        <v>645</v>
      </c>
      <c r="H42" s="4" t="s">
        <v>19</v>
      </c>
      <c r="I42" s="4" t="s">
        <v>20</v>
      </c>
      <c r="J42" s="13">
        <v>7.4</v>
      </c>
      <c r="K42" s="13">
        <v>7.2</v>
      </c>
      <c r="M42" s="13">
        <f>K42-J42</f>
        <v>-0.20000000000000018</v>
      </c>
      <c r="N42" s="10">
        <f>K42/J42-1</f>
        <v>-2.7027027027027084E-2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Borderland</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2023-04-14T04:54:57Z</dcterms:created>
  <dcterms:modified xsi:type="dcterms:W3CDTF">2023-04-14T04:59:16Z</dcterms:modified>
</cp:coreProperties>
</file>