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Brandon East"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N33" i="7"/>
  <c r="M33" i="7"/>
  <c r="N32"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M15" i="6"/>
  <c r="N14"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N15" i="4"/>
  <c r="M15" i="4"/>
  <c r="N14" i="4"/>
  <c r="M14" i="4"/>
  <c r="N13" i="4"/>
  <c r="M13" i="4"/>
  <c r="N12" i="4"/>
  <c r="M12" i="4"/>
  <c r="N11" i="4"/>
  <c r="M11" i="4"/>
  <c r="N10"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<sst xmlns="http://schemas.openxmlformats.org/spreadsheetml/2006/main" count="5165" uniqueCount="1530">
  <si>
    <r>
      <t>Provincial Electoral Division of Brandon East</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</si>
  <si>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</si>
  <si>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</si>
  <si>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</si>
  <si>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</si>
  <si>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</si>
  <si>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</si>
  <si>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</si>
  <si>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</si>
  <si>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</si>
  <si>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</si>
  <si>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</si>
  <si>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</si>
  <si>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</si>
  <si>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</si>
  <si>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</si>
  <si>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</si>
  <si>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</si>
  <si>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</si>
  <si>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</si>
  <si>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</si>
  <si>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</si>
  <si>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</si>
  <si>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</si>
  <si>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</si>
  <si>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</si>
  <si>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</si>
  <si>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</si>
  <si>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</si>
  <si>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</si>
  <si>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</si>
  <si>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</si>
  <si>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</si>
  <si>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</si>
  <si>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</si>
  <si>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</si>
  <si>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</si>
  <si>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</si>
  <si>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</si>
  <si>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</si>
  <si>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</si>
  <si>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</si>
  <si>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</si>
  <si>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</si>
  <si>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</si>
  <si>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</si>
  <si>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</si>
  <si>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</si>
  <si>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</si>
  <si>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</si>
  <si>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</si>
  <si>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</si>
  <si>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</si>
  <si>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</si>
  <si>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</si>
  <si>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</si>
  <si>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</si>
  <si>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</si>
  <si>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</si>
  <si>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</si>
  <si>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</si>
  <si>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</si>
  <si>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</si>
  <si>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</si>
  <si>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</si>
  <si>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</si>
  <si>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</si>
  <si>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</si>
  <si>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</si>
  <si>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</si>
  <si>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</si>
  <si>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</si>
  <si>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</si>
  <si>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</si>
  <si>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</si>
  <si>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</si>
  <si>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</si>
  <si>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</si>
  <si>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</si>
  <si>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</si>
  <si>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</si>
  <si>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</si>
  <si>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</si>
  <si>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</si>
  <si>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</si>
  <si>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</si>
  <si>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</si>
  <si>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</si>
  <si>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</si>
  <si>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</si>
  <si>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</si>
  <si>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</si>
  <si>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</si>
  <si>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</si>
  <si>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</si>
  <si>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</si>
  <si>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</si>
  <si>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</si>
  <si>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</si>
  <si>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</si>
  <si>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</si>
  <si>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</si>
  <si>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</si>
  <si>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</si>
  <si>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</si>
  <si>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</si>
  <si>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</si>
  <si>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</si>
  <si>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</si>
  <si>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</si>
  <si>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</si>
  <si>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</si>
  <si>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</si>
  <si>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</si>
  <si>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</si>
  <si>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</si>
  <si>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</si>
  <si>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</si>
  <si>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</si>
  <si>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</si>
  <si>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</si>
  <si>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</si>
  <si>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</si>
  <si>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</si>
  <si>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</si>
  <si>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</si>
  <si>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</si>
  <si>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</si>
  <si>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</si>
  <si>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</si>
  <si>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</si>
  <si>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</si>
  <si>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</si>
  <si>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</si>
  <si>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</si>
  <si>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</si>
  <si>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</si>
  <si>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</si>
  <si>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</si>
  <si>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</si>
  <si>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</si>
  <si>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</si>
  <si>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</si>
  <si>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</si>
  <si>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</si>
  <si>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</si>
  <si>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</si>
  <si>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</si>
  <si>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</si>
  <si>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</si>
  <si>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</si>
  <si>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</si>
  <si>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</si>
  <si>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</si>
  <si>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</si>
  <si>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</si>
  <si>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</si>
  <si>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</si>
  <si>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</si>
  <si>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</si>
  <si>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</si>
  <si>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</si>
  <si>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</si>
  <si>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</si>
  <si>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</si>
  <si>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</si>
  <si>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</si>
  <si>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</si>
  <si>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</si>
  <si>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</si>
  <si>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</si>
  <si>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</si>
  <si>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</si>
  <si>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</si>
  <si>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</si>
  <si>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</si>
  <si>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</si>
  <si>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</si>
  <si>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</si>
  <si>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</si>
  <si>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</si>
  <si>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</si>
  <si>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</si>
  <si>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</si>
  <si>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</si>
  <si>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</si>
  <si>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</si>
  <si>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</si>
  <si>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</si>
  <si>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</si>
  <si>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</si>
  <si>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</si>
  <si>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</si>
  <si>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</si>
  <si>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</si>
  <si>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</si>
  <si>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</si>
  <si>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</si>
  <si>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</si>
  <si>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</si>
  <si>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</si>
  <si>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</si>
  <si>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</si>
  <si>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</si>
  <si>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</si>
  <si>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</si>
  <si>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</si>
  <si>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</si>
  <si>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</si>
  <si>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</si>
  <si>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</si>
  <si>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</si>
  <si>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</si>
  <si>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</si>
  <si>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</si>
  <si>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</si>
  <si>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</si>
  <si>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</si>
  <si>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</si>
  <si>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</si>
  <si>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</si>
  <si>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</si>
  <si>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</si>
  <si>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</si>
  <si>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</si>
  <si>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</si>
  <si>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</si>
  <si>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</si>
  <si>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</si>
  <si>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</si>
  <si>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</si>
  <si>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</si>
  <si>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</si>
  <si>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</si>
  <si>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</si>
  <si>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</si>
  <si>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</si>
  <si>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</si>
  <si>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</si>
  <si>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</si>
  <si>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</si>
  <si>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</si>
  <si>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</si>
  <si>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</si>
  <si>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</si>
  <si>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</si>
  <si>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</si>
  <si>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</si>
  <si>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</si>
  <si>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</si>
  <si>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</si>
  <si>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</si>
  <si>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</si>
  <si>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</si>
  <si>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</si>
  <si>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</si>
  <si>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</si>
  <si>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</si>
  <si>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</si>
  <si>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</si>
  <si>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</si>
  <si>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</si>
  <si>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</si>
  <si>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</si>
  <si>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</si>
  <si>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</si>
  <si>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</si>
  <si>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</si>
  <si>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</si>
  <si>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</si>
  <si>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</si>
  <si>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</si>
  <si>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</si>
  <si>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</si>
  <si>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</si>
  <si>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</si>
  <si>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</si>
  <si>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</si>
  <si>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</si>
  <si>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</si>
  <si>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</si>
  <si>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</si>
  <si>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</si>
  <si>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</si>
  <si>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</si>
  <si>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</si>
  <si>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</si>
  <si>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</si>
  <si>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</si>
  <si>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</si>
  <si>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</si>
  <si>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</si>
  <si>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</si>
  <si>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</si>
  <si>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</si>
  <si>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</si>
  <si>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</si>
  <si>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</si>
  <si>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</si>
  <si>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</si>
  <si>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</si>
  <si>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</si>
  <si>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</si>
  <si>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</si>
  <si>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</si>
  <si>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</si>
  <si>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</si>
  <si>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</si>
  <si>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</si>
  <si>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</si>
  <si>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</si>
  <si>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</si>
  <si>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</si>
  <si>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</si>
  <si>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</si>
  <si>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</si>
  <si>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</si>
  <si>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</si>
  <si>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</si>
  <si>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</si>
  <si>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</si>
  <si>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</si>
  <si>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</si>
  <si>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</si>
  <si>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</si>
  <si>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</si>
  <si>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</si>
  <si>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</si>
  <si>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</si>
  <si>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</si>
  <si>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</si>
  <si>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</si>
  <si>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</si>
  <si>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</si>
  <si>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</si>
  <si>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</si>
  <si>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</si>
  <si>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</si>
  <si>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</si>
  <si>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</si>
  <si>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</si>
  <si>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</si>
  <si>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</si>
  <si>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</si>
  <si>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</si>
  <si>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</si>
  <si>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</si>
  <si>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</si>
  <si>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</si>
  <si>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</si>
  <si>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</si>
  <si>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</si>
  <si>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</si>
  <si>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</si>
  <si>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</si>
  <si>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</si>
  <si>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</si>
  <si>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</si>
  <si>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</si>
  <si>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</si>
  <si>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</si>
  <si>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</si>
  <si>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</si>
  <si>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</si>
  <si>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</si>
  <si>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</si>
  <si>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</si>
  <si>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</si>
  <si>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</si>
  <si>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</si>
  <si>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</si>
  <si>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</si>
  <si>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</si>
  <si>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</si>
  <si>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</si>
  <si>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</si>
  <si>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</si>
  <si>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</si>
  <si>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</si>
  <si>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</si>
  <si>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</si>
  <si>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</si>
  <si>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</si>
  <si>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</si>
  <si>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</si>
  <si>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</si>
  <si>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</si>
  <si>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</si>
  <si>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</si>
  <si>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</si>
  <si>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</si>
  <si>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</si>
  <si>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</si>
  <si>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</si>
  <si>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</si>
  <si>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</si>
  <si>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</si>
  <si>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</si>
  <si>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</si>
  <si>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</si>
  <si>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</si>
  <si>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</si>
  <si>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</si>
  <si>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</si>
  <si>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</si>
  <si>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</si>
  <si>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</si>
  <si>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</si>
  <si>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</si>
  <si>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</si>
  <si>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</si>
  <si>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</si>
  <si>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</si>
  <si>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</si>
  <si>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</si>
  <si>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</si>
  <si>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</si>
  <si>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</si>
  <si>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</si>
  <si>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</si>
  <si>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</si>
  <si>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</si>
  <si>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</si>
  <si>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</si>
  <si>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</si>
  <si>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</si>
  <si>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</si>
  <si>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</si>
  <si>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</si>
  <si>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</si>
  <si>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</si>
  <si>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</si>
  <si>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</si>
  <si>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</si>
  <si>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</si>
  <si>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</si>
  <si>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</si>
  <si>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</si>
  <si>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</si>
  <si>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</si>
  <si>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</si>
  <si>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</si>
  <si>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</si>
  <si>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</si>
  <si>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</si>
  <si>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</si>
  <si>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</si>
  <si>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</si>
  <si>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</si>
  <si>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</si>
  <si>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</si>
  <si>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</si>
  <si>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</si>
  <si>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</si>
  <si>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</si>
  <si>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</si>
  <si>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</si>
  <si>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</si>
  <si>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</si>
  <si>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</si>
  <si>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</si>
  <si>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</si>
  <si>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</si>
  <si>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</si>
  <si>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</si>
  <si>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</si>
  <si>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</si>
  <si>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</si>
  <si>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</si>
  <si>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</si>
  <si>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</si>
  <si>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</si>
  <si>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</si>
  <si>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</si>
  <si>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</si>
  <si>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</si>
  <si>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</si>
  <si>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</si>
  <si>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</si>
  <si>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</si>
  <si>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</si>
  <si>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</si>
  <si>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</si>
  <si>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</si>
  <si>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</si>
  <si>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</si>
  <si>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</si>
  <si>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</si>
  <si>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</si>
  <si>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</si>
  <si>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</si>
  <si>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</si>
  <si>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</si>
  <si>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</si>
  <si>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</si>
  <si>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</si>
  <si>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</si>
  <si>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</si>
  <si>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</si>
  <si>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</si>
  <si>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</si>
  <si>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</si>
  <si>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</si>
  <si>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</si>
  <si>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</si>
  <si>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</si>
  <si>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</si>
  <si>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</si>
  <si>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</si>
  <si>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</si>
  <si>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</si>
  <si>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</si>
  <si>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</si>
  <si>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</si>
  <si>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</si>
  <si>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</si>
  <si>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</si>
  <si>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</si>
  <si>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</si>
  <si>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</si>
  <si>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</si>
  <si>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</si>
  <si>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</si>
  <si>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</si>
  <si>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</si>
  <si>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</si>
  <si>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</si>
  <si>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</si>
  <si>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</si>
  <si>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</si>
  <si>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</si>
  <si>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</si>
  <si>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</si>
  <si>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</si>
  <si>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</si>
  <si>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</si>
  <si>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</si>
  <si>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</si>
  <si>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</si>
  <si>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</si>
  <si>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</si>
  <si>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</si>
  <si>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</si>
  <si>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</si>
  <si>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</si>
  <si>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</si>
  <si>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</si>
  <si>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</si>
  <si>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</si>
  <si>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</si>
  <si>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</si>
  <si>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</si>
  <si>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</si>
  <si>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</si>
  <si>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</si>
  <si>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</si>
  <si>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</si>
  <si>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</si>
  <si>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</si>
  <si>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</si>
  <si>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</si>
  <si>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</si>
  <si>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</si>
  <si>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</si>
  <si>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</si>
  <si>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</si>
  <si>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</si>
  <si>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</si>
  <si>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</si>
  <si>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</si>
  <si>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</si>
  <si>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</si>
  <si>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</si>
  <si>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</si>
  <si>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</si>
  <si>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</si>
  <si>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</si>
  <si>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</si>
  <si>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</si>
  <si>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</si>
  <si>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</si>
  <si>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</si>
  <si>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</si>
  <si>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</si>
  <si>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</si>
  <si>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</si>
  <si>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</si>
  <si>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</si>
  <si>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</si>
  <si>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</si>
  <si>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</si>
  <si>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</si>
  <si>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</si>
  <si>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</si>
  <si>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</si>
  <si>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</si>
  <si>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</si>
  <si>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</si>
  <si>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</si>
  <si>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</si>
  <si>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</si>
  <si>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</si>
  <si>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</si>
  <si>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</si>
  <si>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</si>
  <si>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</si>
  <si>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</si>
  <si>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</si>
  <si>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</si>
  <si>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</si>
  <si>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</si>
  <si>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</si>
  <si>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</si>
  <si>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</si>
  <si>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</si>
  <si>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</si>
  <si>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</si>
  <si>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</si>
  <si>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</si>
  <si>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</si>
  <si>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</si>
  <si>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</si>
  <si>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</si>
  <si>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</si>
  <si>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</si>
  <si>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</si>
  <si>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</si>
  <si>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</si>
  <si>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</si>
  <si>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</si>
  <si>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</si>
  <si>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</si>
  <si>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</si>
  <si>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</si>
  <si>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</si>
  <si>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</si>
  <si>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</si>
  <si>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</si>
  <si>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</si>
  <si>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</si>
  <si>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</si>
  <si>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</si>
  <si>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</si>
  <si>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</si>
  <si>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</si>
  <si>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</si>
  <si>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</si>
  <si>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</si>
  <si>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</si>
  <si>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</si>
  <si>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</si>
  <si>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</si>
  <si>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</si>
  <si>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</si>
  <si>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</si>
  <si>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</si>
  <si>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</si>
  <si>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</si>
  <si>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</si>
  <si>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</si>
  <si>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</si>
  <si>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</si>
  <si>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</si>
  <si>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</si>
  <si>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</si>
  <si>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</si>
  <si>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</si>
  <si>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</si>
  <si>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</si>
  <si>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</si>
  <si>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</si>
  <si>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</si>
  <si>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</si>
  <si>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</si>
  <si>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</si>
  <si>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</si>
  <si>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</si>
  <si>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</si>
  <si>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</si>
  <si>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</si>
  <si>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</si>
  <si>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</si>
  <si>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</si>
  <si>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</si>
  <si>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</si>
  <si>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</si>
  <si>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</si>
  <si>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</si>
  <si>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</si>
  <si>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</si>
  <si>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</si>
  <si>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</si>
  <si>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</si>
  <si>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</si>
  <si>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</si>
  <si>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</si>
  <si>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</si>
  <si>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</si>
  <si>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</si>
  <si>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</si>
  <si>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</si>
  <si>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</si>
  <si>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</si>
  <si>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</si>
  <si>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</si>
  <si>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</si>
  <si>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</si>
  <si>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</si>
  <si>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</si>
  <si>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</si>
  <si>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</si>
  <si>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</si>
  <si>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</si>
  <si>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</si>
  <si>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</si>
  <si>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</si>
  <si>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</si>
  <si>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</si>
  <si>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</si>
  <si>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</si>
  <si>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</si>
  <si>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</si>
  <si>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</si>
  <si>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</si>
  <si>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</si>
  <si>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</si>
  <si>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</si>
  <si>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</si>
  <si>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</si>
  <si>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</si>
  <si>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</si>
  <si>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</si>
  <si>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</si>
  <si>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</si>
  <si>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</si>
  <si>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</si>
  <si>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</si>
  <si>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</si>
  <si>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</si>
  <si>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</si>
  <si>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</si>
  <si>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</si>
  <si>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</si>
  <si>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</si>
  <si>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</si>
  <si>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</si>
  <si>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</si>
  <si>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</si>
  <si>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</si>
  <si>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</si>
  <si>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</si>
  <si>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</si>
  <si>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</si>
  <si>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</si>
  <si>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</si>
  <si>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</si>
  <si>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</si>
  <si>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</si>
  <si>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</si>
  <si>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</si>
  <si>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</si>
  <si>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</si>
  <si>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</si>
  <si>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</si>
  <si>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</si>
  <si>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</si>
  <si>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</si>
  <si>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</si>
  <si>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</si>
  <si>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</si>
  <si>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</si>
  <si>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</si>
  <si>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</si>
  <si>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</si>
  <si>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</si>
  <si>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</si>
  <si>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</si>
  <si>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</si>
  <si>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</si>
  <si>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</si>
  <si>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</si>
  <si>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</si>
  <si>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</si>
  <si>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</si>
  <si>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</si>
  <si>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</si>
  <si>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</si>
  <si>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</si>
  <si>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</si>
  <si>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</si>
  <si>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</si>
  <si>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</si>
  <si>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</si>
  <si>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</si>
  <si>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</si>
  <si>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</si>
  <si>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</si>
  <si>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</si>
  <si>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</si>
  <si>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</si>
  <si>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</si>
  <si>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</si>
  <si>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</si>
  <si>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</si>
  <si>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</si>
  <si>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</si>
  <si>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</si>
  <si>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</si>
  <si>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</si>
  <si>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</si>
  <si>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</si>
  <si>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</si>
  <si>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</si>
  <si>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</si>
  <si>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</si>
  <si>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</si>
  <si>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</si>
  <si>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</si>
  <si>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</si>
  <si>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</si>
  <si>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</si>
  <si>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</si>
  <si>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</si>
  <si>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</si>
  <si>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</si>
  <si>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</si>
  <si>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</si>
  <si>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</si>
  <si>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</si>
  <si>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</si>
  <si>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</si>
  <si>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</si>
  <si>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</si>
  <si>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</si>
  <si>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</si>
  <si>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</si>
  <si>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</si>
  <si>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</si>
  <si>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</si>
  <si>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</si>
  <si>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</si>
  <si>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</si>
  <si>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</si>
  <si>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</si>
  <si>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</si>
  <si>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</si>
  <si>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</si>
  <si>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</si>
  <si>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</si>
  <si>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</si>
  <si>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</si>
  <si>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</si>
  <si>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</si>
  <si>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</si>
  <si>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</si>
  <si>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</si>
  <si>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</si>
  <si>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</si>
  <si>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</si>
  <si>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</si>
  <si>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</si>
  <si>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</si>
  <si>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</si>
  <si>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</si>
  <si>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</si>
  <si>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</si>
  <si>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</si>
  <si>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</si>
  <si>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</si>
  <si>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</si>
  <si>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</si>
  <si>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</si>
  <si>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</si>
  <si>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</si>
  <si>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</si>
  <si>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</si>
  <si>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</si>
  <si>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</si>
  <si>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</si>
  <si>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</si>
  <si>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</si>
  <si>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</si>
  <si>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</si>
  <si>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</si>
  <si>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</si>
  <si>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</si>
  <si>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</si>
  <si>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</si>
  <si>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</si>
  <si>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</si>
  <si>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</si>
  <si>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</si>
  <si>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</si>
  <si>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</si>
  <si>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</si>
  <si>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</si>
  <si>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</si>
  <si>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</si>
  <si>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</si>
  <si>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</si>
  <si>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</si>
  <si>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</si>
  <si>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</si>
  <si>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</si>
  <si>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</si>
  <si>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</si>
  <si>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</si>
  <si>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</si>
  <si>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</si>
  <si>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</si>
  <si>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</si>
  <si>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</si>
  <si>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</si>
  <si>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</si>
  <si>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</si>
  <si>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</si>
  <si>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</si>
  <si>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</si>
  <si>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</si>
  <si>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</si>
  <si>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</si>
  <si>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</si>
  <si>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</si>
  <si>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</si>
  <si>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</si>
  <si>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</si>
  <si>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</si>
  <si>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</si>
  <si>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</si>
  <si>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</si>
  <si>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</si>
  <si>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</si>
  <si>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</si>
  <si>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</si>
  <si>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</si>
  <si>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</si>
  <si>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</si>
  <si>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</si>
  <si>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</si>
  <si>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</si>
  <si>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</si>
  <si>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</si>
  <si>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</si>
  <si>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</si>
  <si>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</si>
  <si>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</si>
  <si>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</si>
  <si>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</si>
  <si>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</si>
  <si>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</si>
  <si>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</si>
  <si>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</si>
  <si>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</si>
  <si>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</si>
  <si>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</si>
  <si>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</si>
  <si>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</si>
  <si>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</si>
  <si>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</si>
  <si>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</si>
  <si>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</si>
  <si>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</si>
  <si>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</si>
  <si>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</si>
  <si>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</si>
  <si>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</si>
  <si>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</si>
  <si>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</si>
  <si>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</si>
  <si>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</si>
  <si>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</si>
  <si>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</si>
  <si>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</si>
  <si>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</si>
  <si>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</si>
  <si>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</si>
  <si>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</si>
  <si>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</si>
  <si>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</si>
  <si>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</si>
  <si>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</si>
  <si>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</si>
  <si>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</si>
  <si>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</si>
  <si>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</si>
  <si>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</si>
  <si>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</si>
  <si>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</si>
  <si>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</si>
  <si>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</si>
  <si>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</si>
  <si>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</si>
  <si>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</si>
  <si>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</si>
  <si>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</si>
  <si>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</si>
  <si>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</si>
  <si>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</si>
  <si>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</si>
  <si>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</si>
  <si>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</si>
  <si>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</si>
  <si>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</si>
  <si>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</si>
  <si>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</si>
  <si>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</si>
  <si>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</si>
  <si>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</si>
  <si>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</si>
  <si>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</si>
  <si>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</si>
  <si>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</si>
  <si>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</si>
  <si>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</si>
  <si>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</si>
  <si>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</si>
  <si>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</si>
  <si>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</si>
  <si>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</si>
  <si>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</si>
  <si>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</si>
  <si>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</si>
  <si>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</si>
  <si>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</si>
  <si>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</si>
  <si>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</si>
  <si>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</si>
  <si>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</si>
  <si>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</si>
  <si>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</si>
  <si>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</si>
  <si>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</si>
  <si>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</si>
  <si>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</si>
  <si>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</si>
  <si>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</si>
  <si>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</si>
  <si>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</si>
  <si>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</si>
  <si>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</si>
  <si>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</si>
  <si>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</si>
  <si>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</si>
  <si>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</si>
  <si>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</si>
  <si>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</si>
  <si>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</si>
  <si>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</si>
  <si>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</si>
  <si>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</si>
  <si>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</si>
  <si>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</si>
  <si>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</si>
  <si>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</si>
  <si>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</si>
  <si>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</si>
  <si>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</si>
  <si>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</si>
  <si>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</si>
  <si>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</si>
  <si>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</si>
  <si>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</si>
  <si>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</si>
  <si>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</si>
  <si>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</si>
  <si>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</si>
  <si>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</si>
  <si>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</si>
  <si>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</si>
  <si>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</si>
  <si>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</si>
  <si>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</si>
  <si>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</si>
  <si>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</si>
  <si>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</si>
  <si>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</si>
  <si>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</si>
  <si>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</si>
  <si>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</si>
  <si>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</si>
  <si>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</si>
  <si>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</si>
  <si>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</si>
  <si>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</si>
  <si>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</si>
  <si>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</si>
  <si>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</si>
  <si>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</si>
  <si>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</si>
  <si>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</si>
  <si>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</si>
  <si>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</si>
  <si>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</si>
  <si>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</si>
  <si>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</si>
  <si>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</si>
  <si>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</si>
  <si>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</si>
  <si>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</si>
  <si>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</si>
  <si>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</si>
  <si>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</si>
  <si>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</si>
  <si>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</si>
  <si>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</si>
  <si>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</si>
  <si>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</si>
  <si>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</si>
  <si>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</si>
  <si>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</si>
  <si>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</si>
  <si>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</si>
  <si>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</si>
  <si>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</si>
  <si>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</si>
  <si>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</si>
  <si>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</si>
  <si>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</si>
  <si>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</si>
  <si>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</si>
  <si>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</si>
  <si>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</si>
  <si>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</si>
  <si>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</si>
  <si>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</si>
  <si>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</si>
  <si>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</si>
  <si>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</si>
  <si>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</si>
  <si>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</si>
  <si>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</si>
  <si>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</si>
  <si>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</si>
  <si>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</si>
  <si>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</si>
  <si>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</si>
  <si>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</si>
  <si>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</si>
  <si>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</si>
  <si>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</si>
  <si>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</si>
  <si>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</si>
  <si>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</si>
  <si>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</si>
  <si>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</si>
  <si>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</si>
  <si>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</si>
  <si>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</si>
  <si>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</si>
  <si>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</si>
  <si>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</si>
  <si>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</si>
  <si>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</si>
  <si>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</si>
  <si>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</si>
  <si>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</si>
  <si>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</si>
  <si>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</si>
  <si>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</si>
  <si>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</si>
  <si>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</si>
  <si>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</si>
  <si>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</si>
  <si>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</si>
  <si>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</si>
  <si>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</si>
  <si>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</si>
  <si>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</si>
  <si>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</si>
  <si>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</si>
  <si>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</si>
  <si>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</si>
  <si>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</si>
  <si>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</si>
  <si>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</si>
  <si>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</si>
  <si>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</si>
  <si>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</si>
  <si>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</si>
  <si>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</si>
  <si>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</si>
  <si>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</si>
  <si>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</si>
  <si>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</si>
  <si>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</si>
  <si>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</si>
  <si>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</si>
  <si>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</si>
  <si>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</si>
  <si>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</si>
  <si>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</si>
  <si>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</si>
  <si>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</si>
  <si>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</si>
  <si>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</si>
  <si>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</si>
  <si>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</si>
  <si>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</si>
  <si>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</si>
  <si>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</si>
  <si>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</si>
  <si>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</si>
  <si>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</si>
  <si>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</si>
  <si>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</si>
  <si>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</si>
  <si>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</si>
  <si>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</si>
  <si>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</si>
  <si>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</si>
  <si>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</si>
  <si>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</si>
  <si>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</si>
  <si>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</si>
  <si>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</si>
  <si>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</si>
  <si>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</si>
  <si>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</si>
  <si>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</si>
  <si>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</si>
  <si>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</si>
  <si>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</si>
  <si>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</si>
  <si>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</si>
  <si>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</si>
  <si>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</si>
  <si>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</si>
  <si>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</si>
  <si>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</si>
  <si>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</si>
  <si>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</si>
  <si>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</si>
  <si>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</si>
  <si>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</si>
  <si>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</si>
  <si>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</si>
  <si>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</si>
  <si>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</si>
  <si>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</si>
  <si>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</si>
  <si>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</si>
  <si>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</si>
  <si>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</si>
  <si>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</si>
  <si>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</si>
  <si>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</si>
  <si>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</si>
  <si>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</si>
  <si>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</si>
  <si>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</si>
  <si>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</si>
  <si>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</si>
  <si>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</si>
  <si>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</si>
  <si>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</si>
  <si>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</si>
  <si>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</si>
  <si>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</si>
  <si>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</si>
  <si>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</si>
  <si>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</si>
  <si>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</si>
  <si>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</si>
  <si>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</si>
  <si>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</si>
  <si>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</si>
  <si>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</si>
  <si>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</si>
  <si>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</si>
  <si>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</si>
  <si>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</si>
  <si>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</si>
  <si>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</si>
  <si>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</si>
  <si>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</si>
  <si>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</si>
  <si>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</si>
  <si>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</si>
  <si>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</si>
  <si>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</si>
  <si>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</si>
  <si>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</si>
  <si>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</si>
  <si>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</si>
  <si>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</si>
  <si>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</si>
  <si>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</si>
  <si>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</si>
  <si>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</si>
  <si>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</si>
  <si>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</si>
  <si>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</si>
  <si>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</si>
  <si>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</si>
  <si>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</si>
  <si>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</si>
  <si>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</si>
  <si>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</si>
  <si>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</si>
  <si>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</si>
  <si>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</si>
  <si>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</si>
  <si>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</si>
  <si>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</si>
  <si>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</si>
  <si>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</si>
  <si>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</si>
  <si>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</si>
  <si>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</si>
  <si>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</si>
  <si>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</si>
  <si>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</si>
  <si>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</si>
  <si>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</si>
  <si>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</si>
  <si>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</si>
  <si>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</si>
  <si>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</si>
  <si>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</si>
  <si>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</si>
  <si>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Brandon East</t>
  </si>
  <si>
    <t>2018 Manitoba Provincial Electoral Divisions</t>
  </si>
  <si>
    <t>Profile from the 2021 Census of Canada, April 2023</t>
  </si>
  <si>
    <t>Provincial Electoral Division of Brandon East</t>
  </si>
  <si>
    <t>Endnotes:</t>
  </si>
  <si>
    <t>TNR</t>
  </si>
  <si>
    <t>The total non-response rate (TNR) for the Brandon East 25% data is 4.2%, with 2.3%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Brandon East 25% data was 4.7%, with 3.9%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</si>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</sst>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9590</v>
      </c>
      <c r="K4" s="6">
        <v>9925</v>
      </c>
      <c r="M4" s="6">
        <f>K4-J4</f>
        <v>335</v>
      </c>
      <c r="N4" s="7">
        <f>K4/J4-1</f>
        <v>3.4932221063607827E-2</v>
      </c>
    </row>
    <row r="5" spans="1:17" s="4" customFormat="1" ht="12.9" customHeight="1" x14ac:dyDescent="0.5">
      <c r="A5" s="4" t="s">
        <v>651</v>
      </c>
      <c r="C5" s="4">
        <v>1703</v>
      </c>
      <c r="D5" s="4" t="s">
        <v>652</v>
      </c>
      <c r="E5" s="4" t="s">
        <v>23</v>
      </c>
      <c r="F5" s="4" t="s">
        <v>653</v>
      </c>
      <c r="G5" s="4" t="s">
        <v>654</v>
      </c>
      <c r="H5" s="4" t="s">
        <v>19</v>
      </c>
      <c r="I5" s="4" t="s">
        <v>20</v>
      </c>
      <c r="J5" s="9">
        <v>8790</v>
      </c>
      <c r="K5" s="9">
        <v>9190</v>
      </c>
      <c r="M5" s="9">
        <f>K5-J5</f>
        <v>400</v>
      </c>
      <c r="N5" s="10">
        <f>K5/J5-1</f>
        <v>4.550625711035261E-2</v>
      </c>
      <c r="P5" s="11">
        <v>0.91657977059436913</v>
      </c>
      <c r="Q5" s="11">
        <v>0.92594458438287153</v>
      </c>
    </row>
    <row r="6" spans="1:17" s="4" customFormat="1" ht="12.9" customHeight="1" x14ac:dyDescent="0.5">
      <c r="A6" s="4" t="s">
        <v>655</v>
      </c>
      <c r="C6" s="4">
        <v>1704</v>
      </c>
      <c r="D6" s="4" t="s">
        <v>656</v>
      </c>
      <c r="E6" s="4" t="s">
        <v>23</v>
      </c>
      <c r="F6" s="4" t="s">
        <v>657</v>
      </c>
      <c r="G6" s="4" t="s">
        <v>656</v>
      </c>
      <c r="H6" s="4" t="s">
        <v>19</v>
      </c>
      <c r="I6" s="4" t="s">
        <v>20</v>
      </c>
      <c r="J6" s="9">
        <v>800</v>
      </c>
      <c r="K6" s="9">
        <v>735</v>
      </c>
      <c r="M6" s="9">
        <f>K6-J6</f>
        <v>-65</v>
      </c>
      <c r="N6" s="10">
        <f>K6/J6-1</f>
        <v>-8.1250000000000044E-2</v>
      </c>
      <c r="P6" s="11">
        <v>8.3420229405630861E-2</v>
      </c>
      <c r="Q6" s="11">
        <v>7.4055415617128459E-2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9590</v>
      </c>
      <c r="K9" s="6">
        <v>9925</v>
      </c>
      <c r="M9" s="6">
        <f>K9-J9</f>
        <v>335</v>
      </c>
      <c r="N9" s="7">
        <f>K9/J9-1</f>
        <v>3.4932221063607827E-2</v>
      </c>
    </row>
    <row r="10" spans="1:17" s="4" customFormat="1" ht="12.9" customHeight="1" x14ac:dyDescent="0.5">
      <c r="A10" s="4" t="s">
        <v>662</v>
      </c>
      <c r="C10" s="4">
        <v>1695</v>
      </c>
      <c r="D10" s="4" t="s">
        <v>663</v>
      </c>
      <c r="E10" s="4" t="s">
        <v>23</v>
      </c>
      <c r="F10" s="4" t="s">
        <v>664</v>
      </c>
      <c r="G10" s="4" t="s">
        <v>663</v>
      </c>
      <c r="H10" s="4" t="s">
        <v>19</v>
      </c>
      <c r="I10" s="4" t="s">
        <v>20</v>
      </c>
      <c r="J10" s="9">
        <v>3830</v>
      </c>
      <c r="K10" s="9">
        <v>3580</v>
      </c>
      <c r="M10" s="9">
        <f>K10-J10</f>
        <v>-250</v>
      </c>
      <c r="N10" s="10">
        <f>K10/J10-1</f>
        <v>-6.5274151436031325E-2</v>
      </c>
      <c r="P10" s="11">
        <v>0.39937434827945778</v>
      </c>
      <c r="Q10" s="11">
        <v>0.36070528967254406</v>
      </c>
    </row>
    <row r="11" spans="1:17" s="4" customFormat="1" ht="12.9" customHeight="1" x14ac:dyDescent="0.5">
      <c r="A11" s="4" t="s">
        <v>665</v>
      </c>
      <c r="C11" s="4">
        <v>1696</v>
      </c>
      <c r="D11" s="4" t="s">
        <v>666</v>
      </c>
      <c r="E11" s="4" t="s">
        <v>23</v>
      </c>
      <c r="F11" s="4" t="s">
        <v>667</v>
      </c>
      <c r="G11" s="4" t="s">
        <v>666</v>
      </c>
      <c r="H11" s="4" t="s">
        <v>19</v>
      </c>
      <c r="I11" s="4" t="s">
        <v>20</v>
      </c>
      <c r="J11" s="9">
        <v>2410</v>
      </c>
      <c r="K11" s="9">
        <v>2495</v>
      </c>
      <c r="M11" s="9">
        <f>K11-J11</f>
        <v>85</v>
      </c>
      <c r="N11" s="10">
        <f>K11/J11-1</f>
        <v>3.5269709543568561E-2</v>
      </c>
      <c r="P11" s="11">
        <v>0.25130344108446301</v>
      </c>
      <c r="Q11" s="11">
        <v>0.25138539042821156</v>
      </c>
    </row>
    <row r="12" spans="1:17" s="4" customFormat="1" ht="12.9" customHeight="1" x14ac:dyDescent="0.5">
      <c r="A12" s="4" t="s">
        <v>668</v>
      </c>
      <c r="C12" s="4">
        <v>1697</v>
      </c>
      <c r="D12" s="4" t="s">
        <v>669</v>
      </c>
      <c r="E12" s="4" t="s">
        <v>23</v>
      </c>
      <c r="F12" s="4" t="s">
        <v>670</v>
      </c>
      <c r="G12" s="4" t="s">
        <v>669</v>
      </c>
      <c r="H12" s="4" t="s">
        <v>19</v>
      </c>
      <c r="I12" s="4" t="s">
        <v>20</v>
      </c>
      <c r="J12" s="9">
        <v>660</v>
      </c>
      <c r="K12" s="9">
        <v>670</v>
      </c>
      <c r="M12" s="9">
        <f>K12-J12</f>
        <v>10</v>
      </c>
      <c r="N12" s="10">
        <f>K12/J12-1</f>
        <v>1.5151515151515138E-2</v>
      </c>
      <c r="P12" s="11">
        <v>6.8821689259645463E-2</v>
      </c>
      <c r="Q12" s="11">
        <v>6.750629722921915E-2</v>
      </c>
    </row>
    <row r="13" spans="1:17" s="4" customFormat="1" ht="12.9" customHeight="1" x14ac:dyDescent="0.5">
      <c r="A13" s="4" t="s">
        <v>671</v>
      </c>
      <c r="C13" s="4">
        <v>1698</v>
      </c>
      <c r="D13" s="4" t="s">
        <v>672</v>
      </c>
      <c r="E13" s="4" t="s">
        <v>23</v>
      </c>
      <c r="F13" s="4" t="s">
        <v>673</v>
      </c>
      <c r="G13" s="4" t="s">
        <v>672</v>
      </c>
      <c r="H13" s="4" t="s">
        <v>19</v>
      </c>
      <c r="I13" s="4" t="s">
        <v>20</v>
      </c>
      <c r="J13" s="9">
        <v>590</v>
      </c>
      <c r="K13" s="9">
        <v>605</v>
      </c>
      <c r="M13" s="9">
        <f>K13-J13</f>
        <v>15</v>
      </c>
      <c r="N13" s="10">
        <f>K13/J13-1</f>
        <v>2.5423728813559254E-2</v>
      </c>
      <c r="P13" s="11">
        <v>6.1522419186652764E-2</v>
      </c>
      <c r="Q13" s="11">
        <v>6.0957178841309821E-2</v>
      </c>
    </row>
    <row r="14" spans="1:17" s="4" customFormat="1" ht="12.9" customHeight="1" x14ac:dyDescent="0.5">
      <c r="A14" s="4" t="s">
        <v>674</v>
      </c>
      <c r="C14" s="4">
        <v>1699</v>
      </c>
      <c r="D14" s="4" t="s">
        <v>675</v>
      </c>
      <c r="E14" s="4" t="s">
        <v>23</v>
      </c>
      <c r="F14" s="4" t="s">
        <v>676</v>
      </c>
      <c r="G14" s="4" t="s">
        <v>675</v>
      </c>
      <c r="H14" s="4" t="s">
        <v>19</v>
      </c>
      <c r="I14" s="4" t="s">
        <v>20</v>
      </c>
      <c r="J14" s="9">
        <v>380</v>
      </c>
      <c r="K14" s="9">
        <v>400</v>
      </c>
      <c r="M14" s="9">
        <f>K14-J14</f>
        <v>20</v>
      </c>
      <c r="N14" s="10">
        <f>K14/J14-1</f>
        <v>5.2631578947368363E-2</v>
      </c>
      <c r="P14" s="11">
        <v>3.9624608967674661E-2</v>
      </c>
      <c r="Q14" s="11">
        <v>4.0302267002518891E-2</v>
      </c>
    </row>
    <row r="15" spans="1:17" s="4" customFormat="1" ht="12.9" customHeight="1" x14ac:dyDescent="0.5">
      <c r="A15" s="4" t="s">
        <v>677</v>
      </c>
      <c r="C15" s="4">
        <v>1700</v>
      </c>
      <c r="D15" s="4" t="s">
        <v>678</v>
      </c>
      <c r="E15" s="4" t="s">
        <v>23</v>
      </c>
      <c r="F15" s="4" t="s">
        <v>679</v>
      </c>
      <c r="G15" s="4" t="s">
        <v>678</v>
      </c>
      <c r="H15" s="4" t="s">
        <v>19</v>
      </c>
      <c r="I15" s="4" t="s">
        <v>20</v>
      </c>
      <c r="J15" s="9">
        <v>770</v>
      </c>
      <c r="K15" s="9">
        <v>630</v>
      </c>
      <c r="M15" s="9">
        <f>K15-J15</f>
        <v>-140</v>
      </c>
      <c r="N15" s="10">
        <f>K15/J15-1</f>
        <v>-0.18181818181818177</v>
      </c>
      <c r="P15" s="11">
        <v>8.0291970802919707E-2</v>
      </c>
      <c r="Q15" s="11">
        <v>6.3476070528967254E-2</v>
      </c>
    </row>
    <row r="16" spans="1:17" s="4" customFormat="1" ht="12.9" customHeight="1" x14ac:dyDescent="0.5">
      <c r="A16" s="4" t="s">
        <v>680</v>
      </c>
      <c r="C16" s="4" t="s">
        <v>151</v>
      </c>
      <c r="D16" s="4" t="s">
        <v>151</v>
      </c>
      <c r="F16" s="4" t="s">
        <v>681</v>
      </c>
      <c r="G16" s="4" t="s">
        <v>682</v>
      </c>
      <c r="H16" s="4" t="s">
        <v>19</v>
      </c>
      <c r="I16" s="4" t="s">
        <v>20</v>
      </c>
      <c r="J16" s="15" t="s">
        <v>154</v>
      </c>
      <c r="K16" s="9">
        <v>920</v>
      </c>
      <c r="M16" s="15" t="s">
        <v>154</v>
      </c>
      <c r="N16" s="15" t="s">
        <v>154</v>
      </c>
      <c r="P16" s="15" t="s">
        <v>154</v>
      </c>
      <c r="Q16" s="11">
        <v>9.2695214105793455E-2</v>
      </c>
    </row>
    <row r="17" spans="1:17" s="4" customFormat="1" ht="14.05" customHeight="1" x14ac:dyDescent="0.5">
      <c r="A17" s="4" t="s">
        <v>685</v>
      </c>
      <c r="C17" s="4" t="s">
        <v>151</v>
      </c>
      <c r="D17" s="4" t="s">
        <v>151</v>
      </c>
      <c r="F17" s="4" t="s">
        <v>683</v>
      </c>
      <c r="G17" s="4" t="s">
        <v>684</v>
      </c>
      <c r="H17" s="4" t="s">
        <v>19</v>
      </c>
      <c r="I17" s="4" t="s">
        <v>20</v>
      </c>
      <c r="J17" s="15" t="s">
        <v>154</v>
      </c>
      <c r="K17" s="9">
        <v>625</v>
      </c>
      <c r="M17" s="15" t="s">
        <v>154</v>
      </c>
      <c r="N17" s="15" t="s">
        <v>154</v>
      </c>
      <c r="P17" s="15" t="s">
        <v>154</v>
      </c>
      <c r="Q17" s="11">
        <v>6.2972292191435769E-2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9575</v>
      </c>
      <c r="K20" s="6">
        <v>9900</v>
      </c>
      <c r="M20" s="6">
        <f>K20-J20</f>
        <v>325</v>
      </c>
      <c r="N20" s="7">
        <f>K20/J20-1</f>
        <v>3.3942558746736351E-2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4570</v>
      </c>
      <c r="K22" s="6">
        <v>4660</v>
      </c>
      <c r="M22" s="6">
        <f>K22-J22</f>
        <v>90</v>
      </c>
      <c r="N22" s="7">
        <f>K22/J22-1</f>
        <v>1.9693654266958349E-2</v>
      </c>
      <c r="P22" s="8">
        <v>0.47728459530026107</v>
      </c>
      <c r="Q22" s="8">
        <v>0.47070707070707068</v>
      </c>
    </row>
    <row r="23" spans="1:17" s="4" customFormat="1" ht="14.05" customHeight="1" x14ac:dyDescent="0.5">
      <c r="A23" s="4" t="s">
        <v>696</v>
      </c>
      <c r="C23" s="4">
        <v>1766</v>
      </c>
      <c r="D23" s="4" t="s">
        <v>694</v>
      </c>
      <c r="E23" s="4" t="s">
        <v>23</v>
      </c>
      <c r="F23" s="4" t="s">
        <v>695</v>
      </c>
      <c r="G23" s="4" t="s">
        <v>694</v>
      </c>
      <c r="H23" s="4" t="s">
        <v>19</v>
      </c>
      <c r="I23" s="4" t="s">
        <v>20</v>
      </c>
      <c r="J23" s="17">
        <v>776</v>
      </c>
      <c r="K23" s="17">
        <v>880</v>
      </c>
      <c r="M23" s="17">
        <f>K23-J23</f>
        <v>104</v>
      </c>
      <c r="N23" s="10">
        <f>K23/J23-1</f>
        <v>0.134020618556701</v>
      </c>
    </row>
    <row r="24" spans="1:17" s="4" customFormat="1" ht="14.05" customHeight="1" x14ac:dyDescent="0.5">
      <c r="A24" s="4" t="s">
        <v>699</v>
      </c>
      <c r="C24" s="4">
        <v>1764</v>
      </c>
      <c r="D24" s="4" t="s">
        <v>697</v>
      </c>
      <c r="E24" s="4" t="s">
        <v>23</v>
      </c>
      <c r="F24" s="4" t="s">
        <v>698</v>
      </c>
      <c r="G24" s="4" t="s">
        <v>697</v>
      </c>
      <c r="H24" s="4" t="s">
        <v>19</v>
      </c>
      <c r="I24" s="4" t="s">
        <v>20</v>
      </c>
      <c r="J24" s="10">
        <v>0.24199999999999999</v>
      </c>
      <c r="K24" s="10">
        <v>0.20799999999999999</v>
      </c>
      <c r="M24" s="13" t="str">
        <f>TEXT((K24-J24)  * 100,"#,##0.0") &amp; " pts."</f>
        <v>-3.4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0.372</v>
      </c>
      <c r="K26" s="10">
        <v>0.28799999999999998</v>
      </c>
      <c r="M26" s="13" t="str">
        <f>TEXT((K26-J26)  * 100,"#,##0.0") &amp; " pts."</f>
        <v>-8.4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5020</v>
      </c>
      <c r="K28" s="6">
        <v>5260</v>
      </c>
      <c r="M28" s="6">
        <f>K28-J28</f>
        <v>240</v>
      </c>
      <c r="N28" s="7">
        <f>K28/J28-1</f>
        <v>4.7808764940239001E-2</v>
      </c>
      <c r="P28" s="8">
        <v>0.5242819843342037</v>
      </c>
      <c r="Q28" s="8">
        <v>0.53131313131313129</v>
      </c>
    </row>
    <row r="29" spans="1:17" s="4" customFormat="1" ht="14.05" customHeight="1" x14ac:dyDescent="0.5">
      <c r="A29" s="4" t="s">
        <v>709</v>
      </c>
      <c r="C29" s="4">
        <v>1759</v>
      </c>
      <c r="D29" s="4" t="s">
        <v>707</v>
      </c>
      <c r="E29" s="4" t="s">
        <v>23</v>
      </c>
      <c r="F29" s="4" t="s">
        <v>708</v>
      </c>
      <c r="G29" s="4" t="s">
        <v>707</v>
      </c>
      <c r="H29" s="4" t="s">
        <v>19</v>
      </c>
      <c r="I29" s="4" t="s">
        <v>20</v>
      </c>
      <c r="J29" s="17">
        <v>1101</v>
      </c>
      <c r="K29" s="17">
        <v>1170</v>
      </c>
      <c r="M29" s="17">
        <f>K29-J29</f>
        <v>69</v>
      </c>
      <c r="N29" s="10">
        <f>K29/J29-1</f>
        <v>6.2670299727520362E-2</v>
      </c>
    </row>
    <row r="30" spans="1:17" s="4" customFormat="1" ht="14.05" customHeight="1" x14ac:dyDescent="0.5">
      <c r="A30" s="4" t="s">
        <v>712</v>
      </c>
      <c r="C30" s="4">
        <v>1757</v>
      </c>
      <c r="D30" s="4" t="s">
        <v>710</v>
      </c>
      <c r="E30" s="4" t="s">
        <v>23</v>
      </c>
      <c r="F30" s="4" t="s">
        <v>711</v>
      </c>
      <c r="G30" s="4" t="s">
        <v>710</v>
      </c>
      <c r="H30" s="4" t="s">
        <v>19</v>
      </c>
      <c r="I30" s="4" t="s">
        <v>20</v>
      </c>
      <c r="J30" s="10">
        <v>0.70299999999999996</v>
      </c>
      <c r="K30" s="10">
        <v>0.68899999999999995</v>
      </c>
      <c r="M30" s="13" t="str">
        <f>TEXT((K30-J30)  * 100,"#,##0.0") &amp; " pts."</f>
        <v>-1.4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0.121</v>
      </c>
      <c r="K32" s="10">
        <v>9.5000000000000001E-2</v>
      </c>
      <c r="M32" s="13" t="str">
        <f>TEXT((K32-J32)  * 100,"#,##0.0") &amp; " pts."</f>
        <v>-2.6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17585</v>
      </c>
      <c r="K4" s="6">
        <v>18535</v>
      </c>
      <c r="M4" s="6">
        <f>K4-J4</f>
        <v>950</v>
      </c>
      <c r="N4" s="7">
        <f>K4/J4-1</f>
        <v>5.4023315325561594E-2</v>
      </c>
    </row>
    <row r="5" spans="1:17" s="5" customFormat="1" ht="12.9" customHeight="1" x14ac:dyDescent="0.5">
      <c r="A5" s="5" t="s">
        <v>720</v>
      </c>
      <c r="C5" s="5">
        <v>1769</v>
      </c>
      <c r="D5" s="5" t="s">
        <v>721</v>
      </c>
      <c r="E5" s="5" t="s">
        <v>23</v>
      </c>
      <c r="F5" s="5" t="s">
        <v>722</v>
      </c>
      <c r="G5" s="5" t="s">
        <v>721</v>
      </c>
      <c r="H5" s="5" t="s">
        <v>19</v>
      </c>
      <c r="I5" s="5" t="s">
        <v>20</v>
      </c>
      <c r="J5" s="6">
        <v>3930</v>
      </c>
      <c r="K5" s="6">
        <v>3635</v>
      </c>
      <c r="M5" s="6">
        <f>K5-J5</f>
        <v>-295</v>
      </c>
      <c r="N5" s="7">
        <f>K5/J5-1</f>
        <v>-7.5063613231552195E-2</v>
      </c>
      <c r="P5" s="8">
        <v>0.22348592550469148</v>
      </c>
      <c r="Q5" s="8">
        <v>0.19611545724305368</v>
      </c>
    </row>
    <row r="6" spans="1:17" s="5" customFormat="1" ht="14.05" customHeight="1" x14ac:dyDescent="0.5">
      <c r="A6" s="5" t="s">
        <v>726</v>
      </c>
      <c r="C6" s="5">
        <v>1770</v>
      </c>
      <c r="D6" s="5" t="s">
        <v>723</v>
      </c>
      <c r="E6" s="5" t="s">
        <v>23</v>
      </c>
      <c r="F6" s="5" t="s">
        <v>724</v>
      </c>
      <c r="G6" s="5" t="s">
        <v>725</v>
      </c>
      <c r="H6" s="5" t="s">
        <v>19</v>
      </c>
      <c r="I6" s="5" t="s">
        <v>20</v>
      </c>
      <c r="J6" s="6">
        <v>5820</v>
      </c>
      <c r="K6" s="6">
        <v>6385</v>
      </c>
      <c r="M6" s="6">
        <f>K6-J6</f>
        <v>565</v>
      </c>
      <c r="N6" s="7">
        <f>K6/J6-1</f>
        <v>9.7079037800687384E-2</v>
      </c>
      <c r="P6" s="8">
        <v>0.33096388967870344</v>
      </c>
      <c r="Q6" s="8">
        <v>0.34448340976530889</v>
      </c>
    </row>
    <row r="7" spans="1:17" s="5" customFormat="1" ht="12.9" customHeight="1" x14ac:dyDescent="0.5">
      <c r="A7" s="5" t="s">
        <v>727</v>
      </c>
      <c r="C7" s="5">
        <v>1771</v>
      </c>
      <c r="D7" s="5" t="s">
        <v>728</v>
      </c>
      <c r="E7" s="5" t="s">
        <v>23</v>
      </c>
      <c r="F7" s="5" t="s">
        <v>729</v>
      </c>
      <c r="G7" s="5" t="s">
        <v>728</v>
      </c>
      <c r="H7" s="5" t="s">
        <v>19</v>
      </c>
      <c r="I7" s="5" t="s">
        <v>20</v>
      </c>
      <c r="J7" s="6">
        <v>7825</v>
      </c>
      <c r="K7" s="6">
        <v>8520</v>
      </c>
      <c r="M7" s="6">
        <f>K7-J7</f>
        <v>695</v>
      </c>
      <c r="N7" s="7">
        <f>K7/J7-1</f>
        <v>8.8817891373802027E-2</v>
      </c>
      <c r="P7" s="8">
        <v>0.4449815183394939</v>
      </c>
      <c r="Q7" s="8">
        <v>0.45967089290531427</v>
      </c>
    </row>
    <row r="8" spans="1:17" s="4" customFormat="1" ht="12.9" customHeight="1" x14ac:dyDescent="0.5">
      <c r="A8" s="4" t="s">
        <v>730</v>
      </c>
      <c r="C8" s="4">
        <v>1772</v>
      </c>
      <c r="D8" s="4" t="s">
        <v>731</v>
      </c>
      <c r="E8" s="4" t="s">
        <v>23</v>
      </c>
      <c r="F8" s="4" t="s">
        <v>732</v>
      </c>
      <c r="G8" s="4" t="s">
        <v>733</v>
      </c>
      <c r="H8" s="4" t="s">
        <v>19</v>
      </c>
      <c r="I8" s="4" t="s">
        <v>20</v>
      </c>
      <c r="J8" s="9">
        <v>1530</v>
      </c>
      <c r="K8" s="9">
        <v>1310</v>
      </c>
      <c r="M8" s="9">
        <f>K8-J8</f>
        <v>-220</v>
      </c>
      <c r="N8" s="10">
        <f>K8/J8-1</f>
        <v>-0.14379084967320266</v>
      </c>
      <c r="P8" s="11">
        <v>8.7005970998009663E-2</v>
      </c>
      <c r="Q8" s="11">
        <v>7.0677097383328835E-2</v>
      </c>
    </row>
    <row r="9" spans="1:17" s="4" customFormat="1" ht="14.05" customHeight="1" x14ac:dyDescent="0.5">
      <c r="A9" s="4" t="s">
        <v>737</v>
      </c>
      <c r="C9" s="4">
        <v>1773</v>
      </c>
      <c r="D9" s="4" t="s">
        <v>734</v>
      </c>
      <c r="E9" s="4" t="s">
        <v>23</v>
      </c>
      <c r="F9" s="4" t="s">
        <v>735</v>
      </c>
      <c r="G9" s="4" t="s">
        <v>736</v>
      </c>
      <c r="H9" s="4" t="s">
        <v>19</v>
      </c>
      <c r="I9" s="4" t="s">
        <v>20</v>
      </c>
      <c r="J9" s="9">
        <v>760</v>
      </c>
      <c r="K9" s="9">
        <v>620</v>
      </c>
      <c r="M9" s="9">
        <f>K9-J9</f>
        <v>-140</v>
      </c>
      <c r="N9" s="10">
        <f>K9/J9-1</f>
        <v>-0.18421052631578949</v>
      </c>
      <c r="P9" s="11">
        <v>4.3218652260449249E-2</v>
      </c>
      <c r="Q9" s="11">
        <v>3.3450229295926628E-2</v>
      </c>
    </row>
    <row r="10" spans="1:17" s="4" customFormat="1" ht="14.05" customHeight="1" x14ac:dyDescent="0.5">
      <c r="A10" s="4" t="s">
        <v>741</v>
      </c>
      <c r="C10" s="4">
        <v>1774</v>
      </c>
      <c r="D10" s="4" t="s">
        <v>738</v>
      </c>
      <c r="E10" s="4" t="s">
        <v>23</v>
      </c>
      <c r="F10" s="4" t="s">
        <v>739</v>
      </c>
      <c r="G10" s="4" t="s">
        <v>740</v>
      </c>
      <c r="H10" s="4" t="s">
        <v>19</v>
      </c>
      <c r="I10" s="4" t="s">
        <v>20</v>
      </c>
      <c r="J10" s="9">
        <v>770</v>
      </c>
      <c r="K10" s="9">
        <v>685</v>
      </c>
      <c r="M10" s="9">
        <f>K10-J10</f>
        <v>-85</v>
      </c>
      <c r="N10" s="10">
        <f>K10/J10-1</f>
        <v>-0.11038961038961037</v>
      </c>
      <c r="P10" s="11">
        <v>4.3787318737560421E-2</v>
      </c>
      <c r="Q10" s="11">
        <v>3.6957108173725384E-2</v>
      </c>
    </row>
    <row r="11" spans="1:17" s="4" customFormat="1" ht="14.05" customHeight="1" x14ac:dyDescent="0.5">
      <c r="A11" s="4" t="s">
        <v>745</v>
      </c>
      <c r="C11" s="4">
        <v>1775</v>
      </c>
      <c r="D11" s="4" t="s">
        <v>742</v>
      </c>
      <c r="E11" s="4" t="s">
        <v>23</v>
      </c>
      <c r="F11" s="4" t="s">
        <v>743</v>
      </c>
      <c r="G11" s="4" t="s">
        <v>744</v>
      </c>
      <c r="H11" s="4" t="s">
        <v>19</v>
      </c>
      <c r="I11" s="4" t="s">
        <v>20</v>
      </c>
      <c r="J11" s="9">
        <v>3315</v>
      </c>
      <c r="K11" s="9">
        <v>3490</v>
      </c>
      <c r="M11" s="9">
        <f>K11-J11</f>
        <v>175</v>
      </c>
      <c r="N11" s="10">
        <f>K11/J11-1</f>
        <v>5.2790346907994001E-2</v>
      </c>
      <c r="P11" s="11">
        <v>0.18851293716235429</v>
      </c>
      <c r="Q11" s="11">
        <v>0.18829241974642569</v>
      </c>
    </row>
    <row r="12" spans="1:17" s="4" customFormat="1" ht="12.9" customHeight="1" x14ac:dyDescent="0.5">
      <c r="A12" s="4" t="s">
        <v>746</v>
      </c>
      <c r="C12" s="4">
        <v>1776</v>
      </c>
      <c r="D12" s="4" t="s">
        <v>747</v>
      </c>
      <c r="E12" s="4" t="s">
        <v>23</v>
      </c>
      <c r="F12" s="4" t="s">
        <v>748</v>
      </c>
      <c r="G12" s="4" t="s">
        <v>749</v>
      </c>
      <c r="H12" s="4" t="s">
        <v>19</v>
      </c>
      <c r="I12" s="4" t="s">
        <v>20</v>
      </c>
      <c r="J12" s="9">
        <v>275</v>
      </c>
      <c r="K12" s="9">
        <v>390</v>
      </c>
      <c r="M12" s="9">
        <f>K12-J12</f>
        <v>115</v>
      </c>
      <c r="N12" s="10">
        <f>K12/J12-1</f>
        <v>0.41818181818181821</v>
      </c>
      <c r="P12" s="11">
        <v>1.5638328120557293E-2</v>
      </c>
      <c r="Q12" s="11">
        <v>2.1041273266792556E-2</v>
      </c>
    </row>
    <row r="13" spans="1:17" s="4" customFormat="1" ht="12.9" customHeight="1" x14ac:dyDescent="0.5">
      <c r="A13" s="4" t="s">
        <v>750</v>
      </c>
      <c r="C13" s="4">
        <v>1777</v>
      </c>
      <c r="D13" s="4" t="s">
        <v>751</v>
      </c>
      <c r="E13" s="4" t="s">
        <v>23</v>
      </c>
      <c r="F13" s="4" t="s">
        <v>752</v>
      </c>
      <c r="G13" s="4" t="s">
        <v>750</v>
      </c>
      <c r="H13" s="4" t="s">
        <v>19</v>
      </c>
      <c r="I13" s="4" t="s">
        <v>20</v>
      </c>
      <c r="J13" s="9">
        <v>2710</v>
      </c>
      <c r="K13" s="9">
        <v>3325</v>
      </c>
      <c r="M13" s="9">
        <f>K13-J13</f>
        <v>615</v>
      </c>
      <c r="N13" s="10">
        <f>K13/J13-1</f>
        <v>0.22693726937269365</v>
      </c>
      <c r="P13" s="11">
        <v>0.15410861529712824</v>
      </c>
      <c r="Q13" s="11">
        <v>0.17939034259509037</v>
      </c>
    </row>
    <row r="14" spans="1:17" s="4" customFormat="1" ht="12.9" customHeight="1" x14ac:dyDescent="0.5">
      <c r="A14" s="4" t="s">
        <v>753</v>
      </c>
      <c r="C14" s="4">
        <v>1778</v>
      </c>
      <c r="D14" s="4" t="s">
        <v>753</v>
      </c>
      <c r="E14" s="4" t="s">
        <v>23</v>
      </c>
      <c r="F14" s="4" t="s">
        <v>754</v>
      </c>
      <c r="G14" s="4" t="s">
        <v>753</v>
      </c>
      <c r="H14" s="4" t="s">
        <v>19</v>
      </c>
      <c r="I14" s="4" t="s">
        <v>20</v>
      </c>
      <c r="J14" s="9">
        <v>2020</v>
      </c>
      <c r="K14" s="9">
        <v>2460</v>
      </c>
      <c r="M14" s="9">
        <f>K14-J14</f>
        <v>440</v>
      </c>
      <c r="N14" s="10">
        <f>K14/J14-1</f>
        <v>0.21782178217821779</v>
      </c>
      <c r="P14" s="11">
        <v>0.1148706283764572</v>
      </c>
      <c r="Q14" s="11">
        <v>0.13272187752899919</v>
      </c>
    </row>
    <row r="15" spans="1:17" s="4" customFormat="1" ht="12.9" customHeight="1" x14ac:dyDescent="0.5">
      <c r="A15" s="4" t="s">
        <v>755</v>
      </c>
      <c r="C15" s="4">
        <v>1779</v>
      </c>
      <c r="D15" s="4" t="s">
        <v>755</v>
      </c>
      <c r="E15" s="4" t="s">
        <v>23</v>
      </c>
      <c r="F15" s="4" t="s">
        <v>756</v>
      </c>
      <c r="G15" s="4" t="s">
        <v>755</v>
      </c>
      <c r="H15" s="4" t="s">
        <v>19</v>
      </c>
      <c r="I15" s="4" t="s">
        <v>20</v>
      </c>
      <c r="J15" s="9">
        <v>175</v>
      </c>
      <c r="K15" s="9">
        <v>225</v>
      </c>
      <c r="M15" s="9">
        <f>K15-J15</f>
        <v>50</v>
      </c>
      <c r="N15" s="10">
        <f>K15/J15-1</f>
        <v>0.28571428571428581</v>
      </c>
      <c r="P15" s="11">
        <v>9.9516633494455501E-3</v>
      </c>
      <c r="Q15" s="11">
        <v>1.2139196115457242E-2</v>
      </c>
    </row>
    <row r="16" spans="1:17" s="4" customFormat="1" ht="12.9" customHeight="1" x14ac:dyDescent="0.5">
      <c r="A16" s="4" t="s">
        <v>757</v>
      </c>
      <c r="C16" s="4">
        <v>1780</v>
      </c>
      <c r="D16" s="4" t="s">
        <v>757</v>
      </c>
      <c r="E16" s="4" t="s">
        <v>23</v>
      </c>
      <c r="F16" s="4" t="s">
        <v>758</v>
      </c>
      <c r="G16" s="4" t="s">
        <v>757</v>
      </c>
      <c r="H16" s="4" t="s">
        <v>19</v>
      </c>
      <c r="I16" s="4" t="s">
        <v>20</v>
      </c>
      <c r="J16" s="9">
        <v>50</v>
      </c>
      <c r="K16" s="9">
        <v>75</v>
      </c>
      <c r="M16" s="9">
        <f>K16-J16</f>
        <v>25</v>
      </c>
      <c r="N16" s="10">
        <f>K16/J16-1</f>
        <v>0.5</v>
      </c>
      <c r="P16" s="11">
        <v>2.8433323855558716E-3</v>
      </c>
      <c r="Q16" s="11">
        <v>4.0463987051524144E-3</v>
      </c>
    </row>
    <row r="17" spans="1:17" s="4" customFormat="1" ht="12.9" customHeight="1" x14ac:dyDescent="0.5">
      <c r="A17" s="4" t="s">
        <v>759</v>
      </c>
      <c r="C17" s="4">
        <v>1781</v>
      </c>
      <c r="D17" s="4" t="s">
        <v>759</v>
      </c>
      <c r="E17" s="4" t="s">
        <v>23</v>
      </c>
      <c r="F17" s="4" t="s">
        <v>760</v>
      </c>
      <c r="G17" s="4" t="s">
        <v>759</v>
      </c>
      <c r="H17" s="4" t="s">
        <v>19</v>
      </c>
      <c r="I17" s="4" t="s">
        <v>20</v>
      </c>
      <c r="J17" s="9">
        <v>345</v>
      </c>
      <c r="K17" s="9">
        <v>505</v>
      </c>
      <c r="M17" s="9">
        <f>K17-J17</f>
        <v>160</v>
      </c>
      <c r="N17" s="10">
        <f>K17/J17-1</f>
        <v>0.46376811594202905</v>
      </c>
      <c r="P17" s="11">
        <v>1.9618993460335514E-2</v>
      </c>
      <c r="Q17" s="11">
        <v>2.724575128135959E-2</v>
      </c>
    </row>
    <row r="18" spans="1:17" s="4" customFormat="1" ht="14.05" customHeight="1" x14ac:dyDescent="0.5">
      <c r="A18" s="4" t="s">
        <v>763</v>
      </c>
      <c r="C18" s="4">
        <v>1782</v>
      </c>
      <c r="D18" s="4" t="s">
        <v>761</v>
      </c>
      <c r="E18" s="4" t="s">
        <v>23</v>
      </c>
      <c r="F18" s="4" t="s">
        <v>762</v>
      </c>
      <c r="G18" s="4" t="s">
        <v>761</v>
      </c>
      <c r="H18" s="4" t="s">
        <v>19</v>
      </c>
      <c r="I18" s="4" t="s">
        <v>20</v>
      </c>
      <c r="J18" s="9">
        <v>115</v>
      </c>
      <c r="K18" s="9">
        <v>65</v>
      </c>
      <c r="M18" s="9">
        <f>K18-J18</f>
        <v>-50</v>
      </c>
      <c r="N18" s="10">
        <f>K18/J18-1</f>
        <v>-0.43478260869565222</v>
      </c>
      <c r="P18" s="11">
        <v>6.5396644867785044E-3</v>
      </c>
      <c r="Q18" s="11">
        <v>3.5068788777987592E-3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17585</v>
      </c>
      <c r="K21" s="6">
        <v>18535</v>
      </c>
      <c r="M21" s="6">
        <f>K21-J21</f>
        <v>950</v>
      </c>
      <c r="N21" s="7">
        <f>K21/J21-1</f>
        <v>5.4023315325561594E-2</v>
      </c>
    </row>
    <row r="22" spans="1:17" s="4" customFormat="1" ht="12.9" customHeight="1" x14ac:dyDescent="0.5">
      <c r="A22" s="4" t="s">
        <v>769</v>
      </c>
      <c r="C22" s="4">
        <v>1859</v>
      </c>
      <c r="D22" s="4" t="s">
        <v>770</v>
      </c>
      <c r="E22" s="4" t="s">
        <v>23</v>
      </c>
      <c r="F22" s="4" t="s">
        <v>771</v>
      </c>
      <c r="G22" s="4" t="s">
        <v>770</v>
      </c>
      <c r="H22" s="4" t="s">
        <v>19</v>
      </c>
      <c r="I22" s="4" t="s">
        <v>20</v>
      </c>
      <c r="J22" s="9">
        <v>9750</v>
      </c>
      <c r="K22" s="9">
        <v>10015</v>
      </c>
      <c r="M22" s="9">
        <f>K22-J22</f>
        <v>265</v>
      </c>
      <c r="N22" s="10">
        <f>K22/J22-1</f>
        <v>2.7179487179487261E-2</v>
      </c>
      <c r="P22" s="11">
        <v>0.55444981518339498</v>
      </c>
      <c r="Q22" s="11">
        <v>0.54032910709468573</v>
      </c>
    </row>
    <row r="23" spans="1:17" s="4" customFormat="1" ht="12.9" customHeight="1" x14ac:dyDescent="0.5">
      <c r="A23" s="4" t="s">
        <v>772</v>
      </c>
      <c r="C23" s="4">
        <v>1860</v>
      </c>
      <c r="D23" s="4" t="s">
        <v>773</v>
      </c>
      <c r="E23" s="4" t="s">
        <v>23</v>
      </c>
      <c r="F23" s="4" t="s">
        <v>774</v>
      </c>
      <c r="G23" s="4" t="s">
        <v>773</v>
      </c>
      <c r="H23" s="4" t="s">
        <v>19</v>
      </c>
      <c r="I23" s="4" t="s">
        <v>20</v>
      </c>
      <c r="J23" s="9">
        <v>610</v>
      </c>
      <c r="K23" s="9">
        <v>630</v>
      </c>
      <c r="M23" s="9">
        <f>K23-J23</f>
        <v>20</v>
      </c>
      <c r="N23" s="10">
        <f>K23/J23-1</f>
        <v>3.2786885245901676E-2</v>
      </c>
      <c r="P23" s="11">
        <v>3.4688655103781635E-2</v>
      </c>
      <c r="Q23" s="11">
        <v>3.3989749123280281E-2</v>
      </c>
    </row>
    <row r="24" spans="1:17" s="4" customFormat="1" ht="12.9" customHeight="1" x14ac:dyDescent="0.5">
      <c r="A24" s="4" t="s">
        <v>775</v>
      </c>
      <c r="C24" s="4">
        <v>1862</v>
      </c>
      <c r="D24" s="4" t="s">
        <v>776</v>
      </c>
      <c r="E24" s="4" t="s">
        <v>23</v>
      </c>
      <c r="F24" s="4" t="s">
        <v>777</v>
      </c>
      <c r="G24" s="4" t="s">
        <v>776</v>
      </c>
      <c r="H24" s="4" t="s">
        <v>19</v>
      </c>
      <c r="I24" s="4" t="s">
        <v>20</v>
      </c>
      <c r="J24" s="9">
        <v>195</v>
      </c>
      <c r="K24" s="9">
        <v>185</v>
      </c>
      <c r="M24" s="9">
        <f>K24-J24</f>
        <v>-10</v>
      </c>
      <c r="N24" s="10">
        <f>K24/J24-1</f>
        <v>-5.1282051282051322E-2</v>
      </c>
      <c r="P24" s="11">
        <v>1.1088996303667898E-2</v>
      </c>
      <c r="Q24" s="11">
        <v>9.9811168060426215E-3</v>
      </c>
    </row>
    <row r="25" spans="1:17" s="4" customFormat="1" ht="12.9" customHeight="1" x14ac:dyDescent="0.5">
      <c r="A25" s="4" t="s">
        <v>778</v>
      </c>
      <c r="C25" s="4">
        <v>1865</v>
      </c>
      <c r="D25" s="4" t="s">
        <v>779</v>
      </c>
      <c r="E25" s="4" t="s">
        <v>23</v>
      </c>
      <c r="F25" s="4" t="s">
        <v>780</v>
      </c>
      <c r="G25" s="4" t="s">
        <v>779</v>
      </c>
      <c r="H25" s="4" t="s">
        <v>19</v>
      </c>
      <c r="I25" s="4" t="s">
        <v>20</v>
      </c>
      <c r="J25" s="9">
        <v>370</v>
      </c>
      <c r="K25" s="9">
        <v>385</v>
      </c>
      <c r="M25" s="9">
        <f>K25-J25</f>
        <v>15</v>
      </c>
      <c r="N25" s="10">
        <f>K25/J25-1</f>
        <v>4.0540540540540571E-2</v>
      </c>
      <c r="P25" s="11">
        <v>2.1040659653113448E-2</v>
      </c>
      <c r="Q25" s="11">
        <v>2.0771513353115726E-2</v>
      </c>
    </row>
    <row r="26" spans="1:17" s="4" customFormat="1" ht="12.9" customHeight="1" x14ac:dyDescent="0.5">
      <c r="A26" s="4" t="s">
        <v>781</v>
      </c>
      <c r="C26" s="4">
        <v>1874</v>
      </c>
      <c r="D26" s="4" t="s">
        <v>782</v>
      </c>
      <c r="E26" s="4" t="s">
        <v>23</v>
      </c>
      <c r="F26" s="4" t="s">
        <v>783</v>
      </c>
      <c r="G26" s="4" t="s">
        <v>782</v>
      </c>
      <c r="H26" s="4" t="s">
        <v>19</v>
      </c>
      <c r="I26" s="4" t="s">
        <v>20</v>
      </c>
      <c r="J26" s="9">
        <v>660</v>
      </c>
      <c r="K26" s="9">
        <v>680</v>
      </c>
      <c r="M26" s="9">
        <f>K26-J26</f>
        <v>20</v>
      </c>
      <c r="N26" s="10">
        <f>K26/J26-1</f>
        <v>3.0303030303030276E-2</v>
      </c>
      <c r="P26" s="11">
        <v>3.7531987489337504E-2</v>
      </c>
      <c r="Q26" s="11">
        <v>3.6687348260048554E-2</v>
      </c>
    </row>
    <row r="27" spans="1:17" s="4" customFormat="1" ht="12.9" customHeight="1" x14ac:dyDescent="0.5">
      <c r="A27" s="4" t="s">
        <v>784</v>
      </c>
      <c r="C27" s="4">
        <v>1882</v>
      </c>
      <c r="D27" s="4" t="s">
        <v>785</v>
      </c>
      <c r="E27" s="4" t="s">
        <v>23</v>
      </c>
      <c r="F27" s="4" t="s">
        <v>786</v>
      </c>
      <c r="G27" s="4" t="s">
        <v>785</v>
      </c>
      <c r="H27" s="4" t="s">
        <v>19</v>
      </c>
      <c r="I27" s="4" t="s">
        <v>20</v>
      </c>
      <c r="J27" s="9">
        <v>1530</v>
      </c>
      <c r="K27" s="9">
        <v>1660</v>
      </c>
      <c r="M27" s="9">
        <f>K27-J27</f>
        <v>130</v>
      </c>
      <c r="N27" s="10">
        <f>K27/J27-1</f>
        <v>8.4967320261437829E-2</v>
      </c>
      <c r="P27" s="11">
        <v>8.7005970998009663E-2</v>
      </c>
      <c r="Q27" s="11">
        <v>8.9560291340706769E-2</v>
      </c>
    </row>
    <row r="28" spans="1:17" s="4" customFormat="1" ht="12.9" customHeight="1" x14ac:dyDescent="0.5">
      <c r="A28" s="4" t="s">
        <v>787</v>
      </c>
      <c r="C28" s="4">
        <v>1886</v>
      </c>
      <c r="D28" s="4" t="s">
        <v>788</v>
      </c>
      <c r="E28" s="4" t="s">
        <v>23</v>
      </c>
      <c r="F28" s="4" t="s">
        <v>789</v>
      </c>
      <c r="G28" s="4" t="s">
        <v>788</v>
      </c>
      <c r="H28" s="4" t="s">
        <v>19</v>
      </c>
      <c r="I28" s="4" t="s">
        <v>20</v>
      </c>
      <c r="J28" s="9">
        <v>250</v>
      </c>
      <c r="K28" s="9">
        <v>340</v>
      </c>
      <c r="M28" s="9">
        <f>K28-J28</f>
        <v>90</v>
      </c>
      <c r="N28" s="10">
        <f>K28/J28-1</f>
        <v>0.3600000000000001</v>
      </c>
      <c r="P28" s="11">
        <v>1.4216661927779357E-2</v>
      </c>
      <c r="Q28" s="11">
        <v>1.8343674130024277E-2</v>
      </c>
    </row>
    <row r="29" spans="1:17" s="4" customFormat="1" ht="12.9" customHeight="1" x14ac:dyDescent="0.5">
      <c r="A29" s="4" t="s">
        <v>790</v>
      </c>
      <c r="C29" s="4">
        <v>1892</v>
      </c>
      <c r="D29" s="4" t="s">
        <v>791</v>
      </c>
      <c r="E29" s="4" t="s">
        <v>23</v>
      </c>
      <c r="F29" s="4" t="s">
        <v>792</v>
      </c>
      <c r="G29" s="4" t="s">
        <v>791</v>
      </c>
      <c r="H29" s="4" t="s">
        <v>19</v>
      </c>
      <c r="I29" s="4" t="s">
        <v>20</v>
      </c>
      <c r="J29" s="9">
        <v>165</v>
      </c>
      <c r="K29" s="9">
        <v>315</v>
      </c>
      <c r="M29" s="9">
        <f>K29-J29</f>
        <v>150</v>
      </c>
      <c r="N29" s="10">
        <f>K29/J29-1</f>
        <v>0.90909090909090917</v>
      </c>
      <c r="P29" s="11">
        <v>9.382996872334376E-3</v>
      </c>
      <c r="Q29" s="11">
        <v>1.6994874561640141E-2</v>
      </c>
    </row>
    <row r="30" spans="1:17" s="4" customFormat="1" ht="12.9" customHeight="1" x14ac:dyDescent="0.5">
      <c r="A30" s="4" t="s">
        <v>793</v>
      </c>
      <c r="C30" s="4">
        <v>1897</v>
      </c>
      <c r="D30" s="4" t="s">
        <v>794</v>
      </c>
      <c r="E30" s="4" t="s">
        <v>23</v>
      </c>
      <c r="F30" s="4" t="s">
        <v>795</v>
      </c>
      <c r="G30" s="4" t="s">
        <v>796</v>
      </c>
      <c r="H30" s="4" t="s">
        <v>19</v>
      </c>
      <c r="I30" s="4" t="s">
        <v>20</v>
      </c>
      <c r="J30" s="9">
        <v>1620</v>
      </c>
      <c r="K30" s="9">
        <v>1630</v>
      </c>
      <c r="M30" s="9">
        <f>K30-J30</f>
        <v>10</v>
      </c>
      <c r="N30" s="10">
        <f>K30/J30-1</f>
        <v>6.1728395061728669E-3</v>
      </c>
      <c r="P30" s="11">
        <v>9.2123969292010235E-2</v>
      </c>
      <c r="Q30" s="11">
        <v>8.7941731858645802E-2</v>
      </c>
    </row>
    <row r="31" spans="1:17" s="4" customFormat="1" ht="12.9" customHeight="1" x14ac:dyDescent="0.5">
      <c r="A31" s="4" t="s">
        <v>797</v>
      </c>
      <c r="C31" s="4">
        <v>1905</v>
      </c>
      <c r="D31" s="4" t="s">
        <v>798</v>
      </c>
      <c r="E31" s="4" t="s">
        <v>23</v>
      </c>
      <c r="F31" s="4" t="s">
        <v>799</v>
      </c>
      <c r="G31" s="4" t="s">
        <v>798</v>
      </c>
      <c r="H31" s="4" t="s">
        <v>19</v>
      </c>
      <c r="I31" s="4" t="s">
        <v>20</v>
      </c>
      <c r="J31" s="9">
        <v>225</v>
      </c>
      <c r="K31" s="9">
        <v>295</v>
      </c>
      <c r="M31" s="9">
        <f>K31-J31</f>
        <v>70</v>
      </c>
      <c r="N31" s="10">
        <f>K31/J31-1</f>
        <v>0.31111111111111112</v>
      </c>
      <c r="P31" s="11">
        <v>1.2794995735001421E-2</v>
      </c>
      <c r="Q31" s="11">
        <v>1.5915834906932831E-2</v>
      </c>
    </row>
    <row r="32" spans="1:17" s="4" customFormat="1" ht="12.9" customHeight="1" x14ac:dyDescent="0.5">
      <c r="A32" s="4" t="s">
        <v>800</v>
      </c>
      <c r="C32" s="4">
        <v>1908</v>
      </c>
      <c r="D32" s="4" t="s">
        <v>801</v>
      </c>
      <c r="E32" s="4" t="s">
        <v>23</v>
      </c>
      <c r="F32" s="4" t="s">
        <v>802</v>
      </c>
      <c r="G32" s="4" t="s">
        <v>801</v>
      </c>
      <c r="H32" s="4" t="s">
        <v>19</v>
      </c>
      <c r="I32" s="4" t="s">
        <v>20</v>
      </c>
      <c r="J32" s="9">
        <v>1565</v>
      </c>
      <c r="K32" s="9">
        <v>1720</v>
      </c>
      <c r="M32" s="9">
        <f>K32-J32</f>
        <v>155</v>
      </c>
      <c r="N32" s="10">
        <f>K32/J32-1</f>
        <v>9.9041533546325944E-2</v>
      </c>
      <c r="P32" s="11">
        <v>8.8996303667898777E-2</v>
      </c>
      <c r="Q32" s="11">
        <v>9.2797410304828701E-2</v>
      </c>
    </row>
    <row r="33" spans="1:17" s="4" customFormat="1" ht="12.9" customHeight="1" x14ac:dyDescent="0.5">
      <c r="A33" s="4" t="s">
        <v>803</v>
      </c>
      <c r="C33" s="4">
        <v>1912</v>
      </c>
      <c r="D33" s="4" t="s">
        <v>804</v>
      </c>
      <c r="E33" s="4" t="s">
        <v>23</v>
      </c>
      <c r="F33" s="4" t="s">
        <v>805</v>
      </c>
      <c r="G33" s="4" t="s">
        <v>804</v>
      </c>
      <c r="H33" s="4" t="s">
        <v>19</v>
      </c>
      <c r="I33" s="4" t="s">
        <v>20</v>
      </c>
      <c r="J33" s="9">
        <v>625</v>
      </c>
      <c r="K33" s="9">
        <v>680</v>
      </c>
      <c r="M33" s="9">
        <f>K33-J33</f>
        <v>55</v>
      </c>
      <c r="N33" s="10">
        <f>K33/J33-1</f>
        <v>8.8000000000000078E-2</v>
      </c>
      <c r="P33" s="11">
        <v>3.5541654819448397E-2</v>
      </c>
      <c r="Q33" s="11">
        <v>3.6687348260048554E-2</v>
      </c>
    </row>
    <row r="34" spans="1:17" s="4" customFormat="1" ht="12.9" customHeight="1" x14ac:dyDescent="0.5">
      <c r="A34" s="4" t="s">
        <v>806</v>
      </c>
      <c r="C34" s="4">
        <v>1918</v>
      </c>
      <c r="D34" s="4" t="s">
        <v>807</v>
      </c>
      <c r="E34" s="4" t="s">
        <v>23</v>
      </c>
      <c r="F34" s="4" t="s">
        <v>808</v>
      </c>
      <c r="G34" s="4" t="s">
        <v>807</v>
      </c>
      <c r="H34" s="4" t="s">
        <v>19</v>
      </c>
      <c r="I34" s="4" t="s">
        <v>20</v>
      </c>
      <c r="J34" s="9">
        <v>10</v>
      </c>
      <c r="K34" s="9">
        <v>0</v>
      </c>
      <c r="M34" s="9">
        <f>K34-J34</f>
        <v>-10</v>
      </c>
      <c r="N34" s="10">
        <f>K34/J34-1</f>
        <v>-1</v>
      </c>
      <c r="P34" s="11">
        <v>5.6866647711117425E-4</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17585</v>
      </c>
      <c r="K4" s="6">
        <v>18535</v>
      </c>
      <c r="M4" s="6">
        <f>K4-J4</f>
        <v>950</v>
      </c>
      <c r="N4" s="7">
        <f>K4/J4-1</f>
        <v>5.4023315325561594E-2</v>
      </c>
    </row>
    <row r="5" spans="1:17" s="4" customFormat="1" ht="12.9" customHeight="1" x14ac:dyDescent="0.5">
      <c r="A5" s="4" t="s">
        <v>813</v>
      </c>
      <c r="C5" s="4">
        <v>2822</v>
      </c>
      <c r="D5" s="4" t="s">
        <v>814</v>
      </c>
      <c r="E5" s="4" t="s">
        <v>183</v>
      </c>
      <c r="F5" s="4" t="s">
        <v>815</v>
      </c>
      <c r="G5" s="4" t="s">
        <v>814</v>
      </c>
      <c r="H5" s="4" t="s">
        <v>19</v>
      </c>
      <c r="I5" s="4" t="s">
        <v>20</v>
      </c>
      <c r="J5" s="9">
        <v>12285</v>
      </c>
      <c r="K5" s="9">
        <v>12610</v>
      </c>
      <c r="M5" s="9">
        <f>K5-J5</f>
        <v>325</v>
      </c>
      <c r="N5" s="10">
        <f>K5/J5-1</f>
        <v>2.6455026455026509E-2</v>
      </c>
    </row>
    <row r="6" spans="1:17" s="4" customFormat="1" ht="12.9" customHeight="1" x14ac:dyDescent="0.5">
      <c r="A6" s="4" t="s">
        <v>816</v>
      </c>
      <c r="C6" s="4">
        <v>2823</v>
      </c>
      <c r="D6" s="4" t="s">
        <v>817</v>
      </c>
      <c r="E6" s="4" t="s">
        <v>183</v>
      </c>
      <c r="F6" s="4" t="s">
        <v>818</v>
      </c>
      <c r="G6" s="4" t="s">
        <v>817</v>
      </c>
      <c r="H6" s="4" t="s">
        <v>19</v>
      </c>
      <c r="I6" s="4" t="s">
        <v>20</v>
      </c>
      <c r="J6" s="9">
        <v>11225</v>
      </c>
      <c r="K6" s="9">
        <v>11555</v>
      </c>
      <c r="M6" s="9">
        <f>K6-J6</f>
        <v>330</v>
      </c>
      <c r="N6" s="10">
        <f>K6/J6-1</f>
        <v>2.9398663697104643E-2</v>
      </c>
    </row>
    <row r="7" spans="1:17" s="4" customFormat="1" ht="12.9" customHeight="1" x14ac:dyDescent="0.5">
      <c r="A7" s="4" t="s">
        <v>819</v>
      </c>
      <c r="C7" s="4">
        <v>2824</v>
      </c>
      <c r="D7" s="4" t="s">
        <v>820</v>
      </c>
      <c r="E7" s="4" t="s">
        <v>183</v>
      </c>
      <c r="F7" s="4" t="s">
        <v>821</v>
      </c>
      <c r="G7" s="4" t="s">
        <v>820</v>
      </c>
      <c r="H7" s="4" t="s">
        <v>19</v>
      </c>
      <c r="I7" s="4" t="s">
        <v>20</v>
      </c>
      <c r="J7" s="9">
        <v>1060</v>
      </c>
      <c r="K7" s="9">
        <v>1055</v>
      </c>
      <c r="M7" s="9">
        <f>K7-J7</f>
        <v>-5</v>
      </c>
      <c r="N7" s="10">
        <f>K7/J7-1</f>
        <v>-4.7169811320755262E-3</v>
      </c>
    </row>
    <row r="8" spans="1:17" s="4" customFormat="1" ht="12.9" customHeight="1" x14ac:dyDescent="0.5">
      <c r="A8" s="4" t="s">
        <v>822</v>
      </c>
      <c r="C8" s="4">
        <v>2825</v>
      </c>
      <c r="D8" s="4" t="s">
        <v>823</v>
      </c>
      <c r="E8" s="4" t="s">
        <v>183</v>
      </c>
      <c r="F8" s="4" t="s">
        <v>824</v>
      </c>
      <c r="G8" s="4" t="s">
        <v>823</v>
      </c>
      <c r="H8" s="4" t="s">
        <v>19</v>
      </c>
      <c r="I8" s="4" t="s">
        <v>20</v>
      </c>
      <c r="J8" s="9">
        <v>5295</v>
      </c>
      <c r="K8" s="9">
        <v>5925</v>
      </c>
      <c r="M8" s="9">
        <f>K8-J8</f>
        <v>630</v>
      </c>
      <c r="N8" s="10">
        <f>K8/J8-1</f>
        <v>0.11898016997167149</v>
      </c>
    </row>
    <row r="9" spans="1:17" s="4" customFormat="1" ht="12.9" customHeight="1" x14ac:dyDescent="0.5">
      <c r="A9" s="4" t="s">
        <v>825</v>
      </c>
      <c r="C9" s="4">
        <v>2826</v>
      </c>
      <c r="D9" s="4" t="s">
        <v>825</v>
      </c>
      <c r="E9" s="4" t="s">
        <v>183</v>
      </c>
      <c r="F9" s="4" t="s">
        <v>826</v>
      </c>
      <c r="G9" s="4" t="s">
        <v>825</v>
      </c>
      <c r="H9" s="4" t="s">
        <v>19</v>
      </c>
      <c r="I9" s="4" t="s">
        <v>20</v>
      </c>
      <c r="J9" s="10">
        <v>0.69899999999999995</v>
      </c>
      <c r="K9" s="10">
        <v>0.68</v>
      </c>
      <c r="M9" s="14" t="str">
        <f>TEXT((K9-J9)  * 100,"#,##0.0") &amp; " pts."</f>
        <v>-1.9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0.63800000000000001</v>
      </c>
      <c r="K10" s="10">
        <v>0.623</v>
      </c>
      <c r="M10" s="14" t="str">
        <f>TEXT((K10-J10)  * 100,"#,##0.0") &amp; " pts."</f>
        <v>-1.5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8.5999999999999993E-2</v>
      </c>
      <c r="K11" s="10">
        <v>8.4000000000000005E-2</v>
      </c>
      <c r="M11" s="14" t="str">
        <f>TEXT((K11-J11)  * 100,"#,##0.0") &amp; " pts."</f>
        <v>-0.2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8380</v>
      </c>
      <c r="K13" s="6">
        <v>9120</v>
      </c>
      <c r="M13" s="6">
        <f>K13-J13</f>
        <v>740</v>
      </c>
      <c r="N13" s="7">
        <f>K13/J13-1</f>
        <v>8.8305489260143144E-2</v>
      </c>
      <c r="P13" s="8">
        <v>0.47654250781916407</v>
      </c>
      <c r="Q13" s="8">
        <v>0.49204208254653359</v>
      </c>
    </row>
    <row r="14" spans="1:17" s="4" customFormat="1" ht="12.9" customHeight="1" x14ac:dyDescent="0.5">
      <c r="A14" s="4" t="s">
        <v>813</v>
      </c>
      <c r="C14" s="4">
        <v>2830</v>
      </c>
      <c r="D14" s="4" t="s">
        <v>832</v>
      </c>
      <c r="E14" s="4" t="s">
        <v>183</v>
      </c>
      <c r="F14" s="4" t="s">
        <v>815</v>
      </c>
      <c r="G14" s="4" t="s">
        <v>814</v>
      </c>
      <c r="H14" s="4" t="s">
        <v>19</v>
      </c>
      <c r="I14" s="4" t="s">
        <v>96</v>
      </c>
      <c r="J14" s="9">
        <v>6290</v>
      </c>
      <c r="K14" s="9">
        <v>6660</v>
      </c>
      <c r="M14" s="9">
        <f>K14-J14</f>
        <v>370</v>
      </c>
      <c r="N14" s="10">
        <f>K14/J14-1</f>
        <v>5.8823529411764719E-2</v>
      </c>
    </row>
    <row r="15" spans="1:17" s="4" customFormat="1" ht="12.9" customHeight="1" x14ac:dyDescent="0.5">
      <c r="A15" s="4" t="s">
        <v>816</v>
      </c>
      <c r="C15" s="4">
        <v>2831</v>
      </c>
      <c r="D15" s="4" t="s">
        <v>816</v>
      </c>
      <c r="E15" s="4" t="s">
        <v>183</v>
      </c>
      <c r="F15" s="4" t="s">
        <v>818</v>
      </c>
      <c r="G15" s="4" t="s">
        <v>817</v>
      </c>
      <c r="H15" s="4" t="s">
        <v>19</v>
      </c>
      <c r="I15" s="4" t="s">
        <v>96</v>
      </c>
      <c r="J15" s="9">
        <v>5720</v>
      </c>
      <c r="K15" s="9">
        <v>6165</v>
      </c>
      <c r="M15" s="9">
        <f>K15-J15</f>
        <v>445</v>
      </c>
      <c r="N15" s="10">
        <f>K15/J15-1</f>
        <v>7.7797202797202702E-2</v>
      </c>
    </row>
    <row r="16" spans="1:17" s="4" customFormat="1" ht="12.9" customHeight="1" x14ac:dyDescent="0.5">
      <c r="A16" s="4" t="s">
        <v>819</v>
      </c>
      <c r="C16" s="4">
        <v>2832</v>
      </c>
      <c r="D16" s="4" t="s">
        <v>819</v>
      </c>
      <c r="E16" s="4" t="s">
        <v>183</v>
      </c>
      <c r="F16" s="4" t="s">
        <v>821</v>
      </c>
      <c r="G16" s="4" t="s">
        <v>820</v>
      </c>
      <c r="H16" s="4" t="s">
        <v>19</v>
      </c>
      <c r="I16" s="4" t="s">
        <v>96</v>
      </c>
      <c r="J16" s="9">
        <v>570</v>
      </c>
      <c r="K16" s="9">
        <v>495</v>
      </c>
      <c r="M16" s="9">
        <f>K16-J16</f>
        <v>-75</v>
      </c>
      <c r="N16" s="10">
        <f>K16/J16-1</f>
        <v>-0.13157894736842102</v>
      </c>
    </row>
    <row r="17" spans="1:17" s="4" customFormat="1" ht="12.9" customHeight="1" x14ac:dyDescent="0.5">
      <c r="A17" s="4" t="s">
        <v>822</v>
      </c>
      <c r="C17" s="4">
        <v>2833</v>
      </c>
      <c r="D17" s="4" t="s">
        <v>833</v>
      </c>
      <c r="E17" s="4" t="s">
        <v>183</v>
      </c>
      <c r="F17" s="4" t="s">
        <v>824</v>
      </c>
      <c r="G17" s="4" t="s">
        <v>823</v>
      </c>
      <c r="H17" s="4" t="s">
        <v>19</v>
      </c>
      <c r="I17" s="4" t="s">
        <v>96</v>
      </c>
      <c r="J17" s="9">
        <v>2085</v>
      </c>
      <c r="K17" s="9">
        <v>2455</v>
      </c>
      <c r="M17" s="9">
        <f>K17-J17</f>
        <v>370</v>
      </c>
      <c r="N17" s="10">
        <f>K17/J17-1</f>
        <v>0.17745803357314149</v>
      </c>
    </row>
    <row r="18" spans="1:17" s="4" customFormat="1" ht="12.9" customHeight="1" x14ac:dyDescent="0.5">
      <c r="A18" s="4" t="s">
        <v>825</v>
      </c>
      <c r="C18" s="4">
        <v>2834</v>
      </c>
      <c r="D18" s="4" t="s">
        <v>834</v>
      </c>
      <c r="E18" s="4" t="s">
        <v>183</v>
      </c>
      <c r="F18" s="4" t="s">
        <v>826</v>
      </c>
      <c r="G18" s="4" t="s">
        <v>825</v>
      </c>
      <c r="H18" s="4" t="s">
        <v>19</v>
      </c>
      <c r="I18" s="4" t="s">
        <v>96</v>
      </c>
      <c r="J18" s="10">
        <v>0.751</v>
      </c>
      <c r="K18" s="10">
        <v>0.73</v>
      </c>
      <c r="M18" s="14" t="str">
        <f>TEXT((K18-J18)  * 100,"#,##0.0") &amp; " pts."</f>
        <v>-2.1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0.68300000000000005</v>
      </c>
      <c r="K19" s="10">
        <v>0.67600000000000005</v>
      </c>
      <c r="M19" s="14" t="str">
        <f>TEXT((K19-J19)  * 100,"#,##0.0") &amp; " pts."</f>
        <v>-0.7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9.0999999999999998E-2</v>
      </c>
      <c r="K20" s="10">
        <v>7.3999999999999996E-2</v>
      </c>
      <c r="M20" s="14" t="str">
        <f>TEXT((K20-J20)  * 100,"#,##0.0") &amp; " pts."</f>
        <v>-1.7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9200</v>
      </c>
      <c r="K22" s="6">
        <v>9415</v>
      </c>
      <c r="M22" s="6">
        <f>K22-J22</f>
        <v>215</v>
      </c>
      <c r="N22" s="7">
        <f>K22/J22-1</f>
        <v>2.3369565217391308E-2</v>
      </c>
      <c r="P22" s="8">
        <v>0.52317315894228034</v>
      </c>
      <c r="Q22" s="8">
        <v>0.50795791745346641</v>
      </c>
    </row>
    <row r="23" spans="1:17" s="4" customFormat="1" ht="12.9" customHeight="1" x14ac:dyDescent="0.5">
      <c r="A23" s="4" t="s">
        <v>813</v>
      </c>
      <c r="C23" s="4">
        <v>2838</v>
      </c>
      <c r="D23" s="4" t="s">
        <v>832</v>
      </c>
      <c r="E23" s="4" t="s">
        <v>183</v>
      </c>
      <c r="F23" s="4" t="s">
        <v>815</v>
      </c>
      <c r="G23" s="4" t="s">
        <v>814</v>
      </c>
      <c r="H23" s="4" t="s">
        <v>19</v>
      </c>
      <c r="I23" s="4" t="s">
        <v>105</v>
      </c>
      <c r="J23" s="9">
        <v>5995</v>
      </c>
      <c r="K23" s="9">
        <v>5950</v>
      </c>
      <c r="M23" s="9">
        <f>K23-J23</f>
        <v>-45</v>
      </c>
      <c r="N23" s="10">
        <f>K23/J23-1</f>
        <v>-7.5062552126772264E-3</v>
      </c>
    </row>
    <row r="24" spans="1:17" s="4" customFormat="1" ht="12.9" customHeight="1" x14ac:dyDescent="0.5">
      <c r="A24" s="4" t="s">
        <v>816</v>
      </c>
      <c r="C24" s="4">
        <v>2839</v>
      </c>
      <c r="D24" s="4" t="s">
        <v>816</v>
      </c>
      <c r="E24" s="4" t="s">
        <v>183</v>
      </c>
      <c r="F24" s="4" t="s">
        <v>818</v>
      </c>
      <c r="G24" s="4" t="s">
        <v>817</v>
      </c>
      <c r="H24" s="4" t="s">
        <v>19</v>
      </c>
      <c r="I24" s="4" t="s">
        <v>105</v>
      </c>
      <c r="J24" s="9">
        <v>5500</v>
      </c>
      <c r="K24" s="9">
        <v>5385</v>
      </c>
      <c r="M24" s="9">
        <f>K24-J24</f>
        <v>-115</v>
      </c>
      <c r="N24" s="10">
        <f>K24/J24-1</f>
        <v>-2.0909090909090877E-2</v>
      </c>
    </row>
    <row r="25" spans="1:17" s="4" customFormat="1" ht="12.9" customHeight="1" x14ac:dyDescent="0.5">
      <c r="A25" s="4" t="s">
        <v>819</v>
      </c>
      <c r="C25" s="4">
        <v>2840</v>
      </c>
      <c r="D25" s="4" t="s">
        <v>819</v>
      </c>
      <c r="E25" s="4" t="s">
        <v>183</v>
      </c>
      <c r="F25" s="4" t="s">
        <v>821</v>
      </c>
      <c r="G25" s="4" t="s">
        <v>820</v>
      </c>
      <c r="H25" s="4" t="s">
        <v>19</v>
      </c>
      <c r="I25" s="4" t="s">
        <v>105</v>
      </c>
      <c r="J25" s="9">
        <v>490</v>
      </c>
      <c r="K25" s="9">
        <v>560</v>
      </c>
      <c r="M25" s="9">
        <f>K25-J25</f>
        <v>70</v>
      </c>
      <c r="N25" s="10">
        <f>K25/J25-1</f>
        <v>0.14285714285714279</v>
      </c>
    </row>
    <row r="26" spans="1:17" s="4" customFormat="1" ht="12.9" customHeight="1" x14ac:dyDescent="0.5">
      <c r="A26" s="4" t="s">
        <v>822</v>
      </c>
      <c r="C26" s="4">
        <v>2841</v>
      </c>
      <c r="D26" s="4" t="s">
        <v>833</v>
      </c>
      <c r="E26" s="4" t="s">
        <v>183</v>
      </c>
      <c r="F26" s="4" t="s">
        <v>824</v>
      </c>
      <c r="G26" s="4" t="s">
        <v>823</v>
      </c>
      <c r="H26" s="4" t="s">
        <v>19</v>
      </c>
      <c r="I26" s="4" t="s">
        <v>105</v>
      </c>
      <c r="J26" s="9">
        <v>3210</v>
      </c>
      <c r="K26" s="9">
        <v>3470</v>
      </c>
      <c r="M26" s="9">
        <f>K26-J26</f>
        <v>260</v>
      </c>
      <c r="N26" s="10">
        <f>K26/J26-1</f>
        <v>8.0996884735202501E-2</v>
      </c>
    </row>
    <row r="27" spans="1:17" s="4" customFormat="1" ht="12.9" customHeight="1" x14ac:dyDescent="0.5">
      <c r="A27" s="4" t="s">
        <v>825</v>
      </c>
      <c r="C27" s="4">
        <v>2842</v>
      </c>
      <c r="D27" s="4" t="s">
        <v>834</v>
      </c>
      <c r="E27" s="4" t="s">
        <v>183</v>
      </c>
      <c r="F27" s="4" t="s">
        <v>826</v>
      </c>
      <c r="G27" s="4" t="s">
        <v>825</v>
      </c>
      <c r="H27" s="4" t="s">
        <v>19</v>
      </c>
      <c r="I27" s="4" t="s">
        <v>105</v>
      </c>
      <c r="J27" s="10">
        <v>0.65200000000000002</v>
      </c>
      <c r="K27" s="10">
        <v>0.63200000000000001</v>
      </c>
      <c r="M27" s="14" t="str">
        <f>TEXT((K27-J27)  * 100,"#,##0.0") &amp; " pts."</f>
        <v>-2.0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0.59799999999999998</v>
      </c>
      <c r="K28" s="10">
        <v>0.57199999999999995</v>
      </c>
      <c r="M28" s="14" t="str">
        <f>TEXT((K28-J28)  * 100,"#,##0.0") &amp; " pts."</f>
        <v>-2.6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8.2000000000000003E-2</v>
      </c>
      <c r="K29" s="10">
        <v>9.4E-2</v>
      </c>
      <c r="M29" s="14" t="str">
        <f>TEXT((K29-J29)  * 100,"#,##0.0") &amp; " pts."</f>
        <v>1.2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12290</v>
      </c>
      <c r="K32" s="6">
        <v>12610</v>
      </c>
      <c r="M32" s="6">
        <f>K32-J32</f>
        <v>320</v>
      </c>
      <c r="N32" s="7">
        <f>K32/J32-1</f>
        <v>2.6037428803905582E-2</v>
      </c>
    </row>
    <row r="33" spans="1:17" s="4" customFormat="1" ht="14.05" customHeight="1" x14ac:dyDescent="0.5">
      <c r="A33" s="4" t="s">
        <v>845</v>
      </c>
      <c r="C33" s="4">
        <v>2865</v>
      </c>
      <c r="D33" s="4" t="s">
        <v>843</v>
      </c>
      <c r="E33" s="4" t="s">
        <v>183</v>
      </c>
      <c r="F33" s="4" t="s">
        <v>844</v>
      </c>
      <c r="G33" s="4" t="s">
        <v>843</v>
      </c>
      <c r="H33" s="4" t="s">
        <v>19</v>
      </c>
      <c r="I33" s="4" t="s">
        <v>20</v>
      </c>
      <c r="J33" s="9">
        <v>11985</v>
      </c>
      <c r="K33" s="9">
        <v>12315</v>
      </c>
      <c r="M33" s="9">
        <f>K33-J33</f>
        <v>330</v>
      </c>
      <c r="N33" s="10">
        <f>K33/J33-1</f>
        <v>2.7534418022528095E-2</v>
      </c>
      <c r="P33" s="11">
        <v>0.97518307567127749</v>
      </c>
      <c r="Q33" s="11">
        <v>0.97660586835844565</v>
      </c>
    </row>
    <row r="34" spans="1:17" s="4" customFormat="1" ht="12.9" customHeight="1" x14ac:dyDescent="0.5">
      <c r="A34" s="4" t="s">
        <v>846</v>
      </c>
      <c r="C34" s="4">
        <v>2866</v>
      </c>
      <c r="D34" s="4" t="s">
        <v>847</v>
      </c>
      <c r="E34" s="4" t="s">
        <v>183</v>
      </c>
      <c r="F34" s="4" t="s">
        <v>848</v>
      </c>
      <c r="G34" s="4" t="s">
        <v>847</v>
      </c>
      <c r="H34" s="4" t="s">
        <v>19</v>
      </c>
      <c r="I34" s="4" t="s">
        <v>20</v>
      </c>
      <c r="J34" s="9">
        <v>11205</v>
      </c>
      <c r="K34" s="9">
        <v>11415</v>
      </c>
      <c r="M34" s="9">
        <f>K34-J34</f>
        <v>210</v>
      </c>
      <c r="N34" s="10">
        <f>K34/J34-1</f>
        <v>1.8741633199464536E-2</v>
      </c>
      <c r="P34" s="11">
        <v>0.91171684296175748</v>
      </c>
      <c r="Q34" s="11">
        <v>0.90523394131641555</v>
      </c>
    </row>
    <row r="35" spans="1:17" s="4" customFormat="1" ht="14.05" customHeight="1" x14ac:dyDescent="0.5">
      <c r="A35" s="4" t="s">
        <v>851</v>
      </c>
      <c r="C35" s="4">
        <v>2867</v>
      </c>
      <c r="D35" s="4" t="s">
        <v>849</v>
      </c>
      <c r="E35" s="4" t="s">
        <v>183</v>
      </c>
      <c r="F35" s="4" t="s">
        <v>850</v>
      </c>
      <c r="G35" s="4" t="s">
        <v>849</v>
      </c>
      <c r="H35" s="4" t="s">
        <v>19</v>
      </c>
      <c r="I35" s="4" t="s">
        <v>20</v>
      </c>
      <c r="J35" s="9">
        <v>785</v>
      </c>
      <c r="K35" s="9">
        <v>900</v>
      </c>
      <c r="M35" s="9">
        <f>K35-J35</f>
        <v>115</v>
      </c>
      <c r="N35" s="10">
        <f>K35/J35-1</f>
        <v>0.14649681528662417</v>
      </c>
      <c r="P35" s="11">
        <v>6.3873067534580955E-2</v>
      </c>
      <c r="Q35" s="11">
        <v>7.1371927042030131E-2</v>
      </c>
    </row>
    <row r="36" spans="1:17" s="4" customFormat="1" ht="14.05" customHeight="1" x14ac:dyDescent="0.5">
      <c r="A36" s="4" t="s">
        <v>854</v>
      </c>
      <c r="C36" s="4">
        <v>2864</v>
      </c>
      <c r="D36" s="4" t="s">
        <v>852</v>
      </c>
      <c r="E36" s="4" t="s">
        <v>183</v>
      </c>
      <c r="F36" s="4" t="s">
        <v>853</v>
      </c>
      <c r="G36" s="4" t="s">
        <v>852</v>
      </c>
      <c r="H36" s="4" t="s">
        <v>19</v>
      </c>
      <c r="I36" s="4" t="s">
        <v>20</v>
      </c>
      <c r="J36" s="9">
        <v>295</v>
      </c>
      <c r="K36" s="9">
        <v>290</v>
      </c>
      <c r="M36" s="9">
        <f>K36-J36</f>
        <v>-5</v>
      </c>
      <c r="N36" s="10">
        <f>K36/J36-1</f>
        <v>-1.6949152542372836E-2</v>
      </c>
      <c r="P36" s="11">
        <v>2.4003254678600486E-2</v>
      </c>
      <c r="Q36" s="11">
        <v>2.2997620935765267E-2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6290</v>
      </c>
      <c r="K38" s="6">
        <v>6660</v>
      </c>
      <c r="M38" s="6">
        <f>K38-J38</f>
        <v>370</v>
      </c>
      <c r="N38" s="7">
        <f>K38/J38-1</f>
        <v>5.8823529411764719E-2</v>
      </c>
      <c r="P38" s="8">
        <v>0.51179820992676972</v>
      </c>
      <c r="Q38" s="8">
        <v>0.52815226011102301</v>
      </c>
    </row>
    <row r="39" spans="1:17" s="5" customFormat="1" ht="14.05" customHeight="1" x14ac:dyDescent="0.5">
      <c r="A39" s="5" t="s">
        <v>857</v>
      </c>
      <c r="C39" s="5">
        <v>2870</v>
      </c>
      <c r="D39" s="5" t="s">
        <v>856</v>
      </c>
      <c r="E39" s="5" t="s">
        <v>183</v>
      </c>
      <c r="F39" s="5" t="s">
        <v>844</v>
      </c>
      <c r="G39" s="5" t="s">
        <v>843</v>
      </c>
      <c r="H39" s="5" t="s">
        <v>19</v>
      </c>
      <c r="I39" s="5" t="s">
        <v>96</v>
      </c>
      <c r="J39" s="6">
        <v>6165</v>
      </c>
      <c r="K39" s="6">
        <v>6550</v>
      </c>
      <c r="M39" s="6">
        <f>K39-J39</f>
        <v>385</v>
      </c>
      <c r="N39" s="7">
        <f>K39/J39-1</f>
        <v>6.2449310624493215E-2</v>
      </c>
      <c r="P39" s="8">
        <v>0.50162733930024406</v>
      </c>
      <c r="Q39" s="8">
        <v>0.5194290245836638</v>
      </c>
    </row>
    <row r="40" spans="1:17" s="4" customFormat="1" ht="12.9" customHeight="1" x14ac:dyDescent="0.5">
      <c r="A40" s="4" t="s">
        <v>846</v>
      </c>
      <c r="C40" s="4">
        <v>2871</v>
      </c>
      <c r="D40" s="4" t="s">
        <v>846</v>
      </c>
      <c r="E40" s="4" t="s">
        <v>183</v>
      </c>
      <c r="F40" s="4" t="s">
        <v>848</v>
      </c>
      <c r="G40" s="4" t="s">
        <v>847</v>
      </c>
      <c r="H40" s="4" t="s">
        <v>19</v>
      </c>
      <c r="I40" s="4" t="s">
        <v>96</v>
      </c>
      <c r="J40" s="9">
        <v>5700</v>
      </c>
      <c r="K40" s="9">
        <v>5980</v>
      </c>
      <c r="M40" s="9">
        <f>K40-J40</f>
        <v>280</v>
      </c>
      <c r="N40" s="10">
        <f>K40/J40-1</f>
        <v>4.912280701754379E-2</v>
      </c>
      <c r="P40" s="11">
        <v>0.46379170056956875</v>
      </c>
      <c r="Q40" s="11">
        <v>0.47422680412371132</v>
      </c>
    </row>
    <row r="41" spans="1:17" s="4" customFormat="1" ht="14.05" customHeight="1" x14ac:dyDescent="0.5">
      <c r="A41" s="4" t="s">
        <v>851</v>
      </c>
      <c r="C41" s="4">
        <v>2872</v>
      </c>
      <c r="D41" s="4" t="s">
        <v>858</v>
      </c>
      <c r="E41" s="4" t="s">
        <v>183</v>
      </c>
      <c r="F41" s="4" t="s">
        <v>850</v>
      </c>
      <c r="G41" s="4" t="s">
        <v>849</v>
      </c>
      <c r="H41" s="4" t="s">
        <v>19</v>
      </c>
      <c r="I41" s="4" t="s">
        <v>96</v>
      </c>
      <c r="J41" s="9">
        <v>460</v>
      </c>
      <c r="K41" s="9">
        <v>565</v>
      </c>
      <c r="M41" s="9">
        <f>K41-J41</f>
        <v>105</v>
      </c>
      <c r="N41" s="10">
        <f>K41/J41-1</f>
        <v>0.22826086956521729</v>
      </c>
      <c r="P41" s="11">
        <v>3.7428803905614323E-2</v>
      </c>
      <c r="Q41" s="11">
        <v>4.4805709754163363E-2</v>
      </c>
    </row>
    <row r="42" spans="1:17" s="4" customFormat="1" ht="14.05" customHeight="1" x14ac:dyDescent="0.5">
      <c r="A42" s="4" t="s">
        <v>854</v>
      </c>
      <c r="C42" s="4">
        <v>2869</v>
      </c>
      <c r="D42" s="4" t="s">
        <v>859</v>
      </c>
      <c r="E42" s="4" t="s">
        <v>183</v>
      </c>
      <c r="F42" s="4" t="s">
        <v>853</v>
      </c>
      <c r="G42" s="4" t="s">
        <v>852</v>
      </c>
      <c r="H42" s="4" t="s">
        <v>19</v>
      </c>
      <c r="I42" s="4" t="s">
        <v>96</v>
      </c>
      <c r="J42" s="9">
        <v>130</v>
      </c>
      <c r="K42" s="9">
        <v>115</v>
      </c>
      <c r="M42" s="9">
        <f>K42-J42</f>
        <v>-15</v>
      </c>
      <c r="N42" s="10">
        <f>K42/J42-1</f>
        <v>-0.11538461538461542</v>
      </c>
      <c r="P42" s="11">
        <v>1.0577705451586655E-2</v>
      </c>
      <c r="Q42" s="11">
        <v>9.1197462331482956E-3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5995</v>
      </c>
      <c r="K44" s="6">
        <v>5945</v>
      </c>
      <c r="M44" s="6">
        <f>K44-J44</f>
        <v>-50</v>
      </c>
      <c r="N44" s="7">
        <f>K44/J44-1</f>
        <v>-8.340283569641338E-3</v>
      </c>
      <c r="P44" s="8">
        <v>0.48779495524816924</v>
      </c>
      <c r="Q44" s="8">
        <v>0.47145122918318794</v>
      </c>
    </row>
    <row r="45" spans="1:17" s="5" customFormat="1" ht="14.05" customHeight="1" x14ac:dyDescent="0.5">
      <c r="A45" s="5" t="s">
        <v>857</v>
      </c>
      <c r="C45" s="5">
        <v>2875</v>
      </c>
      <c r="D45" s="5" t="s">
        <v>856</v>
      </c>
      <c r="E45" s="5" t="s">
        <v>183</v>
      </c>
      <c r="F45" s="5" t="s">
        <v>844</v>
      </c>
      <c r="G45" s="5" t="s">
        <v>843</v>
      </c>
      <c r="H45" s="5" t="s">
        <v>19</v>
      </c>
      <c r="I45" s="5" t="s">
        <v>105</v>
      </c>
      <c r="J45" s="6">
        <v>5825</v>
      </c>
      <c r="K45" s="6">
        <v>5770</v>
      </c>
      <c r="M45" s="6">
        <f>K45-J45</f>
        <v>-55</v>
      </c>
      <c r="N45" s="7">
        <f>K45/J45-1</f>
        <v>-9.442060085836923E-3</v>
      </c>
      <c r="P45" s="8">
        <v>0.47396257119609436</v>
      </c>
      <c r="Q45" s="8">
        <v>0.45757335448057096</v>
      </c>
    </row>
    <row r="46" spans="1:17" s="4" customFormat="1" ht="12.9" customHeight="1" x14ac:dyDescent="0.5">
      <c r="A46" s="4" t="s">
        <v>846</v>
      </c>
      <c r="C46" s="4">
        <v>2876</v>
      </c>
      <c r="D46" s="4" t="s">
        <v>846</v>
      </c>
      <c r="E46" s="4" t="s">
        <v>183</v>
      </c>
      <c r="F46" s="4" t="s">
        <v>848</v>
      </c>
      <c r="G46" s="4" t="s">
        <v>847</v>
      </c>
      <c r="H46" s="4" t="s">
        <v>19</v>
      </c>
      <c r="I46" s="4" t="s">
        <v>105</v>
      </c>
      <c r="J46" s="9">
        <v>5505</v>
      </c>
      <c r="K46" s="9">
        <v>5435</v>
      </c>
      <c r="M46" s="9">
        <f>K46-J46</f>
        <v>-70</v>
      </c>
      <c r="N46" s="10">
        <f>K46/J46-1</f>
        <v>-1.2715712988192518E-2</v>
      </c>
      <c r="P46" s="11">
        <v>0.44792514239218878</v>
      </c>
      <c r="Q46" s="11">
        <v>0.43100713719270423</v>
      </c>
    </row>
    <row r="47" spans="1:17" s="4" customFormat="1" ht="14.05" customHeight="1" x14ac:dyDescent="0.5">
      <c r="A47" s="4" t="s">
        <v>851</v>
      </c>
      <c r="C47" s="4">
        <v>2877</v>
      </c>
      <c r="D47" s="4" t="s">
        <v>858</v>
      </c>
      <c r="E47" s="4" t="s">
        <v>183</v>
      </c>
      <c r="F47" s="4" t="s">
        <v>850</v>
      </c>
      <c r="G47" s="4" t="s">
        <v>849</v>
      </c>
      <c r="H47" s="4" t="s">
        <v>19</v>
      </c>
      <c r="I47" s="4" t="s">
        <v>105</v>
      </c>
      <c r="J47" s="9">
        <v>325</v>
      </c>
      <c r="K47" s="9">
        <v>340</v>
      </c>
      <c r="M47" s="9">
        <f>K47-J47</f>
        <v>15</v>
      </c>
      <c r="N47" s="10">
        <f>K47/J47-1</f>
        <v>4.6153846153846212E-2</v>
      </c>
      <c r="P47" s="11">
        <v>2.6444263628966638E-2</v>
      </c>
      <c r="Q47" s="11">
        <v>2.696272799365583E-2</v>
      </c>
    </row>
    <row r="48" spans="1:17" s="4" customFormat="1" ht="14.05" customHeight="1" x14ac:dyDescent="0.5">
      <c r="A48" s="4" t="s">
        <v>854</v>
      </c>
      <c r="C48" s="4">
        <v>2874</v>
      </c>
      <c r="D48" s="4" t="s">
        <v>859</v>
      </c>
      <c r="E48" s="4" t="s">
        <v>183</v>
      </c>
      <c r="F48" s="4" t="s">
        <v>853</v>
      </c>
      <c r="G48" s="4" t="s">
        <v>852</v>
      </c>
      <c r="H48" s="4" t="s">
        <v>19</v>
      </c>
      <c r="I48" s="4" t="s">
        <v>105</v>
      </c>
      <c r="J48" s="9">
        <v>170</v>
      </c>
      <c r="K48" s="9">
        <v>175</v>
      </c>
      <c r="M48" s="9">
        <f>K48-J48</f>
        <v>5</v>
      </c>
      <c r="N48" s="10">
        <f>K48/J48-1</f>
        <v>2.9411764705882248E-2</v>
      </c>
      <c r="P48" s="11">
        <v>1.3832384052074858E-2</v>
      </c>
      <c r="Q48" s="11">
        <v>1.387787470261697E-2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12285</v>
      </c>
      <c r="K4" s="6">
        <v>12610</v>
      </c>
      <c r="M4" s="6">
        <f>K4-J4</f>
        <v>325</v>
      </c>
      <c r="N4" s="7">
        <f>K4/J4-1</f>
        <v>2.6455026455026509E-2</v>
      </c>
    </row>
    <row r="5" spans="1:17" s="4" customFormat="1" ht="14.05" customHeight="1" x14ac:dyDescent="0.5">
      <c r="A5" s="4" t="s">
        <v>868</v>
      </c>
      <c r="C5" s="4">
        <v>2879</v>
      </c>
      <c r="D5" s="4" t="s">
        <v>866</v>
      </c>
      <c r="E5" s="4" t="s">
        <v>183</v>
      </c>
      <c r="F5" s="4" t="s">
        <v>867</v>
      </c>
      <c r="G5" s="4" t="s">
        <v>866</v>
      </c>
      <c r="H5" s="4" t="s">
        <v>19</v>
      </c>
      <c r="I5" s="4" t="s">
        <v>20</v>
      </c>
      <c r="J5" s="9">
        <v>300</v>
      </c>
      <c r="K5" s="9">
        <v>290</v>
      </c>
      <c r="M5" s="9">
        <f>K5-J5</f>
        <v>-10</v>
      </c>
      <c r="N5" s="10">
        <f>K5/J5-1</f>
        <v>-3.3333333333333326E-2</v>
      </c>
      <c r="P5" s="11">
        <v>2.442002442002442E-2</v>
      </c>
      <c r="Q5" s="11">
        <v>2.2997620935765267E-2</v>
      </c>
    </row>
    <row r="6" spans="1:17" s="4" customFormat="1" ht="14.05" customHeight="1" x14ac:dyDescent="0.5">
      <c r="A6" s="4" t="s">
        <v>871</v>
      </c>
      <c r="C6" s="4">
        <v>2880</v>
      </c>
      <c r="D6" s="4" t="s">
        <v>869</v>
      </c>
      <c r="E6" s="4" t="s">
        <v>183</v>
      </c>
      <c r="F6" s="4" t="s">
        <v>870</v>
      </c>
      <c r="G6" s="4" t="s">
        <v>869</v>
      </c>
      <c r="H6" s="4" t="s">
        <v>19</v>
      </c>
      <c r="I6" s="4" t="s">
        <v>20</v>
      </c>
      <c r="J6" s="9">
        <v>11985</v>
      </c>
      <c r="K6" s="9">
        <v>12315</v>
      </c>
      <c r="M6" s="9">
        <f>K6-J6</f>
        <v>330</v>
      </c>
      <c r="N6" s="10">
        <f>K6/J6-1</f>
        <v>2.7534418022528095E-2</v>
      </c>
      <c r="P6" s="11">
        <v>0.97557997557997556</v>
      </c>
      <c r="Q6" s="11">
        <v>0.97660586835844565</v>
      </c>
    </row>
    <row r="7" spans="1:17" s="4" customFormat="1" ht="12.9" customHeight="1" x14ac:dyDescent="0.5">
      <c r="A7" s="4" t="s">
        <v>872</v>
      </c>
      <c r="C7" s="4">
        <v>2881</v>
      </c>
      <c r="D7" s="4" t="s">
        <v>873</v>
      </c>
      <c r="E7" s="4" t="s">
        <v>183</v>
      </c>
      <c r="F7" s="4" t="s">
        <v>874</v>
      </c>
      <c r="G7" s="4" t="s">
        <v>875</v>
      </c>
      <c r="H7" s="4" t="s">
        <v>19</v>
      </c>
      <c r="I7" s="4" t="s">
        <v>20</v>
      </c>
      <c r="J7" s="9">
        <v>930</v>
      </c>
      <c r="K7" s="9">
        <v>70</v>
      </c>
      <c r="M7" s="9">
        <f>K7-J7</f>
        <v>-860</v>
      </c>
      <c r="N7" s="10">
        <f>K7/J7-1</f>
        <v>-0.92473118279569888</v>
      </c>
      <c r="P7" s="11">
        <v>7.5702075702075697E-2</v>
      </c>
      <c r="Q7" s="11">
        <v>5.5511498810467885E-3</v>
      </c>
    </row>
    <row r="8" spans="1:17" s="4" customFormat="1" ht="12.9" customHeight="1" x14ac:dyDescent="0.5">
      <c r="A8" s="4" t="s">
        <v>876</v>
      </c>
      <c r="C8" s="4">
        <v>2882</v>
      </c>
      <c r="D8" s="4" t="s">
        <v>877</v>
      </c>
      <c r="E8" s="4" t="s">
        <v>183</v>
      </c>
      <c r="F8" s="4" t="s">
        <v>878</v>
      </c>
      <c r="G8" s="4" t="s">
        <v>877</v>
      </c>
      <c r="H8" s="4" t="s">
        <v>19</v>
      </c>
      <c r="I8" s="4" t="s">
        <v>20</v>
      </c>
      <c r="J8" s="9">
        <v>1350</v>
      </c>
      <c r="K8" s="9">
        <v>1355</v>
      </c>
      <c r="M8" s="9">
        <f>K8-J8</f>
        <v>5</v>
      </c>
      <c r="N8" s="10">
        <f>K8/J8-1</f>
        <v>3.7037037037037646E-3</v>
      </c>
      <c r="P8" s="11">
        <v>0.10989010989010989</v>
      </c>
      <c r="Q8" s="11">
        <v>0.10745440126883427</v>
      </c>
    </row>
    <row r="9" spans="1:17" s="4" customFormat="1" ht="12.9" customHeight="1" x14ac:dyDescent="0.5">
      <c r="A9" s="4" t="s">
        <v>879</v>
      </c>
      <c r="C9" s="4">
        <v>2883</v>
      </c>
      <c r="D9" s="4" t="s">
        <v>880</v>
      </c>
      <c r="E9" s="4" t="s">
        <v>183</v>
      </c>
      <c r="F9" s="4" t="s">
        <v>881</v>
      </c>
      <c r="G9" s="4" t="s">
        <v>880</v>
      </c>
      <c r="H9" s="4" t="s">
        <v>19</v>
      </c>
      <c r="I9" s="4" t="s">
        <v>20</v>
      </c>
      <c r="J9" s="9">
        <v>415</v>
      </c>
      <c r="K9" s="9">
        <v>430</v>
      </c>
      <c r="M9" s="9">
        <f>K9-J9</f>
        <v>15</v>
      </c>
      <c r="N9" s="10">
        <f>K9/J9-1</f>
        <v>3.6144578313253017E-2</v>
      </c>
      <c r="P9" s="11">
        <v>3.3781033781033781E-2</v>
      </c>
      <c r="Q9" s="11">
        <v>3.4099920697858839E-2</v>
      </c>
    </row>
    <row r="10" spans="1:17" s="4" customFormat="1" ht="12.9" customHeight="1" x14ac:dyDescent="0.5">
      <c r="A10" s="4" t="s">
        <v>882</v>
      </c>
      <c r="C10" s="4">
        <v>2884</v>
      </c>
      <c r="D10" s="4" t="s">
        <v>883</v>
      </c>
      <c r="E10" s="4" t="s">
        <v>183</v>
      </c>
      <c r="F10" s="4" t="s">
        <v>884</v>
      </c>
      <c r="G10" s="4" t="s">
        <v>883</v>
      </c>
      <c r="H10" s="4" t="s">
        <v>19</v>
      </c>
      <c r="I10" s="4" t="s">
        <v>20</v>
      </c>
      <c r="J10" s="9">
        <v>1110</v>
      </c>
      <c r="K10" s="9">
        <v>1175</v>
      </c>
      <c r="M10" s="9">
        <f>K10-J10</f>
        <v>65</v>
      </c>
      <c r="N10" s="10">
        <f>K10/J10-1</f>
        <v>5.8558558558558627E-2</v>
      </c>
      <c r="P10" s="11">
        <v>9.0354090354090352E-2</v>
      </c>
      <c r="Q10" s="11">
        <v>9.3180015860428234E-2</v>
      </c>
    </row>
    <row r="11" spans="1:17" s="4" customFormat="1" ht="12.9" customHeight="1" x14ac:dyDescent="0.5">
      <c r="A11" s="4" t="s">
        <v>885</v>
      </c>
      <c r="C11" s="4">
        <v>2885</v>
      </c>
      <c r="D11" s="4" t="s">
        <v>886</v>
      </c>
      <c r="E11" s="4" t="s">
        <v>183</v>
      </c>
      <c r="F11" s="4" t="s">
        <v>887</v>
      </c>
      <c r="G11" s="4" t="s">
        <v>886</v>
      </c>
      <c r="H11" s="4" t="s">
        <v>19</v>
      </c>
      <c r="I11" s="4" t="s">
        <v>20</v>
      </c>
      <c r="J11" s="9">
        <v>1375</v>
      </c>
      <c r="K11" s="9">
        <v>1610</v>
      </c>
      <c r="M11" s="9">
        <f>K11-J11</f>
        <v>235</v>
      </c>
      <c r="N11" s="10">
        <f>K11/J11-1</f>
        <v>0.1709090909090909</v>
      </c>
      <c r="P11" s="11">
        <v>0.11192511192511193</v>
      </c>
      <c r="Q11" s="11">
        <v>0.12767644726407612</v>
      </c>
    </row>
    <row r="12" spans="1:17" s="4" customFormat="1" ht="12.9" customHeight="1" x14ac:dyDescent="0.5">
      <c r="A12" s="4" t="s">
        <v>888</v>
      </c>
      <c r="C12" s="4">
        <v>2886</v>
      </c>
      <c r="D12" s="4" t="s">
        <v>889</v>
      </c>
      <c r="E12" s="4" t="s">
        <v>183</v>
      </c>
      <c r="F12" s="4" t="s">
        <v>890</v>
      </c>
      <c r="G12" s="4" t="s">
        <v>889</v>
      </c>
      <c r="H12" s="4" t="s">
        <v>19</v>
      </c>
      <c r="I12" s="4" t="s">
        <v>20</v>
      </c>
      <c r="J12" s="9">
        <v>120</v>
      </c>
      <c r="K12" s="9">
        <v>180</v>
      </c>
      <c r="M12" s="9">
        <f>K12-J12</f>
        <v>60</v>
      </c>
      <c r="N12" s="10">
        <f>K12/J12-1</f>
        <v>0.5</v>
      </c>
      <c r="P12" s="11">
        <v>9.768009768009768E-3</v>
      </c>
      <c r="Q12" s="11">
        <v>1.4274385408406027E-2</v>
      </c>
    </row>
    <row r="13" spans="1:17" s="4" customFormat="1" ht="12.9" customHeight="1" x14ac:dyDescent="0.5">
      <c r="A13" s="4" t="s">
        <v>891</v>
      </c>
      <c r="C13" s="4">
        <v>2887</v>
      </c>
      <c r="D13" s="4" t="s">
        <v>892</v>
      </c>
      <c r="E13" s="4" t="s">
        <v>183</v>
      </c>
      <c r="F13" s="4" t="s">
        <v>893</v>
      </c>
      <c r="G13" s="4" t="s">
        <v>892</v>
      </c>
      <c r="H13" s="4" t="s">
        <v>19</v>
      </c>
      <c r="I13" s="4" t="s">
        <v>20</v>
      </c>
      <c r="J13" s="9">
        <v>3365</v>
      </c>
      <c r="K13" s="9">
        <v>3690</v>
      </c>
      <c r="M13" s="9">
        <f>K13-J13</f>
        <v>325</v>
      </c>
      <c r="N13" s="10">
        <f>K13/J13-1</f>
        <v>9.6582466567607828E-2</v>
      </c>
      <c r="P13" s="11">
        <v>0.2739112739112739</v>
      </c>
      <c r="Q13" s="11">
        <v>0.29262490087232357</v>
      </c>
    </row>
    <row r="14" spans="1:17" s="4" customFormat="1" ht="12.9" customHeight="1" x14ac:dyDescent="0.5">
      <c r="A14" s="4" t="s">
        <v>894</v>
      </c>
      <c r="C14" s="4">
        <v>2888</v>
      </c>
      <c r="D14" s="4" t="s">
        <v>895</v>
      </c>
      <c r="E14" s="4" t="s">
        <v>183</v>
      </c>
      <c r="F14" s="4" t="s">
        <v>896</v>
      </c>
      <c r="G14" s="4" t="s">
        <v>895</v>
      </c>
      <c r="H14" s="4" t="s">
        <v>19</v>
      </c>
      <c r="I14" s="4" t="s">
        <v>20</v>
      </c>
      <c r="J14" s="9">
        <v>1815</v>
      </c>
      <c r="K14" s="9">
        <v>2250</v>
      </c>
      <c r="M14" s="9">
        <f>K14-J14</f>
        <v>435</v>
      </c>
      <c r="N14" s="10">
        <f>K14/J14-1</f>
        <v>0.2396694214876034</v>
      </c>
      <c r="P14" s="11">
        <v>0.14774114774114774</v>
      </c>
      <c r="Q14" s="11">
        <v>0.17842981760507534</v>
      </c>
    </row>
    <row r="15" spans="1:17" s="4" customFormat="1" ht="12.9" customHeight="1" x14ac:dyDescent="0.5">
      <c r="A15" s="4" t="s">
        <v>897</v>
      </c>
      <c r="C15" s="4">
        <v>2889</v>
      </c>
      <c r="D15" s="4" t="s">
        <v>898</v>
      </c>
      <c r="E15" s="4" t="s">
        <v>183</v>
      </c>
      <c r="F15" s="4" t="s">
        <v>899</v>
      </c>
      <c r="G15" s="4" t="s">
        <v>898</v>
      </c>
      <c r="H15" s="4" t="s">
        <v>19</v>
      </c>
      <c r="I15" s="4" t="s">
        <v>20</v>
      </c>
      <c r="J15" s="9">
        <v>230</v>
      </c>
      <c r="K15" s="9">
        <v>290</v>
      </c>
      <c r="M15" s="9">
        <f>K15-J15</f>
        <v>60</v>
      </c>
      <c r="N15" s="10">
        <f>K15/J15-1</f>
        <v>0.26086956521739135</v>
      </c>
      <c r="P15" s="11">
        <v>1.8722018722018723E-2</v>
      </c>
      <c r="Q15" s="11">
        <v>2.2997620935765267E-2</v>
      </c>
    </row>
    <row r="16" spans="1:17" s="4" customFormat="1" ht="12.9" customHeight="1" x14ac:dyDescent="0.5">
      <c r="A16" s="4" t="s">
        <v>900</v>
      </c>
      <c r="C16" s="4">
        <v>2890</v>
      </c>
      <c r="D16" s="4" t="s">
        <v>901</v>
      </c>
      <c r="E16" s="4" t="s">
        <v>183</v>
      </c>
      <c r="F16" s="4" t="s">
        <v>902</v>
      </c>
      <c r="G16" s="4" t="s">
        <v>901</v>
      </c>
      <c r="H16" s="4" t="s">
        <v>19</v>
      </c>
      <c r="I16" s="4" t="s">
        <v>20</v>
      </c>
      <c r="J16" s="9">
        <v>1275</v>
      </c>
      <c r="K16" s="9">
        <v>1270</v>
      </c>
      <c r="M16" s="9">
        <f>K16-J16</f>
        <v>-5</v>
      </c>
      <c r="N16" s="10">
        <f>K16/J16-1</f>
        <v>-3.9215686274509665E-3</v>
      </c>
      <c r="P16" s="11">
        <v>0.10378510378510379</v>
      </c>
      <c r="Q16" s="11">
        <v>0.1007137192704203</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6290</v>
      </c>
      <c r="K18" s="6">
        <v>6660</v>
      </c>
      <c r="M18" s="6">
        <f>K18-J18</f>
        <v>370</v>
      </c>
      <c r="N18" s="7">
        <f>K18/J18-1</f>
        <v>5.8823529411764719E-2</v>
      </c>
      <c r="P18" s="8">
        <v>0.51200651200651204</v>
      </c>
      <c r="Q18" s="8">
        <v>0.52815226011102301</v>
      </c>
    </row>
    <row r="19" spans="1:17" s="4" customFormat="1" ht="14.05" customHeight="1" x14ac:dyDescent="0.5">
      <c r="A19" s="4" t="s">
        <v>868</v>
      </c>
      <c r="C19" s="4">
        <v>2892</v>
      </c>
      <c r="D19" s="4" t="s">
        <v>904</v>
      </c>
      <c r="E19" s="4" t="s">
        <v>183</v>
      </c>
      <c r="F19" s="4" t="s">
        <v>867</v>
      </c>
      <c r="G19" s="4" t="s">
        <v>866</v>
      </c>
      <c r="H19" s="4" t="s">
        <v>19</v>
      </c>
      <c r="I19" s="4" t="s">
        <v>96</v>
      </c>
      <c r="J19" s="9">
        <v>125</v>
      </c>
      <c r="K19" s="9">
        <v>115</v>
      </c>
      <c r="M19" s="9">
        <f>K19-J19</f>
        <v>-10</v>
      </c>
      <c r="N19" s="10">
        <f>K19/J19-1</f>
        <v>-7.999999999999996E-2</v>
      </c>
      <c r="P19" s="11">
        <v>1.0175010175010175E-2</v>
      </c>
      <c r="Q19" s="11">
        <v>9.1197462331482956E-3</v>
      </c>
    </row>
    <row r="20" spans="1:17" s="4" customFormat="1" ht="14.05" customHeight="1" x14ac:dyDescent="0.5">
      <c r="A20" s="4" t="s">
        <v>871</v>
      </c>
      <c r="C20" s="4">
        <v>2893</v>
      </c>
      <c r="D20" s="4" t="s">
        <v>905</v>
      </c>
      <c r="E20" s="4" t="s">
        <v>183</v>
      </c>
      <c r="F20" s="4" t="s">
        <v>870</v>
      </c>
      <c r="G20" s="4" t="s">
        <v>869</v>
      </c>
      <c r="H20" s="4" t="s">
        <v>19</v>
      </c>
      <c r="I20" s="4" t="s">
        <v>96</v>
      </c>
      <c r="J20" s="9">
        <v>6165</v>
      </c>
      <c r="K20" s="9">
        <v>6550</v>
      </c>
      <c r="M20" s="9">
        <f>K20-J20</f>
        <v>385</v>
      </c>
      <c r="N20" s="10">
        <f>K20/J20-1</f>
        <v>6.2449310624493215E-2</v>
      </c>
      <c r="P20" s="11">
        <v>0.50183150183150182</v>
      </c>
      <c r="Q20" s="11">
        <v>0.5194290245836638</v>
      </c>
    </row>
    <row r="21" spans="1:17" s="4" customFormat="1" ht="12.9" customHeight="1" x14ac:dyDescent="0.5">
      <c r="A21" s="4" t="s">
        <v>872</v>
      </c>
      <c r="C21" s="4">
        <v>2894</v>
      </c>
      <c r="D21" s="4" t="s">
        <v>906</v>
      </c>
      <c r="E21" s="4" t="s">
        <v>183</v>
      </c>
      <c r="F21" s="4" t="s">
        <v>874</v>
      </c>
      <c r="G21" s="4" t="s">
        <v>875</v>
      </c>
      <c r="H21" s="4" t="s">
        <v>19</v>
      </c>
      <c r="I21" s="4" t="s">
        <v>96</v>
      </c>
      <c r="J21" s="9">
        <v>530</v>
      </c>
      <c r="K21" s="9">
        <v>40</v>
      </c>
      <c r="M21" s="9">
        <f>K21-J21</f>
        <v>-490</v>
      </c>
      <c r="N21" s="10">
        <f>K21/J21-1</f>
        <v>-0.92452830188679247</v>
      </c>
      <c r="P21" s="11">
        <v>4.3142043142043139E-2</v>
      </c>
      <c r="Q21" s="11">
        <v>3.1720856463124504E-3</v>
      </c>
    </row>
    <row r="22" spans="1:17" s="4" customFormat="1" ht="12.9" customHeight="1" x14ac:dyDescent="0.5">
      <c r="A22" s="4" t="s">
        <v>876</v>
      </c>
      <c r="C22" s="4">
        <v>2895</v>
      </c>
      <c r="D22" s="4" t="s">
        <v>876</v>
      </c>
      <c r="E22" s="4" t="s">
        <v>183</v>
      </c>
      <c r="F22" s="4" t="s">
        <v>878</v>
      </c>
      <c r="G22" s="4" t="s">
        <v>877</v>
      </c>
      <c r="H22" s="4" t="s">
        <v>19</v>
      </c>
      <c r="I22" s="4" t="s">
        <v>96</v>
      </c>
      <c r="J22" s="9">
        <v>385</v>
      </c>
      <c r="K22" s="9">
        <v>405</v>
      </c>
      <c r="M22" s="9">
        <f>K22-J22</f>
        <v>20</v>
      </c>
      <c r="N22" s="10">
        <f>K22/J22-1</f>
        <v>5.1948051948051965E-2</v>
      </c>
      <c r="P22" s="11">
        <v>3.1339031339031341E-2</v>
      </c>
      <c r="Q22" s="11">
        <v>3.2117367168913558E-2</v>
      </c>
    </row>
    <row r="23" spans="1:17" s="4" customFormat="1" ht="12.9" customHeight="1" x14ac:dyDescent="0.5">
      <c r="A23" s="4" t="s">
        <v>879</v>
      </c>
      <c r="C23" s="4">
        <v>2896</v>
      </c>
      <c r="D23" s="4" t="s">
        <v>879</v>
      </c>
      <c r="E23" s="4" t="s">
        <v>183</v>
      </c>
      <c r="F23" s="4" t="s">
        <v>881</v>
      </c>
      <c r="G23" s="4" t="s">
        <v>880</v>
      </c>
      <c r="H23" s="4" t="s">
        <v>19</v>
      </c>
      <c r="I23" s="4" t="s">
        <v>96</v>
      </c>
      <c r="J23" s="9">
        <v>320</v>
      </c>
      <c r="K23" s="9">
        <v>350</v>
      </c>
      <c r="M23" s="9">
        <f>K23-J23</f>
        <v>30</v>
      </c>
      <c r="N23" s="10">
        <f>K23/J23-1</f>
        <v>9.375E-2</v>
      </c>
      <c r="P23" s="11">
        <v>2.6048026048026047E-2</v>
      </c>
      <c r="Q23" s="11">
        <v>2.775574940523394E-2</v>
      </c>
    </row>
    <row r="24" spans="1:17" s="4" customFormat="1" ht="12.9" customHeight="1" x14ac:dyDescent="0.5">
      <c r="A24" s="4" t="s">
        <v>882</v>
      </c>
      <c r="C24" s="4">
        <v>2897</v>
      </c>
      <c r="D24" s="4" t="s">
        <v>882</v>
      </c>
      <c r="E24" s="4" t="s">
        <v>183</v>
      </c>
      <c r="F24" s="4" t="s">
        <v>884</v>
      </c>
      <c r="G24" s="4" t="s">
        <v>883</v>
      </c>
      <c r="H24" s="4" t="s">
        <v>19</v>
      </c>
      <c r="I24" s="4" t="s">
        <v>96</v>
      </c>
      <c r="J24" s="9">
        <v>170</v>
      </c>
      <c r="K24" s="9">
        <v>210</v>
      </c>
      <c r="M24" s="9">
        <f>K24-J24</f>
        <v>40</v>
      </c>
      <c r="N24" s="10">
        <f>K24/J24-1</f>
        <v>0.23529411764705888</v>
      </c>
      <c r="P24" s="11">
        <v>1.3838013838013839E-2</v>
      </c>
      <c r="Q24" s="11">
        <v>1.6653449643140365E-2</v>
      </c>
    </row>
    <row r="25" spans="1:17" s="4" customFormat="1" ht="12.9" customHeight="1" x14ac:dyDescent="0.5">
      <c r="A25" s="4" t="s">
        <v>885</v>
      </c>
      <c r="C25" s="4">
        <v>2898</v>
      </c>
      <c r="D25" s="4" t="s">
        <v>907</v>
      </c>
      <c r="E25" s="4" t="s">
        <v>183</v>
      </c>
      <c r="F25" s="4" t="s">
        <v>887</v>
      </c>
      <c r="G25" s="4" t="s">
        <v>886</v>
      </c>
      <c r="H25" s="4" t="s">
        <v>19</v>
      </c>
      <c r="I25" s="4" t="s">
        <v>96</v>
      </c>
      <c r="J25" s="9">
        <v>455</v>
      </c>
      <c r="K25" s="9">
        <v>690</v>
      </c>
      <c r="M25" s="9">
        <f>K25-J25</f>
        <v>235</v>
      </c>
      <c r="N25" s="10">
        <f>K25/J25-1</f>
        <v>0.51648351648351642</v>
      </c>
      <c r="P25" s="11">
        <v>3.7037037037037035E-2</v>
      </c>
      <c r="Q25" s="11">
        <v>5.471847739888977E-2</v>
      </c>
    </row>
    <row r="26" spans="1:17" s="4" customFormat="1" ht="12.9" customHeight="1" x14ac:dyDescent="0.5">
      <c r="A26" s="4" t="s">
        <v>888</v>
      </c>
      <c r="C26" s="4">
        <v>2899</v>
      </c>
      <c r="D26" s="4" t="s">
        <v>888</v>
      </c>
      <c r="E26" s="4" t="s">
        <v>183</v>
      </c>
      <c r="F26" s="4" t="s">
        <v>890</v>
      </c>
      <c r="G26" s="4" t="s">
        <v>889</v>
      </c>
      <c r="H26" s="4" t="s">
        <v>19</v>
      </c>
      <c r="I26" s="4" t="s">
        <v>96</v>
      </c>
      <c r="J26" s="9">
        <v>55</v>
      </c>
      <c r="K26" s="9">
        <v>85</v>
      </c>
      <c r="M26" s="9">
        <f>K26-J26</f>
        <v>30</v>
      </c>
      <c r="N26" s="10">
        <f>K26/J26-1</f>
        <v>0.54545454545454541</v>
      </c>
      <c r="P26" s="11">
        <v>4.4770044770044773E-3</v>
      </c>
      <c r="Q26" s="11">
        <v>6.7406819984139575E-3</v>
      </c>
    </row>
    <row r="27" spans="1:17" s="4" customFormat="1" ht="12.9" customHeight="1" x14ac:dyDescent="0.5">
      <c r="A27" s="4" t="s">
        <v>891</v>
      </c>
      <c r="C27" s="4">
        <v>2900</v>
      </c>
      <c r="D27" s="4" t="s">
        <v>891</v>
      </c>
      <c r="E27" s="4" t="s">
        <v>183</v>
      </c>
      <c r="F27" s="4" t="s">
        <v>893</v>
      </c>
      <c r="G27" s="4" t="s">
        <v>892</v>
      </c>
      <c r="H27" s="4" t="s">
        <v>19</v>
      </c>
      <c r="I27" s="4" t="s">
        <v>96</v>
      </c>
      <c r="J27" s="9">
        <v>1420</v>
      </c>
      <c r="K27" s="9">
        <v>1520</v>
      </c>
      <c r="M27" s="9">
        <f>K27-J27</f>
        <v>100</v>
      </c>
      <c r="N27" s="10">
        <f>K27/J27-1</f>
        <v>7.0422535211267512E-2</v>
      </c>
      <c r="P27" s="11">
        <v>0.11558811558811559</v>
      </c>
      <c r="Q27" s="11">
        <v>0.12053925455987312</v>
      </c>
    </row>
    <row r="28" spans="1:17" s="4" customFormat="1" ht="12.9" customHeight="1" x14ac:dyDescent="0.5">
      <c r="A28" s="4" t="s">
        <v>894</v>
      </c>
      <c r="C28" s="4">
        <v>2901</v>
      </c>
      <c r="D28" s="4" t="s">
        <v>894</v>
      </c>
      <c r="E28" s="4" t="s">
        <v>183</v>
      </c>
      <c r="F28" s="4" t="s">
        <v>896</v>
      </c>
      <c r="G28" s="4" t="s">
        <v>895</v>
      </c>
      <c r="H28" s="4" t="s">
        <v>19</v>
      </c>
      <c r="I28" s="4" t="s">
        <v>96</v>
      </c>
      <c r="J28" s="9">
        <v>1760</v>
      </c>
      <c r="K28" s="9">
        <v>2115</v>
      </c>
      <c r="M28" s="9">
        <f>K28-J28</f>
        <v>355</v>
      </c>
      <c r="N28" s="10">
        <f>K28/J28-1</f>
        <v>0.20170454545454541</v>
      </c>
      <c r="P28" s="11">
        <v>0.14326414326414327</v>
      </c>
      <c r="Q28" s="11">
        <v>0.1677240285487708</v>
      </c>
    </row>
    <row r="29" spans="1:17" s="4" customFormat="1" ht="12.9" customHeight="1" x14ac:dyDescent="0.5">
      <c r="A29" s="4" t="s">
        <v>897</v>
      </c>
      <c r="C29" s="4">
        <v>2902</v>
      </c>
      <c r="D29" s="4" t="s">
        <v>897</v>
      </c>
      <c r="E29" s="4" t="s">
        <v>183</v>
      </c>
      <c r="F29" s="4" t="s">
        <v>899</v>
      </c>
      <c r="G29" s="4" t="s">
        <v>898</v>
      </c>
      <c r="H29" s="4" t="s">
        <v>19</v>
      </c>
      <c r="I29" s="4" t="s">
        <v>96</v>
      </c>
      <c r="J29" s="9">
        <v>205</v>
      </c>
      <c r="K29" s="9">
        <v>235</v>
      </c>
      <c r="M29" s="9">
        <f>K29-J29</f>
        <v>30</v>
      </c>
      <c r="N29" s="10">
        <f>K29/J29-1</f>
        <v>0.14634146341463405</v>
      </c>
      <c r="P29" s="11">
        <v>1.6687016687016686E-2</v>
      </c>
      <c r="Q29" s="11">
        <v>1.8636003172085646E-2</v>
      </c>
    </row>
    <row r="30" spans="1:17" s="4" customFormat="1" ht="12.9" customHeight="1" x14ac:dyDescent="0.5">
      <c r="A30" s="4" t="s">
        <v>900</v>
      </c>
      <c r="C30" s="4">
        <v>2903</v>
      </c>
      <c r="D30" s="4" t="s">
        <v>900</v>
      </c>
      <c r="E30" s="4" t="s">
        <v>183</v>
      </c>
      <c r="F30" s="4" t="s">
        <v>902</v>
      </c>
      <c r="G30" s="4" t="s">
        <v>901</v>
      </c>
      <c r="H30" s="4" t="s">
        <v>19</v>
      </c>
      <c r="I30" s="4" t="s">
        <v>96</v>
      </c>
      <c r="J30" s="9">
        <v>860</v>
      </c>
      <c r="K30" s="9">
        <v>900</v>
      </c>
      <c r="M30" s="9">
        <f>K30-J30</f>
        <v>40</v>
      </c>
      <c r="N30" s="10">
        <f>K30/J30-1</f>
        <v>4.6511627906976827E-2</v>
      </c>
      <c r="P30" s="11">
        <v>7.000407000407001E-2</v>
      </c>
      <c r="Q30" s="11">
        <v>7.1371927042030131E-2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5995</v>
      </c>
      <c r="K32" s="6">
        <v>5945</v>
      </c>
      <c r="M32" s="6">
        <f>K32-J32</f>
        <v>-50</v>
      </c>
      <c r="N32" s="7">
        <f>K32/J32-1</f>
        <v>-8.340283569641338E-3</v>
      </c>
      <c r="P32" s="8">
        <v>0.48799348799348802</v>
      </c>
      <c r="Q32" s="8">
        <v>0.47145122918318794</v>
      </c>
    </row>
    <row r="33" spans="1:17" s="4" customFormat="1" ht="14.05" customHeight="1" x14ac:dyDescent="0.5">
      <c r="A33" s="4" t="s">
        <v>868</v>
      </c>
      <c r="C33" s="4">
        <v>2905</v>
      </c>
      <c r="D33" s="4" t="s">
        <v>904</v>
      </c>
      <c r="E33" s="4" t="s">
        <v>183</v>
      </c>
      <c r="F33" s="4" t="s">
        <v>867</v>
      </c>
      <c r="G33" s="4" t="s">
        <v>866</v>
      </c>
      <c r="H33" s="4" t="s">
        <v>19</v>
      </c>
      <c r="I33" s="4" t="s">
        <v>105</v>
      </c>
      <c r="J33" s="9">
        <v>170</v>
      </c>
      <c r="K33" s="9">
        <v>175</v>
      </c>
      <c r="M33" s="9">
        <f>K33-J33</f>
        <v>5</v>
      </c>
      <c r="N33" s="10">
        <f>K33/J33-1</f>
        <v>2.9411764705882248E-2</v>
      </c>
      <c r="P33" s="11">
        <v>1.3838013838013839E-2</v>
      </c>
      <c r="Q33" s="11">
        <v>1.387787470261697E-2</v>
      </c>
    </row>
    <row r="34" spans="1:17" s="4" customFormat="1" ht="14.05" customHeight="1" x14ac:dyDescent="0.5">
      <c r="A34" s="4" t="s">
        <v>871</v>
      </c>
      <c r="C34" s="4">
        <v>2906</v>
      </c>
      <c r="D34" s="4" t="s">
        <v>905</v>
      </c>
      <c r="E34" s="4" t="s">
        <v>183</v>
      </c>
      <c r="F34" s="4" t="s">
        <v>870</v>
      </c>
      <c r="G34" s="4" t="s">
        <v>869</v>
      </c>
      <c r="H34" s="4" t="s">
        <v>19</v>
      </c>
      <c r="I34" s="4" t="s">
        <v>105</v>
      </c>
      <c r="J34" s="9">
        <v>5825</v>
      </c>
      <c r="K34" s="9">
        <v>5770</v>
      </c>
      <c r="M34" s="9">
        <f>K34-J34</f>
        <v>-55</v>
      </c>
      <c r="N34" s="10">
        <f>K34/J34-1</f>
        <v>-9.442060085836923E-3</v>
      </c>
      <c r="P34" s="11">
        <v>0.47415547415547415</v>
      </c>
      <c r="Q34" s="11">
        <v>0.45757335448057096</v>
      </c>
    </row>
    <row r="35" spans="1:17" s="4" customFormat="1" ht="12.9" customHeight="1" x14ac:dyDescent="0.5">
      <c r="A35" s="4" t="s">
        <v>872</v>
      </c>
      <c r="C35" s="4">
        <v>2907</v>
      </c>
      <c r="D35" s="4" t="s">
        <v>906</v>
      </c>
      <c r="E35" s="4" t="s">
        <v>183</v>
      </c>
      <c r="F35" s="4" t="s">
        <v>874</v>
      </c>
      <c r="G35" s="4" t="s">
        <v>875</v>
      </c>
      <c r="H35" s="4" t="s">
        <v>19</v>
      </c>
      <c r="I35" s="4" t="s">
        <v>105</v>
      </c>
      <c r="J35" s="9">
        <v>400</v>
      </c>
      <c r="K35" s="9">
        <v>30</v>
      </c>
      <c r="M35" s="9">
        <f>K35-J35</f>
        <v>-370</v>
      </c>
      <c r="N35" s="10">
        <f>K35/J35-1</f>
        <v>-0.92500000000000004</v>
      </c>
      <c r="P35" s="11">
        <v>3.2560032560032558E-2</v>
      </c>
      <c r="Q35" s="11">
        <v>2.3790642347343376E-3</v>
      </c>
    </row>
    <row r="36" spans="1:17" s="4" customFormat="1" ht="12.9" customHeight="1" x14ac:dyDescent="0.5">
      <c r="A36" s="4" t="s">
        <v>876</v>
      </c>
      <c r="C36" s="4">
        <v>2908</v>
      </c>
      <c r="D36" s="4" t="s">
        <v>876</v>
      </c>
      <c r="E36" s="4" t="s">
        <v>183</v>
      </c>
      <c r="F36" s="4" t="s">
        <v>878</v>
      </c>
      <c r="G36" s="4" t="s">
        <v>877</v>
      </c>
      <c r="H36" s="4" t="s">
        <v>19</v>
      </c>
      <c r="I36" s="4" t="s">
        <v>105</v>
      </c>
      <c r="J36" s="9">
        <v>970</v>
      </c>
      <c r="K36" s="9">
        <v>950</v>
      </c>
      <c r="M36" s="9">
        <f>K36-J36</f>
        <v>-20</v>
      </c>
      <c r="N36" s="10">
        <f>K36/J36-1</f>
        <v>-2.0618556701030966E-2</v>
      </c>
      <c r="P36" s="11">
        <v>7.8958078958078964E-2</v>
      </c>
      <c r="Q36" s="11">
        <v>7.5337034099920694E-2</v>
      </c>
    </row>
    <row r="37" spans="1:17" s="4" customFormat="1" ht="12.9" customHeight="1" x14ac:dyDescent="0.5">
      <c r="A37" s="4" t="s">
        <v>879</v>
      </c>
      <c r="C37" s="4">
        <v>2909</v>
      </c>
      <c r="D37" s="4" t="s">
        <v>879</v>
      </c>
      <c r="E37" s="4" t="s">
        <v>183</v>
      </c>
      <c r="F37" s="4" t="s">
        <v>881</v>
      </c>
      <c r="G37" s="4" t="s">
        <v>880</v>
      </c>
      <c r="H37" s="4" t="s">
        <v>19</v>
      </c>
      <c r="I37" s="4" t="s">
        <v>105</v>
      </c>
      <c r="J37" s="9">
        <v>95</v>
      </c>
      <c r="K37" s="9">
        <v>80</v>
      </c>
      <c r="M37" s="9">
        <f>K37-J37</f>
        <v>-15</v>
      </c>
      <c r="N37" s="10">
        <f>K37/J37-1</f>
        <v>-0.15789473684210531</v>
      </c>
      <c r="P37" s="11">
        <v>7.7330077330077327E-3</v>
      </c>
      <c r="Q37" s="11">
        <v>6.3441712926249009E-3</v>
      </c>
    </row>
    <row r="38" spans="1:17" s="4" customFormat="1" ht="12.9" customHeight="1" x14ac:dyDescent="0.5">
      <c r="A38" s="4" t="s">
        <v>882</v>
      </c>
      <c r="C38" s="4">
        <v>2910</v>
      </c>
      <c r="D38" s="4" t="s">
        <v>882</v>
      </c>
      <c r="E38" s="4" t="s">
        <v>183</v>
      </c>
      <c r="F38" s="4" t="s">
        <v>884</v>
      </c>
      <c r="G38" s="4" t="s">
        <v>883</v>
      </c>
      <c r="H38" s="4" t="s">
        <v>19</v>
      </c>
      <c r="I38" s="4" t="s">
        <v>105</v>
      </c>
      <c r="J38" s="9">
        <v>935</v>
      </c>
      <c r="K38" s="9">
        <v>970</v>
      </c>
      <c r="M38" s="9">
        <f>K38-J38</f>
        <v>35</v>
      </c>
      <c r="N38" s="10">
        <f>K38/J38-1</f>
        <v>3.7433155080213831E-2</v>
      </c>
      <c r="P38" s="11">
        <v>7.6109076109076107E-2</v>
      </c>
      <c r="Q38" s="11">
        <v>7.6923076923076927E-2</v>
      </c>
    </row>
    <row r="39" spans="1:17" s="4" customFormat="1" ht="12.9" customHeight="1" x14ac:dyDescent="0.5">
      <c r="A39" s="4" t="s">
        <v>885</v>
      </c>
      <c r="C39" s="4">
        <v>2911</v>
      </c>
      <c r="D39" s="4" t="s">
        <v>907</v>
      </c>
      <c r="E39" s="4" t="s">
        <v>183</v>
      </c>
      <c r="F39" s="4" t="s">
        <v>887</v>
      </c>
      <c r="G39" s="4" t="s">
        <v>886</v>
      </c>
      <c r="H39" s="4" t="s">
        <v>19</v>
      </c>
      <c r="I39" s="4" t="s">
        <v>105</v>
      </c>
      <c r="J39" s="9">
        <v>920</v>
      </c>
      <c r="K39" s="9">
        <v>925</v>
      </c>
      <c r="M39" s="9">
        <f>K39-J39</f>
        <v>5</v>
      </c>
      <c r="N39" s="10">
        <f>K39/J39-1</f>
        <v>5.4347826086955653E-3</v>
      </c>
      <c r="P39" s="11">
        <v>7.488807488807489E-2</v>
      </c>
      <c r="Q39" s="11">
        <v>7.3354480570975419E-2</v>
      </c>
    </row>
    <row r="40" spans="1:17" s="4" customFormat="1" ht="12.9" customHeight="1" x14ac:dyDescent="0.5">
      <c r="A40" s="4" t="s">
        <v>888</v>
      </c>
      <c r="C40" s="4">
        <v>2912</v>
      </c>
      <c r="D40" s="4" t="s">
        <v>888</v>
      </c>
      <c r="E40" s="4" t="s">
        <v>183</v>
      </c>
      <c r="F40" s="4" t="s">
        <v>890</v>
      </c>
      <c r="G40" s="4" t="s">
        <v>889</v>
      </c>
      <c r="H40" s="4" t="s">
        <v>19</v>
      </c>
      <c r="I40" s="4" t="s">
        <v>105</v>
      </c>
      <c r="J40" s="9">
        <v>60</v>
      </c>
      <c r="K40" s="9">
        <v>100</v>
      </c>
      <c r="M40" s="9">
        <f>K40-J40</f>
        <v>40</v>
      </c>
      <c r="N40" s="10">
        <f>K40/J40-1</f>
        <v>0.66666666666666674</v>
      </c>
      <c r="P40" s="11">
        <v>4.884004884004884E-3</v>
      </c>
      <c r="Q40" s="11">
        <v>7.9302141157811257E-3</v>
      </c>
    </row>
    <row r="41" spans="1:17" s="4" customFormat="1" ht="12.9" customHeight="1" x14ac:dyDescent="0.5">
      <c r="A41" s="4" t="s">
        <v>891</v>
      </c>
      <c r="C41" s="4">
        <v>2913</v>
      </c>
      <c r="D41" s="4" t="s">
        <v>891</v>
      </c>
      <c r="E41" s="4" t="s">
        <v>183</v>
      </c>
      <c r="F41" s="4" t="s">
        <v>893</v>
      </c>
      <c r="G41" s="4" t="s">
        <v>892</v>
      </c>
      <c r="H41" s="4" t="s">
        <v>19</v>
      </c>
      <c r="I41" s="4" t="s">
        <v>105</v>
      </c>
      <c r="J41" s="9">
        <v>1945</v>
      </c>
      <c r="K41" s="9">
        <v>2165</v>
      </c>
      <c r="M41" s="9">
        <f>K41-J41</f>
        <v>220</v>
      </c>
      <c r="N41" s="10">
        <f>K41/J41-1</f>
        <v>0.11311053984575836</v>
      </c>
      <c r="P41" s="11">
        <v>0.15832315832315833</v>
      </c>
      <c r="Q41" s="11">
        <v>0.17168913560666138</v>
      </c>
    </row>
    <row r="42" spans="1:17" s="4" customFormat="1" ht="12.9" customHeight="1" x14ac:dyDescent="0.5">
      <c r="A42" s="4" t="s">
        <v>894</v>
      </c>
      <c r="C42" s="4">
        <v>2914</v>
      </c>
      <c r="D42" s="4" t="s">
        <v>894</v>
      </c>
      <c r="E42" s="4" t="s">
        <v>183</v>
      </c>
      <c r="F42" s="4" t="s">
        <v>896</v>
      </c>
      <c r="G42" s="4" t="s">
        <v>895</v>
      </c>
      <c r="H42" s="4" t="s">
        <v>19</v>
      </c>
      <c r="I42" s="4" t="s">
        <v>105</v>
      </c>
      <c r="J42" s="9">
        <v>55</v>
      </c>
      <c r="K42" s="9">
        <v>130</v>
      </c>
      <c r="M42" s="9">
        <f>K42-J42</f>
        <v>75</v>
      </c>
      <c r="N42" s="10">
        <f>K42/J42-1</f>
        <v>1.3636363636363638</v>
      </c>
      <c r="P42" s="11">
        <v>4.4770044770044773E-3</v>
      </c>
      <c r="Q42" s="11">
        <v>1.0309278350515464E-2</v>
      </c>
    </row>
    <row r="43" spans="1:17" s="4" customFormat="1" ht="12.9" customHeight="1" x14ac:dyDescent="0.5">
      <c r="A43" s="4" t="s">
        <v>897</v>
      </c>
      <c r="C43" s="4">
        <v>2915</v>
      </c>
      <c r="D43" s="4" t="s">
        <v>897</v>
      </c>
      <c r="E43" s="4" t="s">
        <v>183</v>
      </c>
      <c r="F43" s="4" t="s">
        <v>899</v>
      </c>
      <c r="G43" s="4" t="s">
        <v>898</v>
      </c>
      <c r="H43" s="4" t="s">
        <v>19</v>
      </c>
      <c r="I43" s="4" t="s">
        <v>105</v>
      </c>
      <c r="J43" s="9">
        <v>30</v>
      </c>
      <c r="K43" s="9">
        <v>60</v>
      </c>
      <c r="M43" s="9">
        <f>K43-J43</f>
        <v>30</v>
      </c>
      <c r="N43" s="10">
        <f>K43/J43-1</f>
        <v>1</v>
      </c>
      <c r="P43" s="11">
        <v>2.442002442002442E-3</v>
      </c>
      <c r="Q43" s="11">
        <v>4.7581284694686752E-3</v>
      </c>
    </row>
    <row r="44" spans="1:17" s="4" customFormat="1" ht="12.9" customHeight="1" x14ac:dyDescent="0.5">
      <c r="A44" s="4" t="s">
        <v>900</v>
      </c>
      <c r="C44" s="4">
        <v>2916</v>
      </c>
      <c r="D44" s="4" t="s">
        <v>900</v>
      </c>
      <c r="E44" s="4" t="s">
        <v>183</v>
      </c>
      <c r="F44" s="4" t="s">
        <v>902</v>
      </c>
      <c r="G44" s="4" t="s">
        <v>901</v>
      </c>
      <c r="H44" s="4" t="s">
        <v>19</v>
      </c>
      <c r="I44" s="4" t="s">
        <v>105</v>
      </c>
      <c r="J44" s="9">
        <v>420</v>
      </c>
      <c r="K44" s="9">
        <v>365</v>
      </c>
      <c r="M44" s="9">
        <f>K44-J44</f>
        <v>-55</v>
      </c>
      <c r="N44" s="10">
        <f>K44/J44-1</f>
        <v>-0.13095238095238093</v>
      </c>
      <c r="P44" s="11">
        <v>3.4188034188034191E-2</v>
      </c>
      <c r="Q44" s="11">
        <v>2.8945281522601111E-2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12290</v>
      </c>
      <c r="K4" s="6">
        <v>12610</v>
      </c>
      <c r="M4" s="6">
        <f>K4-J4</f>
        <v>320</v>
      </c>
      <c r="N4" s="7">
        <f>K4/J4-1</f>
        <v>2.6037428803905582E-2</v>
      </c>
    </row>
    <row r="5" spans="1:17" s="4" customFormat="1" ht="14.05" customHeight="1" x14ac:dyDescent="0.5">
      <c r="A5" s="4" t="s">
        <v>916</v>
      </c>
      <c r="C5" s="4">
        <v>2918</v>
      </c>
      <c r="D5" s="4" t="s">
        <v>913</v>
      </c>
      <c r="E5" s="4" t="s">
        <v>183</v>
      </c>
      <c r="F5" s="4" t="s">
        <v>914</v>
      </c>
      <c r="G5" s="4" t="s">
        <v>915</v>
      </c>
      <c r="H5" s="4" t="s">
        <v>19</v>
      </c>
      <c r="I5" s="4" t="s">
        <v>20</v>
      </c>
      <c r="J5" s="9">
        <v>295</v>
      </c>
      <c r="K5" s="9">
        <v>290</v>
      </c>
      <c r="M5" s="9">
        <f>K5-J5</f>
        <v>-5</v>
      </c>
      <c r="N5" s="10">
        <f>K5/J5-1</f>
        <v>-1.6949152542372836E-2</v>
      </c>
      <c r="P5" s="11">
        <v>2.4003254678600486E-2</v>
      </c>
      <c r="Q5" s="11">
        <v>2.2997620935765267E-2</v>
      </c>
    </row>
    <row r="6" spans="1:17" s="4" customFormat="1" ht="14.05" customHeight="1" x14ac:dyDescent="0.5">
      <c r="A6" s="4" t="s">
        <v>920</v>
      </c>
      <c r="C6" s="4">
        <v>2919</v>
      </c>
      <c r="D6" s="4" t="s">
        <v>917</v>
      </c>
      <c r="E6" s="4" t="s">
        <v>183</v>
      </c>
      <c r="F6" s="4" t="s">
        <v>918</v>
      </c>
      <c r="G6" s="4" t="s">
        <v>919</v>
      </c>
      <c r="H6" s="4" t="s">
        <v>19</v>
      </c>
      <c r="I6" s="4" t="s">
        <v>20</v>
      </c>
      <c r="J6" s="9">
        <v>11985</v>
      </c>
      <c r="K6" s="9">
        <v>12315</v>
      </c>
      <c r="M6" s="9">
        <f>K6-J6</f>
        <v>330</v>
      </c>
      <c r="N6" s="10">
        <f>K6/J6-1</f>
        <v>2.7534418022528095E-2</v>
      </c>
      <c r="P6" s="11">
        <v>0.97518307567127749</v>
      </c>
      <c r="Q6" s="11">
        <v>0.97660586835844565</v>
      </c>
    </row>
    <row r="7" spans="1:17" s="4" customFormat="1" ht="12.9" customHeight="1" x14ac:dyDescent="0.5">
      <c r="A7" s="4" t="s">
        <v>921</v>
      </c>
      <c r="C7" s="4">
        <v>2920</v>
      </c>
      <c r="D7" s="4" t="s">
        <v>922</v>
      </c>
      <c r="E7" s="4" t="s">
        <v>183</v>
      </c>
      <c r="F7" s="4" t="s">
        <v>923</v>
      </c>
      <c r="G7" s="4" t="s">
        <v>922</v>
      </c>
      <c r="H7" s="4" t="s">
        <v>19</v>
      </c>
      <c r="I7" s="4" t="s">
        <v>20</v>
      </c>
      <c r="J7" s="9">
        <v>175</v>
      </c>
      <c r="K7" s="9">
        <v>155</v>
      </c>
      <c r="M7" s="9">
        <f>K7-J7</f>
        <v>-20</v>
      </c>
      <c r="N7" s="10">
        <f>K7/J7-1</f>
        <v>-0.11428571428571432</v>
      </c>
      <c r="P7" s="11">
        <v>1.4239218877135883E-2</v>
      </c>
      <c r="Q7" s="11">
        <v>1.2291831879460745E-2</v>
      </c>
    </row>
    <row r="8" spans="1:17" s="4" customFormat="1" ht="12.9" customHeight="1" x14ac:dyDescent="0.5">
      <c r="A8" s="4" t="s">
        <v>924</v>
      </c>
      <c r="C8" s="4">
        <v>2921</v>
      </c>
      <c r="D8" s="4" t="s">
        <v>925</v>
      </c>
      <c r="E8" s="4" t="s">
        <v>183</v>
      </c>
      <c r="F8" s="4" t="s">
        <v>926</v>
      </c>
      <c r="G8" s="4" t="s">
        <v>925</v>
      </c>
      <c r="H8" s="4" t="s">
        <v>19</v>
      </c>
      <c r="I8" s="4" t="s">
        <v>20</v>
      </c>
      <c r="J8" s="9">
        <v>55</v>
      </c>
      <c r="K8" s="9">
        <v>70</v>
      </c>
      <c r="M8" s="9">
        <f>K8-J8</f>
        <v>15</v>
      </c>
      <c r="N8" s="10">
        <f>K8/J8-1</f>
        <v>0.27272727272727271</v>
      </c>
      <c r="P8" s="11">
        <v>4.4751830756712772E-3</v>
      </c>
      <c r="Q8" s="11">
        <v>5.5511498810467885E-3</v>
      </c>
    </row>
    <row r="9" spans="1:17" s="4" customFormat="1" ht="12.9" customHeight="1" x14ac:dyDescent="0.5">
      <c r="A9" s="4" t="s">
        <v>927</v>
      </c>
      <c r="C9" s="4">
        <v>2922</v>
      </c>
      <c r="D9" s="4" t="s">
        <v>928</v>
      </c>
      <c r="E9" s="4" t="s">
        <v>183</v>
      </c>
      <c r="F9" s="4" t="s">
        <v>929</v>
      </c>
      <c r="G9" s="4" t="s">
        <v>928</v>
      </c>
      <c r="H9" s="4" t="s">
        <v>19</v>
      </c>
      <c r="I9" s="4" t="s">
        <v>20</v>
      </c>
      <c r="J9" s="9">
        <v>85</v>
      </c>
      <c r="K9" s="9">
        <v>70</v>
      </c>
      <c r="M9" s="9">
        <f>K9-J9</f>
        <v>-15</v>
      </c>
      <c r="N9" s="10">
        <f>K9/J9-1</f>
        <v>-0.17647058823529416</v>
      </c>
      <c r="P9" s="11">
        <v>6.916192026037429E-3</v>
      </c>
      <c r="Q9" s="11">
        <v>5.5511498810467885E-3</v>
      </c>
    </row>
    <row r="10" spans="1:17" s="4" customFormat="1" ht="12.9" customHeight="1" x14ac:dyDescent="0.5">
      <c r="A10" s="4" t="s">
        <v>930</v>
      </c>
      <c r="C10" s="4">
        <v>2923</v>
      </c>
      <c r="D10" s="4" t="s">
        <v>931</v>
      </c>
      <c r="E10" s="4" t="s">
        <v>183</v>
      </c>
      <c r="F10" s="4" t="s">
        <v>932</v>
      </c>
      <c r="G10" s="4" t="s">
        <v>931</v>
      </c>
      <c r="H10" s="4" t="s">
        <v>19</v>
      </c>
      <c r="I10" s="4" t="s">
        <v>20</v>
      </c>
      <c r="J10" s="9">
        <v>945</v>
      </c>
      <c r="K10" s="9">
        <v>915</v>
      </c>
      <c r="M10" s="9">
        <f>K10-J10</f>
        <v>-30</v>
      </c>
      <c r="N10" s="10">
        <f>K10/J10-1</f>
        <v>-3.1746031746031744E-2</v>
      </c>
      <c r="P10" s="11">
        <v>7.6891781936533773E-2</v>
      </c>
      <c r="Q10" s="11">
        <v>7.256145915939731E-2</v>
      </c>
    </row>
    <row r="11" spans="1:17" s="4" customFormat="1" ht="12.9" customHeight="1" x14ac:dyDescent="0.5">
      <c r="A11" s="4" t="s">
        <v>933</v>
      </c>
      <c r="C11" s="4">
        <v>2924</v>
      </c>
      <c r="D11" s="4" t="s">
        <v>934</v>
      </c>
      <c r="E11" s="4" t="s">
        <v>183</v>
      </c>
      <c r="F11" s="4" t="s">
        <v>935</v>
      </c>
      <c r="G11" s="4" t="s">
        <v>934</v>
      </c>
      <c r="H11" s="4" t="s">
        <v>19</v>
      </c>
      <c r="I11" s="4" t="s">
        <v>20</v>
      </c>
      <c r="J11" s="9">
        <v>1700</v>
      </c>
      <c r="K11" s="9">
        <v>1715</v>
      </c>
      <c r="M11" s="9">
        <f>K11-J11</f>
        <v>15</v>
      </c>
      <c r="N11" s="10">
        <f>K11/J11-1</f>
        <v>8.8235294117646745E-3</v>
      </c>
      <c r="P11" s="11">
        <v>0.13832384052074859</v>
      </c>
      <c r="Q11" s="11">
        <v>0.1360031720856463</v>
      </c>
    </row>
    <row r="12" spans="1:17" s="4" customFormat="1" ht="12.9" customHeight="1" x14ac:dyDescent="0.5">
      <c r="A12" s="4" t="s">
        <v>936</v>
      </c>
      <c r="C12" s="4">
        <v>2925</v>
      </c>
      <c r="D12" s="4" t="s">
        <v>937</v>
      </c>
      <c r="E12" s="4" t="s">
        <v>183</v>
      </c>
      <c r="F12" s="4" t="s">
        <v>938</v>
      </c>
      <c r="G12" s="4" t="s">
        <v>937</v>
      </c>
      <c r="H12" s="4" t="s">
        <v>19</v>
      </c>
      <c r="I12" s="4" t="s">
        <v>20</v>
      </c>
      <c r="J12" s="9">
        <v>305</v>
      </c>
      <c r="K12" s="9">
        <v>275</v>
      </c>
      <c r="M12" s="9">
        <f>K12-J12</f>
        <v>-30</v>
      </c>
      <c r="N12" s="10">
        <f>K12/J12-1</f>
        <v>-9.8360655737704916E-2</v>
      </c>
      <c r="P12" s="11">
        <v>2.4816924328722539E-2</v>
      </c>
      <c r="Q12" s="11">
        <v>2.1808088818398096E-2</v>
      </c>
    </row>
    <row r="13" spans="1:17" s="4" customFormat="1" ht="12.9" customHeight="1" x14ac:dyDescent="0.5">
      <c r="A13" s="4" t="s">
        <v>939</v>
      </c>
      <c r="C13" s="4">
        <v>2926</v>
      </c>
      <c r="D13" s="4" t="s">
        <v>940</v>
      </c>
      <c r="E13" s="4" t="s">
        <v>183</v>
      </c>
      <c r="F13" s="4" t="s">
        <v>941</v>
      </c>
      <c r="G13" s="4" t="s">
        <v>940</v>
      </c>
      <c r="H13" s="4" t="s">
        <v>19</v>
      </c>
      <c r="I13" s="4" t="s">
        <v>20</v>
      </c>
      <c r="J13" s="9">
        <v>1695</v>
      </c>
      <c r="K13" s="9">
        <v>1830</v>
      </c>
      <c r="M13" s="9">
        <f>K13-J13</f>
        <v>135</v>
      </c>
      <c r="N13" s="10">
        <f>K13/J13-1</f>
        <v>7.9646017699114946E-2</v>
      </c>
      <c r="P13" s="11">
        <v>0.13791700569568754</v>
      </c>
      <c r="Q13" s="11">
        <v>0.14512291831879462</v>
      </c>
    </row>
    <row r="14" spans="1:17" s="4" customFormat="1" ht="12.9" customHeight="1" x14ac:dyDescent="0.5">
      <c r="A14" s="4" t="s">
        <v>942</v>
      </c>
      <c r="C14" s="4">
        <v>2927</v>
      </c>
      <c r="D14" s="4" t="s">
        <v>943</v>
      </c>
      <c r="E14" s="4" t="s">
        <v>183</v>
      </c>
      <c r="F14" s="4" t="s">
        <v>944</v>
      </c>
      <c r="G14" s="4" t="s">
        <v>943</v>
      </c>
      <c r="H14" s="4" t="s">
        <v>19</v>
      </c>
      <c r="I14" s="4" t="s">
        <v>20</v>
      </c>
      <c r="J14" s="9">
        <v>370</v>
      </c>
      <c r="K14" s="9">
        <v>525</v>
      </c>
      <c r="M14" s="9">
        <f>K14-J14</f>
        <v>155</v>
      </c>
      <c r="N14" s="10">
        <f>K14/J14-1</f>
        <v>0.41891891891891886</v>
      </c>
      <c r="P14" s="11">
        <v>3.0105777054515868E-2</v>
      </c>
      <c r="Q14" s="11">
        <v>4.163362410785091E-2</v>
      </c>
    </row>
    <row r="15" spans="1:17" s="4" customFormat="1" ht="12.9" customHeight="1" x14ac:dyDescent="0.5">
      <c r="A15" s="4" t="s">
        <v>945</v>
      </c>
      <c r="C15" s="4">
        <v>2928</v>
      </c>
      <c r="D15" s="4" t="s">
        <v>946</v>
      </c>
      <c r="E15" s="4" t="s">
        <v>183</v>
      </c>
      <c r="F15" s="4" t="s">
        <v>947</v>
      </c>
      <c r="G15" s="4" t="s">
        <v>946</v>
      </c>
      <c r="H15" s="4" t="s">
        <v>19</v>
      </c>
      <c r="I15" s="4" t="s">
        <v>20</v>
      </c>
      <c r="J15" s="9">
        <v>185</v>
      </c>
      <c r="K15" s="9">
        <v>190</v>
      </c>
      <c r="M15" s="9">
        <f>K15-J15</f>
        <v>5</v>
      </c>
      <c r="N15" s="10">
        <f>K15/J15-1</f>
        <v>2.7027027027026973E-2</v>
      </c>
      <c r="P15" s="11">
        <v>1.5052888527257934E-2</v>
      </c>
      <c r="Q15" s="11">
        <v>1.506740681998414E-2</v>
      </c>
    </row>
    <row r="16" spans="1:17" s="4" customFormat="1" ht="12.9" customHeight="1" x14ac:dyDescent="0.5">
      <c r="A16" s="4" t="s">
        <v>948</v>
      </c>
      <c r="C16" s="4">
        <v>2929</v>
      </c>
      <c r="D16" s="4" t="s">
        <v>949</v>
      </c>
      <c r="E16" s="4" t="s">
        <v>183</v>
      </c>
      <c r="F16" s="4" t="s">
        <v>950</v>
      </c>
      <c r="G16" s="4" t="s">
        <v>949</v>
      </c>
      <c r="H16" s="4" t="s">
        <v>19</v>
      </c>
      <c r="I16" s="4" t="s">
        <v>20</v>
      </c>
      <c r="J16" s="9">
        <v>250</v>
      </c>
      <c r="K16" s="9">
        <v>305</v>
      </c>
      <c r="M16" s="9">
        <f>K16-J16</f>
        <v>55</v>
      </c>
      <c r="N16" s="10">
        <f>K16/J16-1</f>
        <v>0.21999999999999997</v>
      </c>
      <c r="P16" s="11">
        <v>2.034174125305126E-2</v>
      </c>
      <c r="Q16" s="11">
        <v>2.4187153053132435E-2</v>
      </c>
    </row>
    <row r="17" spans="1:17" s="4" customFormat="1" ht="12.9" customHeight="1" x14ac:dyDescent="0.5">
      <c r="A17" s="4" t="s">
        <v>951</v>
      </c>
      <c r="C17" s="4">
        <v>2930</v>
      </c>
      <c r="D17" s="4" t="s">
        <v>952</v>
      </c>
      <c r="E17" s="4" t="s">
        <v>183</v>
      </c>
      <c r="F17" s="4" t="s">
        <v>953</v>
      </c>
      <c r="G17" s="4" t="s">
        <v>952</v>
      </c>
      <c r="H17" s="4" t="s">
        <v>19</v>
      </c>
      <c r="I17" s="4" t="s">
        <v>20</v>
      </c>
      <c r="J17" s="9">
        <v>125</v>
      </c>
      <c r="K17" s="9">
        <v>120</v>
      </c>
      <c r="M17" s="9">
        <f>K17-J17</f>
        <v>-5</v>
      </c>
      <c r="N17" s="10">
        <f>K17/J17-1</f>
        <v>-4.0000000000000036E-2</v>
      </c>
      <c r="P17" s="11">
        <v>1.017087062652563E-2</v>
      </c>
      <c r="Q17" s="11">
        <v>9.5162569389373505E-3</v>
      </c>
    </row>
    <row r="18" spans="1:17" s="4" customFormat="1" ht="12.9" customHeight="1" x14ac:dyDescent="0.5">
      <c r="A18" s="4" t="s">
        <v>954</v>
      </c>
      <c r="C18" s="4">
        <v>2931</v>
      </c>
      <c r="D18" s="4" t="s">
        <v>955</v>
      </c>
      <c r="E18" s="4" t="s">
        <v>183</v>
      </c>
      <c r="F18" s="4" t="s">
        <v>956</v>
      </c>
      <c r="G18" s="4" t="s">
        <v>955</v>
      </c>
      <c r="H18" s="4" t="s">
        <v>19</v>
      </c>
      <c r="I18" s="4" t="s">
        <v>20</v>
      </c>
      <c r="J18" s="9">
        <v>340</v>
      </c>
      <c r="K18" s="9">
        <v>360</v>
      </c>
      <c r="M18" s="9">
        <f>K18-J18</f>
        <v>20</v>
      </c>
      <c r="N18" s="10">
        <f>K18/J18-1</f>
        <v>5.8823529411764719E-2</v>
      </c>
      <c r="P18" s="11">
        <v>2.7664768104149716E-2</v>
      </c>
      <c r="Q18" s="11">
        <v>2.8548770816812053E-2</v>
      </c>
    </row>
    <row r="19" spans="1:17" s="4" customFormat="1" ht="12.9" customHeight="1" x14ac:dyDescent="0.5">
      <c r="A19" s="4" t="s">
        <v>957</v>
      </c>
      <c r="C19" s="4">
        <v>2932</v>
      </c>
      <c r="D19" s="4" t="s">
        <v>958</v>
      </c>
      <c r="E19" s="4" t="s">
        <v>183</v>
      </c>
      <c r="F19" s="4" t="s">
        <v>959</v>
      </c>
      <c r="G19" s="4" t="s">
        <v>958</v>
      </c>
      <c r="H19" s="4" t="s">
        <v>19</v>
      </c>
      <c r="I19" s="4" t="s">
        <v>20</v>
      </c>
      <c r="J19" s="9">
        <v>0</v>
      </c>
      <c r="K19" s="9">
        <v>0</v>
      </c>
      <c r="M19" s="9">
        <f>K19-J19</f>
        <v>0</v>
      </c>
      <c r="N19" s="15" t="s">
        <v>154</v>
      </c>
      <c r="P19" s="11">
        <v>0</v>
      </c>
      <c r="Q19" s="11">
        <v>0</v>
      </c>
    </row>
    <row r="20" spans="1:17" s="4" customFormat="1" ht="12.9" customHeight="1" x14ac:dyDescent="0.5">
      <c r="A20" s="4" t="s">
        <v>960</v>
      </c>
      <c r="C20" s="4">
        <v>2933</v>
      </c>
      <c r="D20" s="4" t="s">
        <v>961</v>
      </c>
      <c r="E20" s="4" t="s">
        <v>183</v>
      </c>
      <c r="F20" s="4" t="s">
        <v>962</v>
      </c>
      <c r="G20" s="4" t="s">
        <v>961</v>
      </c>
      <c r="H20" s="4" t="s">
        <v>19</v>
      </c>
      <c r="I20" s="4" t="s">
        <v>20</v>
      </c>
      <c r="J20" s="9">
        <v>465</v>
      </c>
      <c r="K20" s="9">
        <v>445</v>
      </c>
      <c r="M20" s="9">
        <f>K20-J20</f>
        <v>-20</v>
      </c>
      <c r="N20" s="10">
        <f>K20/J20-1</f>
        <v>-4.3010752688172005E-2</v>
      </c>
      <c r="P20" s="11">
        <v>3.7835638730675344E-2</v>
      </c>
      <c r="Q20" s="11">
        <v>3.5289452815226011E-2</v>
      </c>
    </row>
    <row r="21" spans="1:17" s="4" customFormat="1" ht="12.9" customHeight="1" x14ac:dyDescent="0.5">
      <c r="A21" s="4" t="s">
        <v>963</v>
      </c>
      <c r="C21" s="4">
        <v>2934</v>
      </c>
      <c r="D21" s="4" t="s">
        <v>964</v>
      </c>
      <c r="E21" s="4" t="s">
        <v>183</v>
      </c>
      <c r="F21" s="4" t="s">
        <v>965</v>
      </c>
      <c r="G21" s="4" t="s">
        <v>964</v>
      </c>
      <c r="H21" s="4" t="s">
        <v>19</v>
      </c>
      <c r="I21" s="4" t="s">
        <v>20</v>
      </c>
      <c r="J21" s="9">
        <v>705</v>
      </c>
      <c r="K21" s="9">
        <v>800</v>
      </c>
      <c r="M21" s="9">
        <f>K21-J21</f>
        <v>95</v>
      </c>
      <c r="N21" s="10">
        <f>K21/J21-1</f>
        <v>0.13475177304964547</v>
      </c>
      <c r="P21" s="11">
        <v>5.7363710333604559E-2</v>
      </c>
      <c r="Q21" s="11">
        <v>6.3441712926249005E-2</v>
      </c>
    </row>
    <row r="22" spans="1:17" s="4" customFormat="1" ht="12.9" customHeight="1" x14ac:dyDescent="0.5">
      <c r="A22" s="4" t="s">
        <v>966</v>
      </c>
      <c r="C22" s="4">
        <v>2935</v>
      </c>
      <c r="D22" s="4" t="s">
        <v>967</v>
      </c>
      <c r="E22" s="4" t="s">
        <v>183</v>
      </c>
      <c r="F22" s="4" t="s">
        <v>968</v>
      </c>
      <c r="G22" s="4" t="s">
        <v>967</v>
      </c>
      <c r="H22" s="4" t="s">
        <v>19</v>
      </c>
      <c r="I22" s="4" t="s">
        <v>20</v>
      </c>
      <c r="J22" s="9">
        <v>2030</v>
      </c>
      <c r="K22" s="9">
        <v>2115</v>
      </c>
      <c r="M22" s="9">
        <f>K22-J22</f>
        <v>85</v>
      </c>
      <c r="N22" s="10">
        <f>K22/J22-1</f>
        <v>4.1871921182266014E-2</v>
      </c>
      <c r="P22" s="11">
        <v>0.16517493897477625</v>
      </c>
      <c r="Q22" s="11">
        <v>0.1677240285487708</v>
      </c>
    </row>
    <row r="23" spans="1:17" s="4" customFormat="1" ht="12.9" customHeight="1" x14ac:dyDescent="0.5">
      <c r="A23" s="4" t="s">
        <v>969</v>
      </c>
      <c r="C23" s="4">
        <v>2936</v>
      </c>
      <c r="D23" s="4" t="s">
        <v>970</v>
      </c>
      <c r="E23" s="4" t="s">
        <v>183</v>
      </c>
      <c r="F23" s="4" t="s">
        <v>971</v>
      </c>
      <c r="G23" s="4" t="s">
        <v>970</v>
      </c>
      <c r="H23" s="4" t="s">
        <v>19</v>
      </c>
      <c r="I23" s="4" t="s">
        <v>20</v>
      </c>
      <c r="J23" s="9">
        <v>135</v>
      </c>
      <c r="K23" s="9">
        <v>140</v>
      </c>
      <c r="M23" s="9">
        <f>K23-J23</f>
        <v>5</v>
      </c>
      <c r="N23" s="10">
        <f>K23/J23-1</f>
        <v>3.7037037037036979E-2</v>
      </c>
      <c r="P23" s="11">
        <v>1.0984540276647681E-2</v>
      </c>
      <c r="Q23" s="11">
        <v>1.1102299762093577E-2</v>
      </c>
    </row>
    <row r="24" spans="1:17" s="4" customFormat="1" ht="12.9" customHeight="1" x14ac:dyDescent="0.5">
      <c r="A24" s="4" t="s">
        <v>972</v>
      </c>
      <c r="C24" s="4">
        <v>2937</v>
      </c>
      <c r="D24" s="4" t="s">
        <v>973</v>
      </c>
      <c r="E24" s="4" t="s">
        <v>183</v>
      </c>
      <c r="F24" s="4" t="s">
        <v>974</v>
      </c>
      <c r="G24" s="4" t="s">
        <v>973</v>
      </c>
      <c r="H24" s="4" t="s">
        <v>19</v>
      </c>
      <c r="I24" s="4" t="s">
        <v>20</v>
      </c>
      <c r="J24" s="9">
        <v>1135</v>
      </c>
      <c r="K24" s="9">
        <v>1020</v>
      </c>
      <c r="M24" s="9">
        <f>K24-J24</f>
        <v>-115</v>
      </c>
      <c r="N24" s="10">
        <f>K24/J24-1</f>
        <v>-0.10132158590308371</v>
      </c>
      <c r="P24" s="11">
        <v>9.235150528885272E-2</v>
      </c>
      <c r="Q24" s="11">
        <v>8.088818398096749E-2</v>
      </c>
    </row>
    <row r="25" spans="1:17" s="4" customFormat="1" ht="12.9" customHeight="1" x14ac:dyDescent="0.5">
      <c r="A25" s="4" t="s">
        <v>975</v>
      </c>
      <c r="C25" s="4">
        <v>2938</v>
      </c>
      <c r="D25" s="4" t="s">
        <v>976</v>
      </c>
      <c r="E25" s="4" t="s">
        <v>183</v>
      </c>
      <c r="F25" s="4" t="s">
        <v>977</v>
      </c>
      <c r="G25" s="4" t="s">
        <v>976</v>
      </c>
      <c r="H25" s="4" t="s">
        <v>19</v>
      </c>
      <c r="I25" s="4" t="s">
        <v>20</v>
      </c>
      <c r="J25" s="9">
        <v>610</v>
      </c>
      <c r="K25" s="9">
        <v>530</v>
      </c>
      <c r="M25" s="9">
        <f>K25-J25</f>
        <v>-80</v>
      </c>
      <c r="N25" s="10">
        <f>K25/J25-1</f>
        <v>-0.13114754098360659</v>
      </c>
      <c r="P25" s="11">
        <v>4.9633848657445079E-2</v>
      </c>
      <c r="Q25" s="11">
        <v>4.2030134813639972E-2</v>
      </c>
    </row>
    <row r="26" spans="1:17" s="4" customFormat="1" ht="12.9" customHeight="1" x14ac:dyDescent="0.5">
      <c r="A26" s="4" t="s">
        <v>978</v>
      </c>
      <c r="C26" s="4">
        <v>2939</v>
      </c>
      <c r="D26" s="4" t="s">
        <v>979</v>
      </c>
      <c r="E26" s="4" t="s">
        <v>183</v>
      </c>
      <c r="F26" s="4" t="s">
        <v>980</v>
      </c>
      <c r="G26" s="4" t="s">
        <v>979</v>
      </c>
      <c r="H26" s="4" t="s">
        <v>19</v>
      </c>
      <c r="I26" s="4" t="s">
        <v>20</v>
      </c>
      <c r="J26" s="9">
        <v>670</v>
      </c>
      <c r="K26" s="9">
        <v>715</v>
      </c>
      <c r="M26" s="9">
        <f>K26-J26</f>
        <v>45</v>
      </c>
      <c r="N26" s="10">
        <f>K26/J26-1</f>
        <v>6.7164179104477695E-2</v>
      </c>
      <c r="P26" s="11">
        <v>5.4515866558177382E-2</v>
      </c>
      <c r="Q26" s="11">
        <v>5.6701030927835051E-2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10890</v>
      </c>
      <c r="K29" s="6">
        <v>10725</v>
      </c>
      <c r="M29" s="6">
        <f>K29-J29</f>
        <v>-165</v>
      </c>
      <c r="N29" s="7">
        <f>K29/J29-1</f>
        <v>-1.5151515151515138E-2</v>
      </c>
    </row>
    <row r="30" spans="1:17" s="4" customFormat="1" ht="12.9" customHeight="1" x14ac:dyDescent="0.5">
      <c r="A30" s="4" t="s">
        <v>986</v>
      </c>
      <c r="C30" s="4">
        <v>3038</v>
      </c>
      <c r="D30" s="4" t="s">
        <v>987</v>
      </c>
      <c r="E30" s="4" t="s">
        <v>183</v>
      </c>
      <c r="F30" s="4" t="s">
        <v>988</v>
      </c>
      <c r="G30" s="4" t="s">
        <v>987</v>
      </c>
      <c r="H30" s="4" t="s">
        <v>19</v>
      </c>
      <c r="I30" s="4" t="s">
        <v>20</v>
      </c>
      <c r="J30" s="9">
        <v>6855</v>
      </c>
      <c r="K30" s="9">
        <v>7170</v>
      </c>
      <c r="M30" s="9">
        <f>K30-J30</f>
        <v>315</v>
      </c>
      <c r="N30" s="10">
        <f>K30/J30-1</f>
        <v>4.5951859956236296E-2</v>
      </c>
      <c r="P30" s="11">
        <v>0.62947658402203854</v>
      </c>
      <c r="Q30" s="11">
        <v>0.6685314685314685</v>
      </c>
    </row>
    <row r="31" spans="1:17" s="4" customFormat="1" ht="12.9" customHeight="1" x14ac:dyDescent="0.5">
      <c r="A31" s="4" t="s">
        <v>989</v>
      </c>
      <c r="C31" s="4">
        <v>3039</v>
      </c>
      <c r="D31" s="4" t="s">
        <v>990</v>
      </c>
      <c r="E31" s="4" t="s">
        <v>183</v>
      </c>
      <c r="F31" s="4" t="s">
        <v>991</v>
      </c>
      <c r="G31" s="4" t="s">
        <v>990</v>
      </c>
      <c r="H31" s="4" t="s">
        <v>19</v>
      </c>
      <c r="I31" s="4" t="s">
        <v>20</v>
      </c>
      <c r="J31" s="9">
        <v>2780</v>
      </c>
      <c r="K31" s="9">
        <v>2475</v>
      </c>
      <c r="M31" s="9">
        <f>K31-J31</f>
        <v>-305</v>
      </c>
      <c r="N31" s="10">
        <f>K31/J31-1</f>
        <v>-0.10971223021582732</v>
      </c>
      <c r="P31" s="11">
        <v>0.25528007346189163</v>
      </c>
      <c r="Q31" s="11">
        <v>0.23076923076923078</v>
      </c>
    </row>
    <row r="32" spans="1:17" s="4" customFormat="1" ht="12.9" customHeight="1" x14ac:dyDescent="0.5">
      <c r="A32" s="4" t="s">
        <v>992</v>
      </c>
      <c r="C32" s="4">
        <v>3040</v>
      </c>
      <c r="D32" s="4" t="s">
        <v>993</v>
      </c>
      <c r="E32" s="4" t="s">
        <v>183</v>
      </c>
      <c r="F32" s="4" t="s">
        <v>994</v>
      </c>
      <c r="G32" s="4" t="s">
        <v>993</v>
      </c>
      <c r="H32" s="4" t="s">
        <v>19</v>
      </c>
      <c r="I32" s="4" t="s">
        <v>20</v>
      </c>
      <c r="J32" s="9">
        <v>805</v>
      </c>
      <c r="K32" s="9">
        <v>550</v>
      </c>
      <c r="M32" s="9">
        <f>K32-J32</f>
        <v>-255</v>
      </c>
      <c r="N32" s="10">
        <f>K32/J32-1</f>
        <v>-0.31677018633540377</v>
      </c>
      <c r="P32" s="11">
        <v>7.3921028466483019E-2</v>
      </c>
      <c r="Q32" s="11">
        <v>5.128205128205128E-2</v>
      </c>
    </row>
    <row r="33" spans="1:17" s="4" customFormat="1" ht="12.9" customHeight="1" x14ac:dyDescent="0.5">
      <c r="A33" s="4" t="s">
        <v>995</v>
      </c>
      <c r="C33" s="4">
        <v>3041</v>
      </c>
      <c r="D33" s="4" t="s">
        <v>996</v>
      </c>
      <c r="E33" s="4" t="s">
        <v>183</v>
      </c>
      <c r="F33" s="4" t="s">
        <v>997</v>
      </c>
      <c r="G33" s="4" t="s">
        <v>996</v>
      </c>
      <c r="H33" s="4" t="s">
        <v>19</v>
      </c>
      <c r="I33" s="4" t="s">
        <v>20</v>
      </c>
      <c r="J33" s="9">
        <v>185</v>
      </c>
      <c r="K33" s="9">
        <v>255</v>
      </c>
      <c r="M33" s="9">
        <f>K33-J33</f>
        <v>70</v>
      </c>
      <c r="N33" s="10">
        <f>K33/J33-1</f>
        <v>0.37837837837837829</v>
      </c>
      <c r="P33" s="11">
        <v>1.6988062442607896E-2</v>
      </c>
      <c r="Q33" s="11">
        <v>2.3776223776223775E-2</v>
      </c>
    </row>
    <row r="34" spans="1:17" s="4" customFormat="1" ht="12.9" customHeight="1" x14ac:dyDescent="0.5">
      <c r="A34" s="4" t="s">
        <v>998</v>
      </c>
      <c r="C34" s="4">
        <v>3042</v>
      </c>
      <c r="D34" s="4" t="s">
        <v>999</v>
      </c>
      <c r="E34" s="4" t="s">
        <v>183</v>
      </c>
      <c r="F34" s="4" t="s">
        <v>1000</v>
      </c>
      <c r="G34" s="4" t="s">
        <v>999</v>
      </c>
      <c r="H34" s="4" t="s">
        <v>19</v>
      </c>
      <c r="I34" s="4" t="s">
        <v>20</v>
      </c>
      <c r="J34" s="9">
        <v>265</v>
      </c>
      <c r="K34" s="9">
        <v>275</v>
      </c>
      <c r="M34" s="9">
        <f>K34-J34</f>
        <v>10</v>
      </c>
      <c r="N34" s="10">
        <f>K34/J34-1</f>
        <v>3.7735849056603765E-2</v>
      </c>
      <c r="P34" s="11">
        <v>2.4334251606978878E-2</v>
      </c>
      <c r="Q34" s="11">
        <v>2.564102564102564E-2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10895</v>
      </c>
      <c r="K37" s="6">
        <v>10725</v>
      </c>
      <c r="M37" s="6">
        <f>K37-J37</f>
        <v>-170</v>
      </c>
      <c r="N37" s="7">
        <f>K37/J37-1</f>
        <v>-1.5603487838457997E-2</v>
      </c>
    </row>
    <row r="38" spans="1:17" s="4" customFormat="1" ht="12.9" customHeight="1" x14ac:dyDescent="0.5">
      <c r="A38" s="4" t="s">
        <v>1006</v>
      </c>
      <c r="C38" s="4">
        <v>3056</v>
      </c>
      <c r="D38" s="4" t="s">
        <v>1007</v>
      </c>
      <c r="E38" s="4" t="s">
        <v>183</v>
      </c>
      <c r="F38" s="4" t="s">
        <v>1008</v>
      </c>
      <c r="G38" s="4" t="s">
        <v>1007</v>
      </c>
      <c r="H38" s="4" t="s">
        <v>19</v>
      </c>
      <c r="I38" s="4" t="s">
        <v>20</v>
      </c>
      <c r="J38" s="9">
        <v>610</v>
      </c>
      <c r="K38" s="9">
        <v>685</v>
      </c>
      <c r="M38" s="9">
        <f>K38-J38</f>
        <v>75</v>
      </c>
      <c r="N38" s="10">
        <f>K38/J38-1</f>
        <v>0.12295081967213117</v>
      </c>
      <c r="P38" s="11">
        <v>5.5988985773290499E-2</v>
      </c>
      <c r="Q38" s="11">
        <v>6.3869463869463863E-2</v>
      </c>
    </row>
    <row r="39" spans="1:17" s="4" customFormat="1" ht="12.9" customHeight="1" x14ac:dyDescent="0.5">
      <c r="A39" s="4" t="s">
        <v>1009</v>
      </c>
      <c r="C39" s="4">
        <v>3057</v>
      </c>
      <c r="D39" s="4" t="s">
        <v>1010</v>
      </c>
      <c r="E39" s="4" t="s">
        <v>183</v>
      </c>
      <c r="F39" s="4" t="s">
        <v>1011</v>
      </c>
      <c r="G39" s="4" t="s">
        <v>1010</v>
      </c>
      <c r="H39" s="4" t="s">
        <v>19</v>
      </c>
      <c r="I39" s="4" t="s">
        <v>20</v>
      </c>
      <c r="J39" s="9">
        <v>1695</v>
      </c>
      <c r="K39" s="9">
        <v>1660</v>
      </c>
      <c r="M39" s="9">
        <f>K39-J39</f>
        <v>-35</v>
      </c>
      <c r="N39" s="10">
        <f>K39/J39-1</f>
        <v>-2.0648967551622377E-2</v>
      </c>
      <c r="P39" s="11">
        <v>0.15557595227168425</v>
      </c>
      <c r="Q39" s="11">
        <v>0.15477855477855479</v>
      </c>
    </row>
    <row r="40" spans="1:17" s="4" customFormat="1" ht="12.9" customHeight="1" x14ac:dyDescent="0.5">
      <c r="A40" s="4" t="s">
        <v>1012</v>
      </c>
      <c r="C40" s="4">
        <v>3058</v>
      </c>
      <c r="D40" s="4" t="s">
        <v>1013</v>
      </c>
      <c r="E40" s="4" t="s">
        <v>183</v>
      </c>
      <c r="F40" s="4" t="s">
        <v>1014</v>
      </c>
      <c r="G40" s="4" t="s">
        <v>1013</v>
      </c>
      <c r="H40" s="4" t="s">
        <v>19</v>
      </c>
      <c r="I40" s="4" t="s">
        <v>20</v>
      </c>
      <c r="J40" s="9">
        <v>2910</v>
      </c>
      <c r="K40" s="9">
        <v>2860</v>
      </c>
      <c r="M40" s="9">
        <f>K40-J40</f>
        <v>-50</v>
      </c>
      <c r="N40" s="10">
        <f>K40/J40-1</f>
        <v>-1.718213058419249E-2</v>
      </c>
      <c r="P40" s="11">
        <v>0.26709499770536943</v>
      </c>
      <c r="Q40" s="11">
        <v>0.26666666666666666</v>
      </c>
    </row>
    <row r="41" spans="1:17" s="4" customFormat="1" ht="12.9" customHeight="1" x14ac:dyDescent="0.5">
      <c r="A41" s="4" t="s">
        <v>1015</v>
      </c>
      <c r="C41" s="4">
        <v>3059</v>
      </c>
      <c r="D41" s="4" t="s">
        <v>1016</v>
      </c>
      <c r="E41" s="4" t="s">
        <v>183</v>
      </c>
      <c r="F41" s="4" t="s">
        <v>1017</v>
      </c>
      <c r="G41" s="4" t="s">
        <v>1016</v>
      </c>
      <c r="H41" s="4" t="s">
        <v>19</v>
      </c>
      <c r="I41" s="4" t="s">
        <v>20</v>
      </c>
      <c r="J41" s="9">
        <v>2355</v>
      </c>
      <c r="K41" s="9">
        <v>2000</v>
      </c>
      <c r="M41" s="9">
        <f>K41-J41</f>
        <v>-355</v>
      </c>
      <c r="N41" s="10">
        <f>K41/J41-1</f>
        <v>-0.15074309978768574</v>
      </c>
      <c r="P41" s="11">
        <v>0.216154199173933</v>
      </c>
      <c r="Q41" s="11">
        <v>0.18648018648018649</v>
      </c>
    </row>
    <row r="42" spans="1:17" s="4" customFormat="1" ht="12.9" customHeight="1" x14ac:dyDescent="0.5">
      <c r="A42" s="4" t="s">
        <v>1018</v>
      </c>
      <c r="C42" s="4">
        <v>3060</v>
      </c>
      <c r="D42" s="4" t="s">
        <v>1019</v>
      </c>
      <c r="E42" s="4" t="s">
        <v>183</v>
      </c>
      <c r="F42" s="4" t="s">
        <v>1020</v>
      </c>
      <c r="G42" s="4" t="s">
        <v>1019</v>
      </c>
      <c r="H42" s="4" t="s">
        <v>19</v>
      </c>
      <c r="I42" s="4" t="s">
        <v>20</v>
      </c>
      <c r="J42" s="9">
        <v>1015</v>
      </c>
      <c r="K42" s="9">
        <v>1280</v>
      </c>
      <c r="M42" s="9">
        <f>K42-J42</f>
        <v>265</v>
      </c>
      <c r="N42" s="10">
        <f>K42/J42-1</f>
        <v>0.26108374384236455</v>
      </c>
      <c r="P42" s="11">
        <v>9.316200091785222E-2</v>
      </c>
      <c r="Q42" s="11">
        <v>0.11934731934731935</v>
      </c>
    </row>
    <row r="43" spans="1:17" s="4" customFormat="1" ht="12.9" customHeight="1" x14ac:dyDescent="0.5">
      <c r="A43" s="4" t="s">
        <v>1021</v>
      </c>
      <c r="C43" s="4">
        <v>3061</v>
      </c>
      <c r="D43" s="4" t="s">
        <v>1022</v>
      </c>
      <c r="E43" s="4" t="s">
        <v>183</v>
      </c>
      <c r="F43" s="4" t="s">
        <v>1023</v>
      </c>
      <c r="G43" s="4" t="s">
        <v>1022</v>
      </c>
      <c r="H43" s="4" t="s">
        <v>19</v>
      </c>
      <c r="I43" s="4" t="s">
        <v>20</v>
      </c>
      <c r="J43" s="9">
        <v>2300</v>
      </c>
      <c r="K43" s="9">
        <v>2240</v>
      </c>
      <c r="M43" s="9">
        <f>K43-J43</f>
        <v>-60</v>
      </c>
      <c r="N43" s="10">
        <f>K43/J43-1</f>
        <v>-2.6086956521739091E-2</v>
      </c>
      <c r="P43" s="11">
        <v>0.21110601193207892</v>
      </c>
      <c r="Q43" s="11">
        <v>0.20885780885780886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11220</v>
      </c>
      <c r="K4" s="6">
        <v>11555</v>
      </c>
      <c r="M4" s="6">
        <f>K4-J4</f>
        <v>335</v>
      </c>
      <c r="N4" s="7">
        <f>K4/J4-1</f>
        <v>2.9857397504456262E-2</v>
      </c>
    </row>
    <row r="5" spans="1:17" s="4" customFormat="1" ht="12.9" customHeight="1" x14ac:dyDescent="0.5">
      <c r="A5" s="4" t="s">
        <v>1029</v>
      </c>
      <c r="C5" s="4">
        <v>2989</v>
      </c>
      <c r="D5" s="4" t="s">
        <v>1030</v>
      </c>
      <c r="E5" s="4" t="s">
        <v>183</v>
      </c>
      <c r="F5" s="4" t="s">
        <v>1031</v>
      </c>
      <c r="G5" s="4" t="s">
        <v>1030</v>
      </c>
      <c r="H5" s="4" t="s">
        <v>19</v>
      </c>
      <c r="I5" s="4" t="s">
        <v>20</v>
      </c>
      <c r="J5" s="9">
        <v>1200</v>
      </c>
      <c r="K5" s="9">
        <v>1530</v>
      </c>
      <c r="M5" s="9">
        <f>K5-J5</f>
        <v>330</v>
      </c>
      <c r="N5" s="10">
        <f>K5/J5-1</f>
        <v>0.27499999999999991</v>
      </c>
      <c r="P5" s="11">
        <v>0.10695187165775401</v>
      </c>
      <c r="Q5" s="11">
        <v>0.13241021202942449</v>
      </c>
    </row>
    <row r="6" spans="1:17" s="4" customFormat="1" ht="12.9" customHeight="1" x14ac:dyDescent="0.5">
      <c r="A6" s="4" t="s">
        <v>1032</v>
      </c>
      <c r="C6" s="4">
        <v>2987</v>
      </c>
      <c r="D6" s="4" t="s">
        <v>1033</v>
      </c>
      <c r="E6" s="4" t="s">
        <v>183</v>
      </c>
      <c r="F6" s="4" t="s">
        <v>1034</v>
      </c>
      <c r="G6" s="4" t="s">
        <v>1033</v>
      </c>
      <c r="H6" s="4" t="s">
        <v>19</v>
      </c>
      <c r="I6" s="4" t="s">
        <v>20</v>
      </c>
      <c r="J6" s="9">
        <v>320</v>
      </c>
      <c r="K6" s="9">
        <v>810</v>
      </c>
      <c r="M6" s="9">
        <f>K6-J6</f>
        <v>490</v>
      </c>
      <c r="N6" s="10">
        <f>K6/J6-1</f>
        <v>1.53125</v>
      </c>
      <c r="P6" s="11">
        <v>2.8520499108734401E-2</v>
      </c>
      <c r="Q6" s="11">
        <v>7.0099524015577674E-2</v>
      </c>
    </row>
    <row r="7" spans="1:17" s="4" customFormat="1" ht="12.9" customHeight="1" x14ac:dyDescent="0.5">
      <c r="A7" s="4" t="s">
        <v>1035</v>
      </c>
      <c r="C7" s="4">
        <v>2990</v>
      </c>
      <c r="D7" s="4" t="s">
        <v>1036</v>
      </c>
      <c r="E7" s="4" t="s">
        <v>183</v>
      </c>
      <c r="F7" s="4" t="s">
        <v>1037</v>
      </c>
      <c r="G7" s="4" t="s">
        <v>1038</v>
      </c>
      <c r="H7" s="4" t="s">
        <v>19</v>
      </c>
      <c r="I7" s="4" t="s">
        <v>20</v>
      </c>
      <c r="J7" s="9">
        <v>9690</v>
      </c>
      <c r="K7" s="9">
        <v>9200</v>
      </c>
      <c r="M7" s="9">
        <f>K7-J7</f>
        <v>-490</v>
      </c>
      <c r="N7" s="10">
        <f>K7/J7-1</f>
        <v>-5.0567595459236281E-2</v>
      </c>
      <c r="P7" s="11">
        <v>0.86363636363636365</v>
      </c>
      <c r="Q7" s="11">
        <v>0.79619212462137601</v>
      </c>
    </row>
    <row r="8" spans="1:17" s="4" customFormat="1" ht="12.9" customHeight="1" x14ac:dyDescent="0.5">
      <c r="A8" s="4" t="s">
        <v>1039</v>
      </c>
      <c r="C8" s="4">
        <v>2988</v>
      </c>
      <c r="D8" s="4" t="s">
        <v>1040</v>
      </c>
      <c r="E8" s="4" t="s">
        <v>183</v>
      </c>
      <c r="F8" s="4" t="s">
        <v>1041</v>
      </c>
      <c r="G8" s="4" t="s">
        <v>1040</v>
      </c>
      <c r="H8" s="4" t="s">
        <v>19</v>
      </c>
      <c r="I8" s="4" t="s">
        <v>20</v>
      </c>
      <c r="J8" s="9">
        <v>10</v>
      </c>
      <c r="K8" s="9">
        <v>25</v>
      </c>
      <c r="M8" s="9">
        <f>K8-J8</f>
        <v>15</v>
      </c>
      <c r="N8" s="10">
        <f>K8/J8-1</f>
        <v>1.5</v>
      </c>
      <c r="P8" s="11">
        <v>8.9126559714795004E-4</v>
      </c>
      <c r="Q8" s="11">
        <v>2.1635655560363477E-3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5725</v>
      </c>
      <c r="K10" s="6">
        <v>6165</v>
      </c>
      <c r="M10" s="6">
        <f>K10-J10</f>
        <v>440</v>
      </c>
      <c r="N10" s="7">
        <f>K10/J10-1</f>
        <v>7.6855895196506596E-2</v>
      </c>
      <c r="P10" s="8">
        <v>0.51024955436720143</v>
      </c>
      <c r="Q10" s="8">
        <v>0.53353526611856339</v>
      </c>
    </row>
    <row r="11" spans="1:17" s="4" customFormat="1" ht="12.9" customHeight="1" x14ac:dyDescent="0.5">
      <c r="A11" s="4" t="s">
        <v>1029</v>
      </c>
      <c r="C11" s="4">
        <v>2994</v>
      </c>
      <c r="D11" s="4" t="s">
        <v>1044</v>
      </c>
      <c r="E11" s="4" t="s">
        <v>183</v>
      </c>
      <c r="F11" s="4" t="s">
        <v>1031</v>
      </c>
      <c r="G11" s="4" t="s">
        <v>1030</v>
      </c>
      <c r="H11" s="4" t="s">
        <v>19</v>
      </c>
      <c r="I11" s="4" t="s">
        <v>96</v>
      </c>
      <c r="J11" s="9">
        <v>910</v>
      </c>
      <c r="K11" s="9">
        <v>1155</v>
      </c>
      <c r="M11" s="9">
        <f>K11-J11</f>
        <v>245</v>
      </c>
      <c r="N11" s="10">
        <f>K11/J11-1</f>
        <v>0.26923076923076916</v>
      </c>
      <c r="P11" s="11">
        <v>8.1105169340463454E-2</v>
      </c>
      <c r="Q11" s="11">
        <v>9.9956728688879268E-2</v>
      </c>
    </row>
    <row r="12" spans="1:17" s="4" customFormat="1" ht="12.9" customHeight="1" x14ac:dyDescent="0.5">
      <c r="A12" s="4" t="s">
        <v>1032</v>
      </c>
      <c r="C12" s="4">
        <v>2992</v>
      </c>
      <c r="D12" s="4" t="s">
        <v>1045</v>
      </c>
      <c r="E12" s="4" t="s">
        <v>183</v>
      </c>
      <c r="F12" s="4" t="s">
        <v>1034</v>
      </c>
      <c r="G12" s="4" t="s">
        <v>1033</v>
      </c>
      <c r="H12" s="4" t="s">
        <v>19</v>
      </c>
      <c r="I12" s="4" t="s">
        <v>96</v>
      </c>
      <c r="J12" s="9">
        <v>145</v>
      </c>
      <c r="K12" s="9">
        <v>420</v>
      </c>
      <c r="M12" s="9">
        <f>K12-J12</f>
        <v>275</v>
      </c>
      <c r="N12" s="10">
        <f>K12/J12-1</f>
        <v>1.896551724137931</v>
      </c>
      <c r="P12" s="11">
        <v>1.2923351158645277E-2</v>
      </c>
      <c r="Q12" s="11">
        <v>3.6347901341410645E-2</v>
      </c>
    </row>
    <row r="13" spans="1:17" s="4" customFormat="1" ht="12.9" customHeight="1" x14ac:dyDescent="0.5">
      <c r="A13" s="4" t="s">
        <v>1035</v>
      </c>
      <c r="C13" s="4">
        <v>2995</v>
      </c>
      <c r="D13" s="4" t="s">
        <v>1046</v>
      </c>
      <c r="E13" s="4" t="s">
        <v>183</v>
      </c>
      <c r="F13" s="4" t="s">
        <v>1037</v>
      </c>
      <c r="G13" s="4" t="s">
        <v>1038</v>
      </c>
      <c r="H13" s="4" t="s">
        <v>19</v>
      </c>
      <c r="I13" s="4" t="s">
        <v>96</v>
      </c>
      <c r="J13" s="9">
        <v>4660</v>
      </c>
      <c r="K13" s="9">
        <v>4575</v>
      </c>
      <c r="M13" s="9">
        <f>K13-J13</f>
        <v>-85</v>
      </c>
      <c r="N13" s="10">
        <f>K13/J13-1</f>
        <v>-1.8240343347639465E-2</v>
      </c>
      <c r="P13" s="11">
        <v>0.41532976827094475</v>
      </c>
      <c r="Q13" s="11">
        <v>0.39593249675465164</v>
      </c>
    </row>
    <row r="14" spans="1:17" s="4" customFormat="1" ht="12.9" customHeight="1" x14ac:dyDescent="0.5">
      <c r="A14" s="4" t="s">
        <v>1039</v>
      </c>
      <c r="C14" s="4">
        <v>2993</v>
      </c>
      <c r="D14" s="4" t="s">
        <v>1047</v>
      </c>
      <c r="E14" s="4" t="s">
        <v>183</v>
      </c>
      <c r="F14" s="4" t="s">
        <v>1041</v>
      </c>
      <c r="G14" s="4" t="s">
        <v>1040</v>
      </c>
      <c r="H14" s="4" t="s">
        <v>19</v>
      </c>
      <c r="I14" s="4" t="s">
        <v>96</v>
      </c>
      <c r="J14" s="9">
        <v>10</v>
      </c>
      <c r="K14" s="9">
        <v>15</v>
      </c>
      <c r="M14" s="9">
        <f>K14-J14</f>
        <v>5</v>
      </c>
      <c r="N14" s="10">
        <f>K14/J14-1</f>
        <v>0.5</v>
      </c>
      <c r="P14" s="11">
        <v>8.9126559714795004E-4</v>
      </c>
      <c r="Q14" s="11">
        <v>1.2981393336218088E-3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5505</v>
      </c>
      <c r="K16" s="6">
        <v>5390</v>
      </c>
      <c r="M16" s="6">
        <f>K16-J16</f>
        <v>-115</v>
      </c>
      <c r="N16" s="7">
        <f>K16/J16-1</f>
        <v>-2.0890099909173454E-2</v>
      </c>
      <c r="P16" s="8">
        <v>0.49064171122994654</v>
      </c>
      <c r="Q16" s="8">
        <v>0.46646473388143661</v>
      </c>
    </row>
    <row r="17" spans="1:17" s="4" customFormat="1" ht="12.9" customHeight="1" x14ac:dyDescent="0.5">
      <c r="A17" s="4" t="s">
        <v>1029</v>
      </c>
      <c r="C17" s="4">
        <v>2999</v>
      </c>
      <c r="D17" s="4" t="s">
        <v>1044</v>
      </c>
      <c r="E17" s="4" t="s">
        <v>183</v>
      </c>
      <c r="F17" s="4" t="s">
        <v>1031</v>
      </c>
      <c r="G17" s="4" t="s">
        <v>1030</v>
      </c>
      <c r="H17" s="4" t="s">
        <v>19</v>
      </c>
      <c r="I17" s="4" t="s">
        <v>105</v>
      </c>
      <c r="J17" s="9">
        <v>290</v>
      </c>
      <c r="K17" s="9">
        <v>370</v>
      </c>
      <c r="M17" s="9">
        <f>K17-J17</f>
        <v>80</v>
      </c>
      <c r="N17" s="10">
        <f>K17/J17-1</f>
        <v>0.27586206896551735</v>
      </c>
      <c r="P17" s="11">
        <v>2.5846702317290554E-2</v>
      </c>
      <c r="Q17" s="11">
        <v>3.2020770229337948E-2</v>
      </c>
    </row>
    <row r="18" spans="1:17" s="4" customFormat="1" ht="12.9" customHeight="1" x14ac:dyDescent="0.5">
      <c r="A18" s="4" t="s">
        <v>1032</v>
      </c>
      <c r="C18" s="4">
        <v>2997</v>
      </c>
      <c r="D18" s="4" t="s">
        <v>1045</v>
      </c>
      <c r="E18" s="4" t="s">
        <v>183</v>
      </c>
      <c r="F18" s="4" t="s">
        <v>1034</v>
      </c>
      <c r="G18" s="4" t="s">
        <v>1033</v>
      </c>
      <c r="H18" s="4" t="s">
        <v>19</v>
      </c>
      <c r="I18" s="4" t="s">
        <v>105</v>
      </c>
      <c r="J18" s="9">
        <v>180</v>
      </c>
      <c r="K18" s="9">
        <v>385</v>
      </c>
      <c r="M18" s="9">
        <f>K18-J18</f>
        <v>205</v>
      </c>
      <c r="N18" s="10">
        <f>K18/J18-1</f>
        <v>1.1388888888888888</v>
      </c>
      <c r="P18" s="11">
        <v>1.6042780748663103E-2</v>
      </c>
      <c r="Q18" s="11">
        <v>3.3318909562959756E-2</v>
      </c>
    </row>
    <row r="19" spans="1:17" s="4" customFormat="1" ht="12.9" customHeight="1" x14ac:dyDescent="0.5">
      <c r="A19" s="4" t="s">
        <v>1035</v>
      </c>
      <c r="C19" s="4">
        <v>3000</v>
      </c>
      <c r="D19" s="4" t="s">
        <v>1046</v>
      </c>
      <c r="E19" s="4" t="s">
        <v>183</v>
      </c>
      <c r="F19" s="4" t="s">
        <v>1037</v>
      </c>
      <c r="G19" s="4" t="s">
        <v>1038</v>
      </c>
      <c r="H19" s="4" t="s">
        <v>19</v>
      </c>
      <c r="I19" s="4" t="s">
        <v>105</v>
      </c>
      <c r="J19" s="9">
        <v>5030</v>
      </c>
      <c r="K19" s="9">
        <v>4625</v>
      </c>
      <c r="M19" s="9">
        <f>K19-J19</f>
        <v>-405</v>
      </c>
      <c r="N19" s="10">
        <f>K19/J19-1</f>
        <v>-8.0516898608349874E-2</v>
      </c>
      <c r="P19" s="11">
        <v>0.44830659536541889</v>
      </c>
      <c r="Q19" s="11">
        <v>0.40025962786672437</v>
      </c>
    </row>
    <row r="20" spans="1:17" s="4" customFormat="1" ht="12.9" customHeight="1" x14ac:dyDescent="0.5">
      <c r="A20" s="4" t="s">
        <v>1039</v>
      </c>
      <c r="C20" s="4">
        <v>2998</v>
      </c>
      <c r="D20" s="4" t="s">
        <v>1047</v>
      </c>
      <c r="E20" s="4" t="s">
        <v>183</v>
      </c>
      <c r="F20" s="4" t="s">
        <v>1041</v>
      </c>
      <c r="G20" s="4" t="s">
        <v>1040</v>
      </c>
      <c r="H20" s="4" t="s">
        <v>19</v>
      </c>
      <c r="I20" s="4" t="s">
        <v>105</v>
      </c>
      <c r="J20" s="9">
        <v>0</v>
      </c>
      <c r="K20" s="9">
        <v>0</v>
      </c>
      <c r="M20" s="9">
        <f>K20-J20</f>
        <v>0</v>
      </c>
      <c r="N20" s="15" t="s">
        <v>154</v>
      </c>
      <c r="P20" s="11">
        <v>0</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10895</v>
      </c>
      <c r="K23" s="6">
        <v>10725</v>
      </c>
      <c r="M23" s="6">
        <f>K23-J23</f>
        <v>-170</v>
      </c>
      <c r="N23" s="7">
        <f>K23/J23-1</f>
        <v>-1.5603487838457997E-2</v>
      </c>
    </row>
    <row r="24" spans="1:17" s="4" customFormat="1" ht="12.9" customHeight="1" x14ac:dyDescent="0.5">
      <c r="A24" s="4" t="s">
        <v>1055</v>
      </c>
      <c r="C24" s="4">
        <v>3017</v>
      </c>
      <c r="D24" s="4" t="s">
        <v>1056</v>
      </c>
      <c r="E24" s="4" t="s">
        <v>183</v>
      </c>
      <c r="F24" s="4" t="s">
        <v>1057</v>
      </c>
      <c r="G24" s="4" t="s">
        <v>1058</v>
      </c>
      <c r="H24" s="4" t="s">
        <v>19</v>
      </c>
      <c r="I24" s="4" t="s">
        <v>20</v>
      </c>
      <c r="J24" s="9">
        <v>7940</v>
      </c>
      <c r="K24" s="9">
        <v>8355</v>
      </c>
      <c r="M24" s="9">
        <f>K24-J24</f>
        <v>415</v>
      </c>
      <c r="N24" s="10">
        <f>K24/J24-1</f>
        <v>5.2267002518891603E-2</v>
      </c>
      <c r="P24" s="11">
        <v>0.7287746672785681</v>
      </c>
      <c r="Q24" s="11">
        <v>0.779020979020979</v>
      </c>
    </row>
    <row r="25" spans="1:17" s="4" customFormat="1" ht="12.9" customHeight="1" x14ac:dyDescent="0.5">
      <c r="A25" s="4" t="s">
        <v>1059</v>
      </c>
      <c r="C25" s="4">
        <v>3018</v>
      </c>
      <c r="D25" s="4" t="s">
        <v>1060</v>
      </c>
      <c r="E25" s="4" t="s">
        <v>183</v>
      </c>
      <c r="F25" s="4" t="s">
        <v>1061</v>
      </c>
      <c r="G25" s="4" t="s">
        <v>1062</v>
      </c>
      <c r="H25" s="4" t="s">
        <v>19</v>
      </c>
      <c r="I25" s="4" t="s">
        <v>20</v>
      </c>
      <c r="J25" s="9">
        <v>930</v>
      </c>
      <c r="K25" s="9">
        <v>1055</v>
      </c>
      <c r="M25" s="9">
        <f>K25-J25</f>
        <v>125</v>
      </c>
      <c r="N25" s="10">
        <f>K25/J25-1</f>
        <v>0.13440860215053774</v>
      </c>
      <c r="P25" s="11">
        <v>8.5360256998623221E-2</v>
      </c>
      <c r="Q25" s="11">
        <v>9.8368298368298371E-2</v>
      </c>
    </row>
    <row r="26" spans="1:17" s="4" customFormat="1" ht="12.9" customHeight="1" x14ac:dyDescent="0.5">
      <c r="A26" s="4" t="s">
        <v>1063</v>
      </c>
      <c r="C26" s="4">
        <v>3019</v>
      </c>
      <c r="D26" s="4" t="s">
        <v>1064</v>
      </c>
      <c r="E26" s="4" t="s">
        <v>183</v>
      </c>
      <c r="F26" s="4" t="s">
        <v>1065</v>
      </c>
      <c r="G26" s="4" t="s">
        <v>1064</v>
      </c>
      <c r="H26" s="4" t="s">
        <v>19</v>
      </c>
      <c r="I26" s="4" t="s">
        <v>20</v>
      </c>
      <c r="J26" s="9">
        <v>735</v>
      </c>
      <c r="K26" s="9">
        <v>435</v>
      </c>
      <c r="M26" s="9">
        <f>K26-J26</f>
        <v>-300</v>
      </c>
      <c r="N26" s="10">
        <f>K26/J26-1</f>
        <v>-0.40816326530612246</v>
      </c>
      <c r="P26" s="11">
        <v>6.7462138595686089E-2</v>
      </c>
      <c r="Q26" s="11">
        <v>4.0559440559440559E-2</v>
      </c>
    </row>
    <row r="27" spans="1:17" s="4" customFormat="1" ht="12.9" customHeight="1" x14ac:dyDescent="0.5">
      <c r="A27" s="4" t="s">
        <v>1066</v>
      </c>
      <c r="C27" s="4">
        <v>3020</v>
      </c>
      <c r="D27" s="4" t="s">
        <v>1067</v>
      </c>
      <c r="E27" s="4" t="s">
        <v>183</v>
      </c>
      <c r="F27" s="4" t="s">
        <v>1068</v>
      </c>
      <c r="G27" s="4" t="s">
        <v>1067</v>
      </c>
      <c r="H27" s="4" t="s">
        <v>19</v>
      </c>
      <c r="I27" s="4" t="s">
        <v>20</v>
      </c>
      <c r="J27" s="9">
        <v>1055</v>
      </c>
      <c r="K27" s="9">
        <v>645</v>
      </c>
      <c r="M27" s="9">
        <f>K27-J27</f>
        <v>-410</v>
      </c>
      <c r="N27" s="10">
        <f>K27/J27-1</f>
        <v>-0.38862559241706163</v>
      </c>
      <c r="P27" s="11">
        <v>9.6833409821018818E-2</v>
      </c>
      <c r="Q27" s="11">
        <v>6.0139860139860141E-2</v>
      </c>
    </row>
    <row r="28" spans="1:17" s="4" customFormat="1" ht="12.9" customHeight="1" x14ac:dyDescent="0.5">
      <c r="A28" s="4" t="s">
        <v>1069</v>
      </c>
      <c r="C28" s="4">
        <v>3021</v>
      </c>
      <c r="D28" s="4" t="s">
        <v>1070</v>
      </c>
      <c r="E28" s="4" t="s">
        <v>183</v>
      </c>
      <c r="F28" s="4" t="s">
        <v>1071</v>
      </c>
      <c r="G28" s="4" t="s">
        <v>1070</v>
      </c>
      <c r="H28" s="4" t="s">
        <v>19</v>
      </c>
      <c r="I28" s="4" t="s">
        <v>20</v>
      </c>
      <c r="J28" s="9">
        <v>115</v>
      </c>
      <c r="K28" s="9">
        <v>95</v>
      </c>
      <c r="M28" s="9">
        <f>K28-J28</f>
        <v>-20</v>
      </c>
      <c r="N28" s="10">
        <f>K28/J28-1</f>
        <v>-0.17391304347826086</v>
      </c>
      <c r="P28" s="11">
        <v>1.0555300596603947E-2</v>
      </c>
      <c r="Q28" s="11">
        <v>8.8578088578088587E-3</v>
      </c>
    </row>
    <row r="29" spans="1:17" s="4" customFormat="1" ht="12.9" customHeight="1" x14ac:dyDescent="0.5">
      <c r="A29" s="4" t="s">
        <v>1072</v>
      </c>
      <c r="C29" s="4">
        <v>3022</v>
      </c>
      <c r="D29" s="4" t="s">
        <v>1073</v>
      </c>
      <c r="E29" s="4" t="s">
        <v>183</v>
      </c>
      <c r="F29" s="4" t="s">
        <v>1074</v>
      </c>
      <c r="G29" s="4" t="s">
        <v>1073</v>
      </c>
      <c r="H29" s="4" t="s">
        <v>19</v>
      </c>
      <c r="I29" s="4" t="s">
        <v>20</v>
      </c>
      <c r="J29" s="9">
        <v>115</v>
      </c>
      <c r="K29" s="9">
        <v>130</v>
      </c>
      <c r="M29" s="9">
        <f>K29-J29</f>
        <v>15</v>
      </c>
      <c r="N29" s="10">
        <f>K29/J29-1</f>
        <v>0.13043478260869557</v>
      </c>
      <c r="P29" s="11">
        <v>1.0555300596603947E-2</v>
      </c>
      <c r="Q29" s="11">
        <v>1.2121212121212121E-2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6270</v>
      </c>
      <c r="K33" s="6">
        <v>6305</v>
      </c>
      <c r="M33" s="6">
        <f>K33-J33</f>
        <v>35</v>
      </c>
      <c r="N33" s="7">
        <f>K33/J33-1</f>
        <v>5.5821371610844661E-3</v>
      </c>
    </row>
    <row r="34" spans="1:17" s="4" customFormat="1" ht="14.05" customHeight="1" x14ac:dyDescent="0.5">
      <c r="A34" s="4" t="s">
        <v>1084</v>
      </c>
      <c r="C34" s="4">
        <v>2811</v>
      </c>
      <c r="D34" s="4" t="s">
        <v>1081</v>
      </c>
      <c r="E34" s="4" t="s">
        <v>183</v>
      </c>
      <c r="F34" s="4" t="s">
        <v>1082</v>
      </c>
      <c r="G34" s="4" t="s">
        <v>1083</v>
      </c>
      <c r="H34" s="4" t="s">
        <v>19</v>
      </c>
      <c r="I34" s="4" t="s">
        <v>20</v>
      </c>
      <c r="J34" s="17">
        <v>44856</v>
      </c>
      <c r="K34" s="17">
        <v>53200</v>
      </c>
      <c r="M34" s="17">
        <f>K34-J34</f>
        <v>8344</v>
      </c>
      <c r="N34" s="10">
        <f>K34/J34-1</f>
        <v>0.18601747815230962</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3555</v>
      </c>
      <c r="K36" s="6">
        <v>3695</v>
      </c>
      <c r="M36" s="6">
        <f>K36-J36</f>
        <v>140</v>
      </c>
      <c r="N36" s="7">
        <f>K36/J36-1</f>
        <v>3.9381153305203975E-2</v>
      </c>
      <c r="P36" s="8">
        <v>0.56698564593301437</v>
      </c>
      <c r="Q36" s="8">
        <v>0.58604282315622525</v>
      </c>
    </row>
    <row r="37" spans="1:17" s="4" customFormat="1" ht="14.05" customHeight="1" x14ac:dyDescent="0.5">
      <c r="A37" s="4" t="s">
        <v>1084</v>
      </c>
      <c r="C37" s="4">
        <v>2815</v>
      </c>
      <c r="D37" s="4" t="s">
        <v>1087</v>
      </c>
      <c r="E37" s="4" t="s">
        <v>183</v>
      </c>
      <c r="F37" s="4" t="s">
        <v>1082</v>
      </c>
      <c r="G37" s="4" t="s">
        <v>1083</v>
      </c>
      <c r="H37" s="4" t="s">
        <v>19</v>
      </c>
      <c r="I37" s="4" t="s">
        <v>96</v>
      </c>
      <c r="J37" s="17">
        <v>49485</v>
      </c>
      <c r="K37" s="17">
        <v>58000</v>
      </c>
      <c r="M37" s="17">
        <f>K37-J37</f>
        <v>8515</v>
      </c>
      <c r="N37" s="10">
        <f>K37/J37-1</f>
        <v>0.17207234515509739</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2720</v>
      </c>
      <c r="K39" s="6">
        <v>2605</v>
      </c>
      <c r="M39" s="6">
        <f>K39-J39</f>
        <v>-115</v>
      </c>
      <c r="N39" s="7">
        <f>K39/J39-1</f>
        <v>-4.2279411764705843E-2</v>
      </c>
      <c r="P39" s="8">
        <v>0.43381180223285487</v>
      </c>
      <c r="Q39" s="8">
        <v>0.41316415543219664</v>
      </c>
    </row>
    <row r="40" spans="1:17" s="4" customFormat="1" ht="14.05" customHeight="1" x14ac:dyDescent="0.5">
      <c r="A40" s="4" t="s">
        <v>1084</v>
      </c>
      <c r="C40" s="4">
        <v>2819</v>
      </c>
      <c r="D40" s="4" t="s">
        <v>1087</v>
      </c>
      <c r="E40" s="4" t="s">
        <v>183</v>
      </c>
      <c r="F40" s="4" t="s">
        <v>1082</v>
      </c>
      <c r="G40" s="4" t="s">
        <v>1083</v>
      </c>
      <c r="H40" s="4" t="s">
        <v>19</v>
      </c>
      <c r="I40" s="4" t="s">
        <v>105</v>
      </c>
      <c r="J40" s="17">
        <v>39417</v>
      </c>
      <c r="K40" s="17">
        <v>46000</v>
      </c>
      <c r="M40" s="17">
        <f>K40-J40</f>
        <v>6583</v>
      </c>
      <c r="N40" s="10">
        <f>K40/J40-1</f>
        <v>0.1670091584849176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16855</v>
      </c>
      <c r="K4" s="6">
        <v>17950</v>
      </c>
      <c r="M4" s="6">
        <f>K4-J4</f>
        <v>1095</v>
      </c>
      <c r="N4" s="7">
        <f>K4/J4-1</f>
        <v>6.4965885493918796E-2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33088</v>
      </c>
      <c r="K6" s="18">
        <v>38400</v>
      </c>
      <c r="M6" s="18">
        <f>K6-J6</f>
        <v>5312</v>
      </c>
      <c r="N6" s="7">
        <f>K6/J6-1</f>
        <v>0.16054158607350089</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8045</v>
      </c>
      <c r="K8" s="6">
        <v>8830</v>
      </c>
      <c r="M8" s="6">
        <f>K8-J8</f>
        <v>785</v>
      </c>
      <c r="N8" s="7">
        <f>K8/J8-1</f>
        <v>9.7576134244872659E-2</v>
      </c>
      <c r="P8" s="8">
        <v>0.47730643725897359</v>
      </c>
      <c r="Q8" s="8">
        <v>0.49192200557103066</v>
      </c>
    </row>
    <row r="9" spans="1:17" s="4" customFormat="1" ht="12.9" customHeight="1" x14ac:dyDescent="0.5">
      <c r="A9" s="4" t="s">
        <v>1099</v>
      </c>
      <c r="C9" s="4">
        <v>2550</v>
      </c>
      <c r="D9" s="4" t="s">
        <v>1100</v>
      </c>
      <c r="E9" s="4" t="s">
        <v>183</v>
      </c>
      <c r="F9" s="4" t="s">
        <v>1101</v>
      </c>
      <c r="G9" s="4" t="s">
        <v>1102</v>
      </c>
      <c r="H9" s="4" t="s">
        <v>19</v>
      </c>
      <c r="I9" s="4" t="s">
        <v>96</v>
      </c>
      <c r="J9" s="9">
        <v>870</v>
      </c>
      <c r="K9" s="9">
        <v>765</v>
      </c>
      <c r="M9" s="9">
        <f>K9-J9</f>
        <v>-105</v>
      </c>
      <c r="N9" s="10">
        <f>K9/J9-1</f>
        <v>-0.12068965517241381</v>
      </c>
      <c r="P9" s="11">
        <v>5.1616730940373778E-2</v>
      </c>
      <c r="Q9" s="11">
        <v>4.2618384401114207E-2</v>
      </c>
    </row>
    <row r="10" spans="1:17" s="4" customFormat="1" ht="12.9" customHeight="1" x14ac:dyDescent="0.5">
      <c r="A10" s="4" t="s">
        <v>1103</v>
      </c>
      <c r="C10" s="4">
        <v>2551</v>
      </c>
      <c r="D10" s="4" t="s">
        <v>1104</v>
      </c>
      <c r="E10" s="4" t="s">
        <v>183</v>
      </c>
      <c r="F10" s="4" t="s">
        <v>1105</v>
      </c>
      <c r="G10" s="4" t="s">
        <v>1106</v>
      </c>
      <c r="H10" s="4" t="s">
        <v>19</v>
      </c>
      <c r="I10" s="4" t="s">
        <v>96</v>
      </c>
      <c r="J10" s="9">
        <v>980</v>
      </c>
      <c r="K10" s="9">
        <v>865</v>
      </c>
      <c r="M10" s="9">
        <f>K10-J10</f>
        <v>-115</v>
      </c>
      <c r="N10" s="10">
        <f>K10/J10-1</f>
        <v>-0.11734693877551017</v>
      </c>
      <c r="P10" s="11">
        <v>5.8142984277662416E-2</v>
      </c>
      <c r="Q10" s="11">
        <v>4.8189415041782729E-2</v>
      </c>
    </row>
    <row r="11" spans="1:17" s="4" customFormat="1" ht="12.9" customHeight="1" x14ac:dyDescent="0.5">
      <c r="A11" s="4" t="s">
        <v>1107</v>
      </c>
      <c r="C11" s="4">
        <v>2552</v>
      </c>
      <c r="D11" s="4" t="s">
        <v>1108</v>
      </c>
      <c r="E11" s="4" t="s">
        <v>183</v>
      </c>
      <c r="F11" s="4" t="s">
        <v>1109</v>
      </c>
      <c r="G11" s="4" t="s">
        <v>1110</v>
      </c>
      <c r="H11" s="4" t="s">
        <v>19</v>
      </c>
      <c r="I11" s="4" t="s">
        <v>96</v>
      </c>
      <c r="J11" s="9">
        <v>1065</v>
      </c>
      <c r="K11" s="9">
        <v>1260</v>
      </c>
      <c r="M11" s="9">
        <f>K11-J11</f>
        <v>195</v>
      </c>
      <c r="N11" s="10">
        <f>K11/J11-1</f>
        <v>0.18309859154929575</v>
      </c>
      <c r="P11" s="11">
        <v>6.3185998220112727E-2</v>
      </c>
      <c r="Q11" s="11">
        <v>7.0194986072423401E-2</v>
      </c>
    </row>
    <row r="12" spans="1:17" s="4" customFormat="1" ht="12.9" customHeight="1" x14ac:dyDescent="0.5">
      <c r="A12" s="4" t="s">
        <v>1111</v>
      </c>
      <c r="C12" s="4">
        <v>2553</v>
      </c>
      <c r="D12" s="4" t="s">
        <v>1112</v>
      </c>
      <c r="E12" s="4" t="s">
        <v>183</v>
      </c>
      <c r="F12" s="4" t="s">
        <v>1113</v>
      </c>
      <c r="G12" s="4" t="s">
        <v>1114</v>
      </c>
      <c r="H12" s="4" t="s">
        <v>19</v>
      </c>
      <c r="I12" s="4" t="s">
        <v>96</v>
      </c>
      <c r="J12" s="9">
        <v>1125</v>
      </c>
      <c r="K12" s="9">
        <v>1130</v>
      </c>
      <c r="M12" s="9">
        <f>K12-J12</f>
        <v>5</v>
      </c>
      <c r="N12" s="10">
        <f>K12/J12-1</f>
        <v>4.4444444444444731E-3</v>
      </c>
      <c r="P12" s="11">
        <v>6.6745772767724712E-2</v>
      </c>
      <c r="Q12" s="11">
        <v>6.2952646239554322E-2</v>
      </c>
    </row>
    <row r="13" spans="1:17" s="4" customFormat="1" ht="12.9" customHeight="1" x14ac:dyDescent="0.5">
      <c r="A13" s="4" t="s">
        <v>1115</v>
      </c>
      <c r="C13" s="4">
        <v>2554</v>
      </c>
      <c r="D13" s="4" t="s">
        <v>1116</v>
      </c>
      <c r="E13" s="4" t="s">
        <v>183</v>
      </c>
      <c r="F13" s="4" t="s">
        <v>1117</v>
      </c>
      <c r="G13" s="4" t="s">
        <v>1118</v>
      </c>
      <c r="H13" s="4" t="s">
        <v>19</v>
      </c>
      <c r="I13" s="4" t="s">
        <v>96</v>
      </c>
      <c r="J13" s="9">
        <v>1260</v>
      </c>
      <c r="K13" s="9">
        <v>1010</v>
      </c>
      <c r="M13" s="9">
        <f>K13-J13</f>
        <v>-250</v>
      </c>
      <c r="N13" s="10">
        <f>K13/J13-1</f>
        <v>-0.19841269841269837</v>
      </c>
      <c r="P13" s="11">
        <v>7.4755265499851675E-2</v>
      </c>
      <c r="Q13" s="11">
        <v>5.6267409470752087E-2</v>
      </c>
    </row>
    <row r="14" spans="1:17" s="4" customFormat="1" ht="12.9" customHeight="1" x14ac:dyDescent="0.5">
      <c r="A14" s="4" t="s">
        <v>1119</v>
      </c>
      <c r="C14" s="4">
        <v>2555</v>
      </c>
      <c r="D14" s="4" t="s">
        <v>1120</v>
      </c>
      <c r="E14" s="4" t="s">
        <v>183</v>
      </c>
      <c r="F14" s="4" t="s">
        <v>1121</v>
      </c>
      <c r="G14" s="4" t="s">
        <v>1122</v>
      </c>
      <c r="H14" s="4" t="s">
        <v>19</v>
      </c>
      <c r="I14" s="4" t="s">
        <v>96</v>
      </c>
      <c r="J14" s="9">
        <v>900</v>
      </c>
      <c r="K14" s="9">
        <v>1060</v>
      </c>
      <c r="M14" s="9">
        <f>K14-J14</f>
        <v>160</v>
      </c>
      <c r="N14" s="10">
        <f>K14/J14-1</f>
        <v>0.17777777777777781</v>
      </c>
      <c r="P14" s="11">
        <v>5.3396618214179771E-2</v>
      </c>
      <c r="Q14" s="11">
        <v>5.9052924791086349E-2</v>
      </c>
    </row>
    <row r="15" spans="1:17" s="4" customFormat="1" ht="12.9" customHeight="1" x14ac:dyDescent="0.5">
      <c r="A15" s="4" t="s">
        <v>1123</v>
      </c>
      <c r="C15" s="4">
        <v>2556</v>
      </c>
      <c r="D15" s="4" t="s">
        <v>1124</v>
      </c>
      <c r="E15" s="4" t="s">
        <v>183</v>
      </c>
      <c r="F15" s="4" t="s">
        <v>1125</v>
      </c>
      <c r="G15" s="4" t="s">
        <v>1126</v>
      </c>
      <c r="H15" s="4" t="s">
        <v>19</v>
      </c>
      <c r="I15" s="4" t="s">
        <v>96</v>
      </c>
      <c r="J15" s="9">
        <v>560</v>
      </c>
      <c r="K15" s="9">
        <v>850</v>
      </c>
      <c r="M15" s="9">
        <f>K15-J15</f>
        <v>290</v>
      </c>
      <c r="N15" s="10">
        <f>K15/J15-1</f>
        <v>0.51785714285714279</v>
      </c>
      <c r="P15" s="11">
        <v>3.3224562444378519E-2</v>
      </c>
      <c r="Q15" s="11">
        <v>4.7353760445682451E-2</v>
      </c>
    </row>
    <row r="16" spans="1:17" s="4" customFormat="1" ht="12.9" customHeight="1" x14ac:dyDescent="0.5">
      <c r="A16" s="4" t="s">
        <v>1127</v>
      </c>
      <c r="C16" s="4">
        <v>2557</v>
      </c>
      <c r="D16" s="4" t="s">
        <v>1128</v>
      </c>
      <c r="E16" s="4" t="s">
        <v>183</v>
      </c>
      <c r="F16" s="4" t="s">
        <v>1129</v>
      </c>
      <c r="G16" s="4" t="s">
        <v>1130</v>
      </c>
      <c r="H16" s="4" t="s">
        <v>19</v>
      </c>
      <c r="I16" s="4" t="s">
        <v>96</v>
      </c>
      <c r="J16" s="9">
        <v>405</v>
      </c>
      <c r="K16" s="9">
        <v>570</v>
      </c>
      <c r="M16" s="9">
        <f>K16-J16</f>
        <v>165</v>
      </c>
      <c r="N16" s="10">
        <f>K16/J16-1</f>
        <v>0.40740740740740744</v>
      </c>
      <c r="P16" s="11">
        <v>2.4028478196380897E-2</v>
      </c>
      <c r="Q16" s="11">
        <v>3.1754874651810587E-2</v>
      </c>
    </row>
    <row r="17" spans="1:17" s="4" customFormat="1" ht="12.9" customHeight="1" x14ac:dyDescent="0.5">
      <c r="A17" s="4" t="s">
        <v>1131</v>
      </c>
      <c r="C17" s="4">
        <v>2558</v>
      </c>
      <c r="D17" s="4" t="s">
        <v>1132</v>
      </c>
      <c r="E17" s="4" t="s">
        <v>183</v>
      </c>
      <c r="F17" s="4" t="s">
        <v>1133</v>
      </c>
      <c r="G17" s="4" t="s">
        <v>1134</v>
      </c>
      <c r="H17" s="4" t="s">
        <v>19</v>
      </c>
      <c r="I17" s="4" t="s">
        <v>96</v>
      </c>
      <c r="J17" s="9">
        <v>275</v>
      </c>
      <c r="K17" s="9">
        <v>420</v>
      </c>
      <c r="M17" s="9">
        <f>K17-J17</f>
        <v>145</v>
      </c>
      <c r="N17" s="10">
        <f>K17/J17-1</f>
        <v>0.52727272727272734</v>
      </c>
      <c r="P17" s="11">
        <v>1.6315633343221597E-2</v>
      </c>
      <c r="Q17" s="11">
        <v>2.3398328690807799E-2</v>
      </c>
    </row>
    <row r="18" spans="1:17" s="4" customFormat="1" ht="12.9" customHeight="1" x14ac:dyDescent="0.5">
      <c r="A18" s="4" t="s">
        <v>1135</v>
      </c>
      <c r="C18" s="4">
        <v>2559</v>
      </c>
      <c r="D18" s="4" t="s">
        <v>1136</v>
      </c>
      <c r="E18" s="4" t="s">
        <v>183</v>
      </c>
      <c r="F18" s="4" t="s">
        <v>1137</v>
      </c>
      <c r="G18" s="4" t="s">
        <v>1138</v>
      </c>
      <c r="H18" s="4" t="s">
        <v>19</v>
      </c>
      <c r="I18" s="4" t="s">
        <v>96</v>
      </c>
      <c r="J18" s="9">
        <v>210</v>
      </c>
      <c r="K18" s="9">
        <v>260</v>
      </c>
      <c r="M18" s="9">
        <f>K18-J18</f>
        <v>50</v>
      </c>
      <c r="N18" s="10">
        <f>K18/J18-1</f>
        <v>0.23809523809523814</v>
      </c>
      <c r="P18" s="11">
        <v>1.2459210916641946E-2</v>
      </c>
      <c r="Q18" s="11">
        <v>1.4484679665738161E-2</v>
      </c>
    </row>
    <row r="19" spans="1:17" s="4" customFormat="1" ht="12.9" customHeight="1" x14ac:dyDescent="0.5">
      <c r="A19" s="4" t="s">
        <v>1139</v>
      </c>
      <c r="C19" s="4">
        <v>2560</v>
      </c>
      <c r="D19" s="4" t="s">
        <v>1140</v>
      </c>
      <c r="E19" s="4" t="s">
        <v>183</v>
      </c>
      <c r="F19" s="4" t="s">
        <v>1141</v>
      </c>
      <c r="G19" s="4" t="s">
        <v>1142</v>
      </c>
      <c r="H19" s="4" t="s">
        <v>19</v>
      </c>
      <c r="I19" s="4" t="s">
        <v>96</v>
      </c>
      <c r="J19" s="9">
        <v>400</v>
      </c>
      <c r="K19" s="9">
        <v>625</v>
      </c>
      <c r="M19" s="9">
        <f>K19-J19</f>
        <v>225</v>
      </c>
      <c r="N19" s="10">
        <f>K19/J19-1</f>
        <v>0.5625</v>
      </c>
      <c r="P19" s="11">
        <v>2.373183031741323E-2</v>
      </c>
      <c r="Q19" s="11">
        <v>3.4818941504178275E-2</v>
      </c>
    </row>
    <row r="20" spans="1:17" s="4" customFormat="1" ht="12.9" customHeight="1" x14ac:dyDescent="0.5">
      <c r="A20" s="4" t="s">
        <v>1143</v>
      </c>
      <c r="C20" s="4">
        <v>2561</v>
      </c>
      <c r="D20" s="4" t="s">
        <v>1144</v>
      </c>
      <c r="E20" s="4" t="s">
        <v>183</v>
      </c>
      <c r="F20" s="4" t="s">
        <v>1145</v>
      </c>
      <c r="G20" s="4" t="s">
        <v>1143</v>
      </c>
      <c r="H20" s="4" t="s">
        <v>19</v>
      </c>
      <c r="I20" s="4" t="s">
        <v>96</v>
      </c>
      <c r="J20" s="9">
        <v>305</v>
      </c>
      <c r="K20" s="9">
        <v>495</v>
      </c>
      <c r="M20" s="9">
        <f>K20-J20</f>
        <v>190</v>
      </c>
      <c r="N20" s="10">
        <f>K20/J20-1</f>
        <v>0.62295081967213117</v>
      </c>
      <c r="P20" s="11">
        <v>1.8095520617027589E-2</v>
      </c>
      <c r="Q20" s="11">
        <v>2.7576601671309191E-2</v>
      </c>
    </row>
    <row r="21" spans="1:17" s="4" customFormat="1" ht="12.9" customHeight="1" x14ac:dyDescent="0.5">
      <c r="A21" s="4" t="s">
        <v>1146</v>
      </c>
      <c r="C21" s="4">
        <v>2562</v>
      </c>
      <c r="D21" s="4" t="s">
        <v>1147</v>
      </c>
      <c r="E21" s="4" t="s">
        <v>183</v>
      </c>
      <c r="F21" s="4" t="s">
        <v>1148</v>
      </c>
      <c r="G21" s="4" t="s">
        <v>1146</v>
      </c>
      <c r="H21" s="4" t="s">
        <v>19</v>
      </c>
      <c r="I21" s="4" t="s">
        <v>96</v>
      </c>
      <c r="J21" s="9">
        <v>90</v>
      </c>
      <c r="K21" s="9">
        <v>130</v>
      </c>
      <c r="M21" s="9">
        <f>K21-J21</f>
        <v>40</v>
      </c>
      <c r="N21" s="10">
        <f>K21/J21-1</f>
        <v>0.44444444444444442</v>
      </c>
      <c r="P21" s="11">
        <v>5.3396618214179769E-3</v>
      </c>
      <c r="Q21" s="11">
        <v>7.2423398328690805E-3</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39835</v>
      </c>
      <c r="K23" s="18">
        <v>43200</v>
      </c>
      <c r="M23" s="18">
        <f>K23-J23</f>
        <v>3365</v>
      </c>
      <c r="N23" s="7">
        <f>K23/J23-1</f>
        <v>8.4473452993598652E-2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8805</v>
      </c>
      <c r="K26" s="6">
        <v>9120</v>
      </c>
      <c r="M26" s="6">
        <f>K26-J26</f>
        <v>315</v>
      </c>
      <c r="N26" s="7">
        <f>K26/J26-1</f>
        <v>3.5775127768313375E-2</v>
      </c>
      <c r="P26" s="8">
        <v>0.52239691486205875</v>
      </c>
      <c r="Q26" s="8">
        <v>0.50807799442896939</v>
      </c>
    </row>
    <row r="27" spans="1:17" s="4" customFormat="1" ht="12.9" customHeight="1" x14ac:dyDescent="0.5">
      <c r="A27" s="4" t="s">
        <v>1099</v>
      </c>
      <c r="C27" s="4">
        <v>2567</v>
      </c>
      <c r="D27" s="4" t="s">
        <v>1100</v>
      </c>
      <c r="E27" s="4" t="s">
        <v>183</v>
      </c>
      <c r="F27" s="4" t="s">
        <v>1101</v>
      </c>
      <c r="G27" s="4" t="s">
        <v>1102</v>
      </c>
      <c r="H27" s="4" t="s">
        <v>19</v>
      </c>
      <c r="I27" s="4" t="s">
        <v>105</v>
      </c>
      <c r="J27" s="9">
        <v>1210</v>
      </c>
      <c r="K27" s="9">
        <v>730</v>
      </c>
      <c r="M27" s="9">
        <f>K27-J27</f>
        <v>-480</v>
      </c>
      <c r="N27" s="10">
        <f>K27/J27-1</f>
        <v>-0.39669421487603307</v>
      </c>
      <c r="P27" s="11">
        <v>7.1788786710175023E-2</v>
      </c>
      <c r="Q27" s="11">
        <v>4.0668523676880224E-2</v>
      </c>
    </row>
    <row r="28" spans="1:17" s="4" customFormat="1" ht="12.9" customHeight="1" x14ac:dyDescent="0.5">
      <c r="A28" s="4" t="s">
        <v>1103</v>
      </c>
      <c r="C28" s="4">
        <v>2568</v>
      </c>
      <c r="D28" s="4" t="s">
        <v>1104</v>
      </c>
      <c r="E28" s="4" t="s">
        <v>183</v>
      </c>
      <c r="F28" s="4" t="s">
        <v>1105</v>
      </c>
      <c r="G28" s="4" t="s">
        <v>1106</v>
      </c>
      <c r="H28" s="4" t="s">
        <v>19</v>
      </c>
      <c r="I28" s="4" t="s">
        <v>105</v>
      </c>
      <c r="J28" s="9">
        <v>1745</v>
      </c>
      <c r="K28" s="9">
        <v>1250</v>
      </c>
      <c r="M28" s="9">
        <f>K28-J28</f>
        <v>-495</v>
      </c>
      <c r="N28" s="10">
        <f>K28/J28-1</f>
        <v>-0.28366762177650429</v>
      </c>
      <c r="P28" s="11">
        <v>0.10353010975971522</v>
      </c>
      <c r="Q28" s="11">
        <v>6.9637883008356549E-2</v>
      </c>
    </row>
    <row r="29" spans="1:17" s="4" customFormat="1" ht="12.9" customHeight="1" x14ac:dyDescent="0.5">
      <c r="A29" s="4" t="s">
        <v>1107</v>
      </c>
      <c r="C29" s="4">
        <v>2569</v>
      </c>
      <c r="D29" s="4" t="s">
        <v>1108</v>
      </c>
      <c r="E29" s="4" t="s">
        <v>183</v>
      </c>
      <c r="F29" s="4" t="s">
        <v>1109</v>
      </c>
      <c r="G29" s="4" t="s">
        <v>1110</v>
      </c>
      <c r="H29" s="4" t="s">
        <v>19</v>
      </c>
      <c r="I29" s="4" t="s">
        <v>105</v>
      </c>
      <c r="J29" s="9">
        <v>1755</v>
      </c>
      <c r="K29" s="9">
        <v>1795</v>
      </c>
      <c r="M29" s="9">
        <f>K29-J29</f>
        <v>40</v>
      </c>
      <c r="N29" s="10">
        <f>K29/J29-1</f>
        <v>2.2792022792022859E-2</v>
      </c>
      <c r="P29" s="11">
        <v>0.10412340551765055</v>
      </c>
      <c r="Q29" s="11">
        <v>0.1</v>
      </c>
    </row>
    <row r="30" spans="1:17" s="4" customFormat="1" ht="12.9" customHeight="1" x14ac:dyDescent="0.5">
      <c r="A30" s="4" t="s">
        <v>1111</v>
      </c>
      <c r="C30" s="4">
        <v>2570</v>
      </c>
      <c r="D30" s="4" t="s">
        <v>1112</v>
      </c>
      <c r="E30" s="4" t="s">
        <v>183</v>
      </c>
      <c r="F30" s="4" t="s">
        <v>1113</v>
      </c>
      <c r="G30" s="4" t="s">
        <v>1114</v>
      </c>
      <c r="H30" s="4" t="s">
        <v>19</v>
      </c>
      <c r="I30" s="4" t="s">
        <v>105</v>
      </c>
      <c r="J30" s="9">
        <v>1425</v>
      </c>
      <c r="K30" s="9">
        <v>1550</v>
      </c>
      <c r="M30" s="9">
        <f>K30-J30</f>
        <v>125</v>
      </c>
      <c r="N30" s="10">
        <f>K30/J30-1</f>
        <v>8.7719298245614086E-2</v>
      </c>
      <c r="P30" s="11">
        <v>8.4544645505784638E-2</v>
      </c>
      <c r="Q30" s="11">
        <v>8.6350974930362118E-2</v>
      </c>
    </row>
    <row r="31" spans="1:17" s="4" customFormat="1" ht="12.9" customHeight="1" x14ac:dyDescent="0.5">
      <c r="A31" s="4" t="s">
        <v>1115</v>
      </c>
      <c r="C31" s="4">
        <v>2571</v>
      </c>
      <c r="D31" s="4" t="s">
        <v>1116</v>
      </c>
      <c r="E31" s="4" t="s">
        <v>183</v>
      </c>
      <c r="F31" s="4" t="s">
        <v>1117</v>
      </c>
      <c r="G31" s="4" t="s">
        <v>1118</v>
      </c>
      <c r="H31" s="4" t="s">
        <v>19</v>
      </c>
      <c r="I31" s="4" t="s">
        <v>105</v>
      </c>
      <c r="J31" s="9">
        <v>1040</v>
      </c>
      <c r="K31" s="9">
        <v>1365</v>
      </c>
      <c r="M31" s="9">
        <f>K31-J31</f>
        <v>325</v>
      </c>
      <c r="N31" s="10">
        <f>K31/J31-1</f>
        <v>0.3125</v>
      </c>
      <c r="P31" s="11">
        <v>6.1702758825274401E-2</v>
      </c>
      <c r="Q31" s="11">
        <v>7.6044568245125344E-2</v>
      </c>
    </row>
    <row r="32" spans="1:17" s="4" customFormat="1" ht="12.9" customHeight="1" x14ac:dyDescent="0.5">
      <c r="A32" s="4" t="s">
        <v>1119</v>
      </c>
      <c r="C32" s="4">
        <v>2572</v>
      </c>
      <c r="D32" s="4" t="s">
        <v>1120</v>
      </c>
      <c r="E32" s="4" t="s">
        <v>183</v>
      </c>
      <c r="F32" s="4" t="s">
        <v>1121</v>
      </c>
      <c r="G32" s="4" t="s">
        <v>1122</v>
      </c>
      <c r="H32" s="4" t="s">
        <v>19</v>
      </c>
      <c r="I32" s="4" t="s">
        <v>105</v>
      </c>
      <c r="J32" s="9">
        <v>590</v>
      </c>
      <c r="K32" s="9">
        <v>885</v>
      </c>
      <c r="M32" s="9">
        <f>K32-J32</f>
        <v>295</v>
      </c>
      <c r="N32" s="10">
        <f>K32/J32-1</f>
        <v>0.5</v>
      </c>
      <c r="P32" s="11">
        <v>3.5004449718184512E-2</v>
      </c>
      <c r="Q32" s="11">
        <v>4.9303621169916434E-2</v>
      </c>
    </row>
    <row r="33" spans="1:17" s="4" customFormat="1" ht="12.9" customHeight="1" x14ac:dyDescent="0.5">
      <c r="A33" s="4" t="s">
        <v>1123</v>
      </c>
      <c r="C33" s="4">
        <v>2573</v>
      </c>
      <c r="D33" s="4" t="s">
        <v>1124</v>
      </c>
      <c r="E33" s="4" t="s">
        <v>183</v>
      </c>
      <c r="F33" s="4" t="s">
        <v>1125</v>
      </c>
      <c r="G33" s="4" t="s">
        <v>1126</v>
      </c>
      <c r="H33" s="4" t="s">
        <v>19</v>
      </c>
      <c r="I33" s="4" t="s">
        <v>105</v>
      </c>
      <c r="J33" s="9">
        <v>315</v>
      </c>
      <c r="K33" s="9">
        <v>515</v>
      </c>
      <c r="M33" s="9">
        <f>K33-J33</f>
        <v>200</v>
      </c>
      <c r="N33" s="10">
        <f>K33/J33-1</f>
        <v>0.63492063492063489</v>
      </c>
      <c r="P33" s="11">
        <v>1.8688816374962919E-2</v>
      </c>
      <c r="Q33" s="11">
        <v>2.8690807799442896E-2</v>
      </c>
    </row>
    <row r="34" spans="1:17" s="4" customFormat="1" ht="12.9" customHeight="1" x14ac:dyDescent="0.5">
      <c r="A34" s="4" t="s">
        <v>1127</v>
      </c>
      <c r="C34" s="4">
        <v>2574</v>
      </c>
      <c r="D34" s="4" t="s">
        <v>1128</v>
      </c>
      <c r="E34" s="4" t="s">
        <v>183</v>
      </c>
      <c r="F34" s="4" t="s">
        <v>1129</v>
      </c>
      <c r="G34" s="4" t="s">
        <v>1130</v>
      </c>
      <c r="H34" s="4" t="s">
        <v>19</v>
      </c>
      <c r="I34" s="4" t="s">
        <v>105</v>
      </c>
      <c r="J34" s="9">
        <v>290</v>
      </c>
      <c r="K34" s="9">
        <v>350</v>
      </c>
      <c r="M34" s="9">
        <f>K34-J34</f>
        <v>60</v>
      </c>
      <c r="N34" s="10">
        <f>K34/J34-1</f>
        <v>0.2068965517241379</v>
      </c>
      <c r="P34" s="11">
        <v>1.7205576980124593E-2</v>
      </c>
      <c r="Q34" s="11">
        <v>1.9498607242339833E-2</v>
      </c>
    </row>
    <row r="35" spans="1:17" s="4" customFormat="1" ht="12.9" customHeight="1" x14ac:dyDescent="0.5">
      <c r="A35" s="4" t="s">
        <v>1131</v>
      </c>
      <c r="C35" s="4">
        <v>2575</v>
      </c>
      <c r="D35" s="4" t="s">
        <v>1132</v>
      </c>
      <c r="E35" s="4" t="s">
        <v>183</v>
      </c>
      <c r="F35" s="4" t="s">
        <v>1133</v>
      </c>
      <c r="G35" s="4" t="s">
        <v>1134</v>
      </c>
      <c r="H35" s="4" t="s">
        <v>19</v>
      </c>
      <c r="I35" s="4" t="s">
        <v>105</v>
      </c>
      <c r="J35" s="9">
        <v>190</v>
      </c>
      <c r="K35" s="9">
        <v>230</v>
      </c>
      <c r="M35" s="9">
        <f>K35-J35</f>
        <v>40</v>
      </c>
      <c r="N35" s="10">
        <f>K35/J35-1</f>
        <v>0.21052631578947367</v>
      </c>
      <c r="P35" s="11">
        <v>1.1272619400771285E-2</v>
      </c>
      <c r="Q35" s="11">
        <v>1.2813370473537604E-2</v>
      </c>
    </row>
    <row r="36" spans="1:17" s="4" customFormat="1" ht="12.9" customHeight="1" x14ac:dyDescent="0.5">
      <c r="A36" s="4" t="s">
        <v>1135</v>
      </c>
      <c r="C36" s="4">
        <v>2576</v>
      </c>
      <c r="D36" s="4" t="s">
        <v>1136</v>
      </c>
      <c r="E36" s="4" t="s">
        <v>183</v>
      </c>
      <c r="F36" s="4" t="s">
        <v>1137</v>
      </c>
      <c r="G36" s="4" t="s">
        <v>1138</v>
      </c>
      <c r="H36" s="4" t="s">
        <v>19</v>
      </c>
      <c r="I36" s="4" t="s">
        <v>105</v>
      </c>
      <c r="J36" s="9">
        <v>75</v>
      </c>
      <c r="K36" s="9">
        <v>200</v>
      </c>
      <c r="M36" s="9">
        <f>K36-J36</f>
        <v>125</v>
      </c>
      <c r="N36" s="10">
        <f>K36/J36-1</f>
        <v>1.6666666666666665</v>
      </c>
      <c r="P36" s="11">
        <v>4.4497181845149806E-3</v>
      </c>
      <c r="Q36" s="11">
        <v>1.1142061281337047E-2</v>
      </c>
    </row>
    <row r="37" spans="1:17" s="4" customFormat="1" ht="12.9" customHeight="1" x14ac:dyDescent="0.5">
      <c r="A37" s="4" t="s">
        <v>1139</v>
      </c>
      <c r="C37" s="4">
        <v>2577</v>
      </c>
      <c r="D37" s="4" t="s">
        <v>1140</v>
      </c>
      <c r="E37" s="4" t="s">
        <v>183</v>
      </c>
      <c r="F37" s="4" t="s">
        <v>1141</v>
      </c>
      <c r="G37" s="4" t="s">
        <v>1142</v>
      </c>
      <c r="H37" s="4" t="s">
        <v>19</v>
      </c>
      <c r="I37" s="4" t="s">
        <v>105</v>
      </c>
      <c r="J37" s="9">
        <v>175</v>
      </c>
      <c r="K37" s="9">
        <v>245</v>
      </c>
      <c r="M37" s="9">
        <f>K37-J37</f>
        <v>70</v>
      </c>
      <c r="N37" s="10">
        <f>K37/J37-1</f>
        <v>0.39999999999999991</v>
      </c>
      <c r="P37" s="11">
        <v>1.0382675763868289E-2</v>
      </c>
      <c r="Q37" s="11">
        <v>1.3649025069637883E-2</v>
      </c>
    </row>
    <row r="38" spans="1:17" s="4" customFormat="1" ht="12.9" customHeight="1" x14ac:dyDescent="0.5">
      <c r="A38" s="4" t="s">
        <v>1143</v>
      </c>
      <c r="C38" s="4">
        <v>2578</v>
      </c>
      <c r="D38" s="4" t="s">
        <v>1144</v>
      </c>
      <c r="E38" s="4" t="s">
        <v>183</v>
      </c>
      <c r="F38" s="4" t="s">
        <v>1145</v>
      </c>
      <c r="G38" s="4" t="s">
        <v>1143</v>
      </c>
      <c r="H38" s="4" t="s">
        <v>19</v>
      </c>
      <c r="I38" s="4" t="s">
        <v>105</v>
      </c>
      <c r="J38" s="9">
        <v>150</v>
      </c>
      <c r="K38" s="9">
        <v>205</v>
      </c>
      <c r="M38" s="9">
        <f>K38-J38</f>
        <v>55</v>
      </c>
      <c r="N38" s="10">
        <f>K38/J38-1</f>
        <v>0.3666666666666667</v>
      </c>
      <c r="P38" s="11">
        <v>8.8994363690299613E-3</v>
      </c>
      <c r="Q38" s="11">
        <v>1.1420612813370474E-2</v>
      </c>
    </row>
    <row r="39" spans="1:17" s="4" customFormat="1" ht="12.9" customHeight="1" x14ac:dyDescent="0.5">
      <c r="A39" s="4" t="s">
        <v>1146</v>
      </c>
      <c r="C39" s="4">
        <v>2579</v>
      </c>
      <c r="D39" s="4" t="s">
        <v>1147</v>
      </c>
      <c r="E39" s="4" t="s">
        <v>183</v>
      </c>
      <c r="F39" s="4" t="s">
        <v>1148</v>
      </c>
      <c r="G39" s="4" t="s">
        <v>1146</v>
      </c>
      <c r="H39" s="4" t="s">
        <v>19</v>
      </c>
      <c r="I39" s="4" t="s">
        <v>105</v>
      </c>
      <c r="J39" s="9">
        <v>20</v>
      </c>
      <c r="K39" s="9">
        <v>40</v>
      </c>
      <c r="M39" s="9">
        <f>K39-J39</f>
        <v>20</v>
      </c>
      <c r="N39" s="10">
        <f>K39/J39-1</f>
        <v>1</v>
      </c>
      <c r="P39" s="11">
        <v>1.1865915158706616E-3</v>
      </c>
      <c r="Q39" s="11">
        <v>2.2284122562674096E-3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28153</v>
      </c>
      <c r="K41" s="18">
        <v>35200</v>
      </c>
      <c r="M41" s="18">
        <f>K41-J41</f>
        <v>7047</v>
      </c>
      <c r="N41" s="7">
        <f>K41/J41-1</f>
        <v>0.25031080169076114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9590</v>
      </c>
      <c r="K4" s="6">
        <v>9925</v>
      </c>
      <c r="M4" s="6">
        <f>K4-J4</f>
        <v>335</v>
      </c>
      <c r="N4" s="7">
        <f>K4/J4-1</f>
        <v>3.4932221063607827E-2</v>
      </c>
    </row>
    <row r="5" spans="1:17" s="4" customFormat="1" ht="12.9" customHeight="1" x14ac:dyDescent="0.5">
      <c r="A5" s="4" t="s">
        <v>1158</v>
      </c>
      <c r="C5" s="4">
        <v>1628</v>
      </c>
      <c r="D5" s="4" t="s">
        <v>1159</v>
      </c>
      <c r="E5" s="4" t="s">
        <v>23</v>
      </c>
      <c r="F5" s="4" t="s">
        <v>1160</v>
      </c>
      <c r="G5" s="4" t="s">
        <v>1159</v>
      </c>
      <c r="H5" s="4" t="s">
        <v>19</v>
      </c>
      <c r="I5" s="4" t="s">
        <v>20</v>
      </c>
      <c r="J5" s="9">
        <v>150</v>
      </c>
      <c r="K5" s="9">
        <v>145</v>
      </c>
      <c r="M5" s="9">
        <f>K5-J5</f>
        <v>-5</v>
      </c>
      <c r="N5" s="10">
        <f>K5/J5-1</f>
        <v>-3.3333333333333326E-2</v>
      </c>
      <c r="P5" s="11">
        <v>1.5641293013555789E-2</v>
      </c>
      <c r="Q5" s="11">
        <v>1.4609571788413099E-2</v>
      </c>
    </row>
    <row r="6" spans="1:17" s="4" customFormat="1" ht="12.9" customHeight="1" x14ac:dyDescent="0.5">
      <c r="A6" s="4" t="s">
        <v>1161</v>
      </c>
      <c r="C6" s="4">
        <v>1629</v>
      </c>
      <c r="D6" s="4" t="s">
        <v>1162</v>
      </c>
      <c r="E6" s="4" t="s">
        <v>23</v>
      </c>
      <c r="F6" s="4" t="s">
        <v>1163</v>
      </c>
      <c r="G6" s="4" t="s">
        <v>1162</v>
      </c>
      <c r="H6" s="4" t="s">
        <v>19</v>
      </c>
      <c r="I6" s="4" t="s">
        <v>20</v>
      </c>
      <c r="J6" s="9">
        <v>250</v>
      </c>
      <c r="K6" s="9">
        <v>120</v>
      </c>
      <c r="M6" s="9">
        <f>K6-J6</f>
        <v>-130</v>
      </c>
      <c r="N6" s="10">
        <f>K6/J6-1</f>
        <v>-0.52</v>
      </c>
      <c r="P6" s="11">
        <v>2.6068821689259645E-2</v>
      </c>
      <c r="Q6" s="11">
        <v>1.2090680100755667E-2</v>
      </c>
    </row>
    <row r="7" spans="1:17" s="4" customFormat="1" ht="12.9" customHeight="1" x14ac:dyDescent="0.5">
      <c r="A7" s="4" t="s">
        <v>1164</v>
      </c>
      <c r="C7" s="4">
        <v>1630</v>
      </c>
      <c r="D7" s="4" t="s">
        <v>1165</v>
      </c>
      <c r="E7" s="4" t="s">
        <v>23</v>
      </c>
      <c r="F7" s="4" t="s">
        <v>1166</v>
      </c>
      <c r="G7" s="4" t="s">
        <v>1165</v>
      </c>
      <c r="H7" s="4" t="s">
        <v>19</v>
      </c>
      <c r="I7" s="4" t="s">
        <v>20</v>
      </c>
      <c r="J7" s="9">
        <v>310</v>
      </c>
      <c r="K7" s="9">
        <v>225</v>
      </c>
      <c r="M7" s="9">
        <f>K7-J7</f>
        <v>-85</v>
      </c>
      <c r="N7" s="10">
        <f>K7/J7-1</f>
        <v>-0.27419354838709675</v>
      </c>
      <c r="P7" s="11">
        <v>3.2325338894681963E-2</v>
      </c>
      <c r="Q7" s="11">
        <v>2.2670025188916875E-2</v>
      </c>
    </row>
    <row r="8" spans="1:17" s="4" customFormat="1" ht="12.9" customHeight="1" x14ac:dyDescent="0.5">
      <c r="A8" s="4" t="s">
        <v>1167</v>
      </c>
      <c r="C8" s="4">
        <v>1631</v>
      </c>
      <c r="D8" s="4" t="s">
        <v>1168</v>
      </c>
      <c r="E8" s="4" t="s">
        <v>23</v>
      </c>
      <c r="F8" s="4" t="s">
        <v>1169</v>
      </c>
      <c r="G8" s="4" t="s">
        <v>1168</v>
      </c>
      <c r="H8" s="4" t="s">
        <v>19</v>
      </c>
      <c r="I8" s="4" t="s">
        <v>20</v>
      </c>
      <c r="J8" s="9">
        <v>475</v>
      </c>
      <c r="K8" s="9">
        <v>230</v>
      </c>
      <c r="M8" s="9">
        <f>K8-J8</f>
        <v>-245</v>
      </c>
      <c r="N8" s="10">
        <f>K8/J8-1</f>
        <v>-0.51578947368421058</v>
      </c>
      <c r="P8" s="11">
        <v>4.9530761209593328E-2</v>
      </c>
      <c r="Q8" s="11">
        <v>2.3173803526448364E-2</v>
      </c>
    </row>
    <row r="9" spans="1:17" s="4" customFormat="1" ht="12.9" customHeight="1" x14ac:dyDescent="0.5">
      <c r="A9" s="4" t="s">
        <v>1170</v>
      </c>
      <c r="C9" s="4">
        <v>1632</v>
      </c>
      <c r="D9" s="4" t="s">
        <v>1171</v>
      </c>
      <c r="E9" s="4" t="s">
        <v>23</v>
      </c>
      <c r="F9" s="4" t="s">
        <v>1172</v>
      </c>
      <c r="G9" s="4" t="s">
        <v>1171</v>
      </c>
      <c r="H9" s="4" t="s">
        <v>19</v>
      </c>
      <c r="I9" s="4" t="s">
        <v>20</v>
      </c>
      <c r="J9" s="9">
        <v>535</v>
      </c>
      <c r="K9" s="9">
        <v>445</v>
      </c>
      <c r="M9" s="9">
        <f>K9-J9</f>
        <v>-90</v>
      </c>
      <c r="N9" s="10">
        <f>K9/J9-1</f>
        <v>-0.16822429906542058</v>
      </c>
      <c r="P9" s="11">
        <v>5.5787278415015643E-2</v>
      </c>
      <c r="Q9" s="11">
        <v>4.4836272040302265E-2</v>
      </c>
    </row>
    <row r="10" spans="1:17" s="4" customFormat="1" ht="12.9" customHeight="1" x14ac:dyDescent="0.5">
      <c r="A10" s="4" t="s">
        <v>1173</v>
      </c>
      <c r="C10" s="4">
        <v>1633</v>
      </c>
      <c r="D10" s="4" t="s">
        <v>1174</v>
      </c>
      <c r="E10" s="4" t="s">
        <v>23</v>
      </c>
      <c r="F10" s="4" t="s">
        <v>1175</v>
      </c>
      <c r="G10" s="4" t="s">
        <v>1174</v>
      </c>
      <c r="H10" s="4" t="s">
        <v>19</v>
      </c>
      <c r="I10" s="4" t="s">
        <v>20</v>
      </c>
      <c r="J10" s="9">
        <v>455</v>
      </c>
      <c r="K10" s="9">
        <v>480</v>
      </c>
      <c r="M10" s="9">
        <f>K10-J10</f>
        <v>25</v>
      </c>
      <c r="N10" s="10">
        <f>K10/J10-1</f>
        <v>5.4945054945054972E-2</v>
      </c>
      <c r="P10" s="11">
        <v>4.7445255474452552E-2</v>
      </c>
      <c r="Q10" s="11">
        <v>4.8362720403022669E-2</v>
      </c>
    </row>
    <row r="11" spans="1:17" s="4" customFormat="1" ht="12.9" customHeight="1" x14ac:dyDescent="0.5">
      <c r="A11" s="4" t="s">
        <v>1176</v>
      </c>
      <c r="C11" s="4">
        <v>1634</v>
      </c>
      <c r="D11" s="4" t="s">
        <v>1177</v>
      </c>
      <c r="E11" s="4" t="s">
        <v>23</v>
      </c>
      <c r="F11" s="4" t="s">
        <v>1178</v>
      </c>
      <c r="G11" s="4" t="s">
        <v>1177</v>
      </c>
      <c r="H11" s="4" t="s">
        <v>19</v>
      </c>
      <c r="I11" s="4" t="s">
        <v>20</v>
      </c>
      <c r="J11" s="9">
        <v>540</v>
      </c>
      <c r="K11" s="9">
        <v>395</v>
      </c>
      <c r="M11" s="9">
        <f>K11-J11</f>
        <v>-145</v>
      </c>
      <c r="N11" s="10">
        <f>K11/J11-1</f>
        <v>-0.26851851851851849</v>
      </c>
      <c r="P11" s="11">
        <v>5.6308654848800835E-2</v>
      </c>
      <c r="Q11" s="11">
        <v>3.9798488664987405E-2</v>
      </c>
    </row>
    <row r="12" spans="1:17" s="4" customFormat="1" ht="12.9" customHeight="1" x14ac:dyDescent="0.5">
      <c r="A12" s="4" t="s">
        <v>1179</v>
      </c>
      <c r="C12" s="4">
        <v>1635</v>
      </c>
      <c r="D12" s="4" t="s">
        <v>1180</v>
      </c>
      <c r="E12" s="4" t="s">
        <v>23</v>
      </c>
      <c r="F12" s="4" t="s">
        <v>1181</v>
      </c>
      <c r="G12" s="4" t="s">
        <v>1180</v>
      </c>
      <c r="H12" s="4" t="s">
        <v>19</v>
      </c>
      <c r="I12" s="4" t="s">
        <v>20</v>
      </c>
      <c r="J12" s="9">
        <v>560</v>
      </c>
      <c r="K12" s="9">
        <v>470</v>
      </c>
      <c r="M12" s="9">
        <f>K12-J12</f>
        <v>-90</v>
      </c>
      <c r="N12" s="10">
        <f>K12/J12-1</f>
        <v>-0.1607142857142857</v>
      </c>
      <c r="P12" s="11">
        <v>5.8394160583941604E-2</v>
      </c>
      <c r="Q12" s="11">
        <v>4.7355163727959698E-2</v>
      </c>
    </row>
    <row r="13" spans="1:17" s="4" customFormat="1" ht="12.9" customHeight="1" x14ac:dyDescent="0.5">
      <c r="A13" s="4" t="s">
        <v>1182</v>
      </c>
      <c r="C13" s="4">
        <v>1636</v>
      </c>
      <c r="D13" s="4" t="s">
        <v>1183</v>
      </c>
      <c r="E13" s="4" t="s">
        <v>23</v>
      </c>
      <c r="F13" s="4" t="s">
        <v>1184</v>
      </c>
      <c r="G13" s="4" t="s">
        <v>1183</v>
      </c>
      <c r="H13" s="4" t="s">
        <v>19</v>
      </c>
      <c r="I13" s="4" t="s">
        <v>20</v>
      </c>
      <c r="J13" s="9">
        <v>470</v>
      </c>
      <c r="K13" s="9">
        <v>460</v>
      </c>
      <c r="M13" s="9">
        <f>K13-J13</f>
        <v>-10</v>
      </c>
      <c r="N13" s="10">
        <f>K13/J13-1</f>
        <v>-2.1276595744680882E-2</v>
      </c>
      <c r="P13" s="11">
        <v>4.9009384775808136E-2</v>
      </c>
      <c r="Q13" s="11">
        <v>4.6347607052896728E-2</v>
      </c>
    </row>
    <row r="14" spans="1:17" s="4" customFormat="1" ht="12.9" customHeight="1" x14ac:dyDescent="0.5">
      <c r="A14" s="4" t="s">
        <v>1185</v>
      </c>
      <c r="C14" s="4">
        <v>1637</v>
      </c>
      <c r="D14" s="4" t="s">
        <v>1186</v>
      </c>
      <c r="E14" s="4" t="s">
        <v>23</v>
      </c>
      <c r="F14" s="4" t="s">
        <v>1187</v>
      </c>
      <c r="G14" s="4" t="s">
        <v>1186</v>
      </c>
      <c r="H14" s="4" t="s">
        <v>19</v>
      </c>
      <c r="I14" s="4" t="s">
        <v>20</v>
      </c>
      <c r="J14" s="9">
        <v>465</v>
      </c>
      <c r="K14" s="9">
        <v>415</v>
      </c>
      <c r="M14" s="9">
        <f>K14-J14</f>
        <v>-50</v>
      </c>
      <c r="N14" s="10">
        <f>K14/J14-1</f>
        <v>-0.10752688172043012</v>
      </c>
      <c r="P14" s="11">
        <v>4.8488008342022944E-2</v>
      </c>
      <c r="Q14" s="11">
        <v>4.1813602015113353E-2</v>
      </c>
    </row>
    <row r="15" spans="1:17" s="4" customFormat="1" ht="12.9" customHeight="1" x14ac:dyDescent="0.5">
      <c r="A15" s="4" t="s">
        <v>1119</v>
      </c>
      <c r="C15" s="4">
        <v>1638</v>
      </c>
      <c r="D15" s="4" t="s">
        <v>1188</v>
      </c>
      <c r="E15" s="4" t="s">
        <v>23</v>
      </c>
      <c r="F15" s="4" t="s">
        <v>1189</v>
      </c>
      <c r="G15" s="4" t="s">
        <v>1188</v>
      </c>
      <c r="H15" s="4" t="s">
        <v>19</v>
      </c>
      <c r="I15" s="4" t="s">
        <v>20</v>
      </c>
      <c r="J15" s="9">
        <v>825</v>
      </c>
      <c r="K15" s="9">
        <v>875</v>
      </c>
      <c r="M15" s="9">
        <f>K15-J15</f>
        <v>50</v>
      </c>
      <c r="N15" s="10">
        <f>K15/J15-1</f>
        <v>6.0606060606060552E-2</v>
      </c>
      <c r="P15" s="11">
        <v>8.6027111574556836E-2</v>
      </c>
      <c r="Q15" s="11">
        <v>8.8161209068010074E-2</v>
      </c>
    </row>
    <row r="16" spans="1:17" s="4" customFormat="1" ht="12.9" customHeight="1" x14ac:dyDescent="0.5">
      <c r="A16" s="4" t="s">
        <v>1123</v>
      </c>
      <c r="C16" s="4">
        <v>1639</v>
      </c>
      <c r="D16" s="4" t="s">
        <v>1190</v>
      </c>
      <c r="E16" s="4" t="s">
        <v>23</v>
      </c>
      <c r="F16" s="4" t="s">
        <v>1191</v>
      </c>
      <c r="G16" s="4" t="s">
        <v>1190</v>
      </c>
      <c r="H16" s="4" t="s">
        <v>19</v>
      </c>
      <c r="I16" s="4" t="s">
        <v>20</v>
      </c>
      <c r="J16" s="9">
        <v>770</v>
      </c>
      <c r="K16" s="9">
        <v>835</v>
      </c>
      <c r="M16" s="9">
        <f>K16-J16</f>
        <v>65</v>
      </c>
      <c r="N16" s="10">
        <f>K16/J16-1</f>
        <v>8.4415584415584499E-2</v>
      </c>
      <c r="P16" s="11">
        <v>8.0291970802919707E-2</v>
      </c>
      <c r="Q16" s="11">
        <v>8.4130982367758192E-2</v>
      </c>
    </row>
    <row r="17" spans="1:17" s="4" customFormat="1" ht="12.9" customHeight="1" x14ac:dyDescent="0.5">
      <c r="A17" s="4" t="s">
        <v>1127</v>
      </c>
      <c r="C17" s="4">
        <v>1640</v>
      </c>
      <c r="D17" s="4" t="s">
        <v>1192</v>
      </c>
      <c r="E17" s="4" t="s">
        <v>23</v>
      </c>
      <c r="F17" s="4" t="s">
        <v>1193</v>
      </c>
      <c r="G17" s="4" t="s">
        <v>1192</v>
      </c>
      <c r="H17" s="4" t="s">
        <v>19</v>
      </c>
      <c r="I17" s="4" t="s">
        <v>20</v>
      </c>
      <c r="J17" s="9">
        <v>715</v>
      </c>
      <c r="K17" s="9">
        <v>680</v>
      </c>
      <c r="M17" s="9">
        <f>K17-J17</f>
        <v>-35</v>
      </c>
      <c r="N17" s="10">
        <f>K17/J17-1</f>
        <v>-4.8951048951048959E-2</v>
      </c>
      <c r="P17" s="11">
        <v>7.4556830031282592E-2</v>
      </c>
      <c r="Q17" s="11">
        <v>6.8513853904282121E-2</v>
      </c>
    </row>
    <row r="18" spans="1:17" s="4" customFormat="1" ht="12.9" customHeight="1" x14ac:dyDescent="0.5">
      <c r="A18" s="4" t="s">
        <v>1131</v>
      </c>
      <c r="C18" s="4">
        <v>1641</v>
      </c>
      <c r="D18" s="4" t="s">
        <v>1194</v>
      </c>
      <c r="E18" s="4" t="s">
        <v>23</v>
      </c>
      <c r="F18" s="4" t="s">
        <v>1195</v>
      </c>
      <c r="G18" s="4" t="s">
        <v>1194</v>
      </c>
      <c r="H18" s="4" t="s">
        <v>19</v>
      </c>
      <c r="I18" s="4" t="s">
        <v>20</v>
      </c>
      <c r="J18" s="9">
        <v>615</v>
      </c>
      <c r="K18" s="9">
        <v>640</v>
      </c>
      <c r="M18" s="9">
        <f>K18-J18</f>
        <v>25</v>
      </c>
      <c r="N18" s="10">
        <f>K18/J18-1</f>
        <v>4.0650406504065151E-2</v>
      </c>
      <c r="P18" s="11">
        <v>6.4129301355578733E-2</v>
      </c>
      <c r="Q18" s="11">
        <v>6.4483627204030225E-2</v>
      </c>
    </row>
    <row r="19" spans="1:17" s="4" customFormat="1" ht="12.9" customHeight="1" x14ac:dyDescent="0.5">
      <c r="A19" s="4" t="s">
        <v>1135</v>
      </c>
      <c r="C19" s="4">
        <v>1642</v>
      </c>
      <c r="D19" s="4" t="s">
        <v>1196</v>
      </c>
      <c r="E19" s="4" t="s">
        <v>23</v>
      </c>
      <c r="F19" s="4" t="s">
        <v>1197</v>
      </c>
      <c r="G19" s="4" t="s">
        <v>1196</v>
      </c>
      <c r="H19" s="4" t="s">
        <v>19</v>
      </c>
      <c r="I19" s="4" t="s">
        <v>20</v>
      </c>
      <c r="J19" s="9">
        <v>515</v>
      </c>
      <c r="K19" s="9">
        <v>545</v>
      </c>
      <c r="M19" s="9">
        <f>K19-J19</f>
        <v>30</v>
      </c>
      <c r="N19" s="10">
        <f>K19/J19-1</f>
        <v>5.8252427184465994E-2</v>
      </c>
      <c r="P19" s="11">
        <v>5.3701772679874867E-2</v>
      </c>
      <c r="Q19" s="11">
        <v>5.4911838790931991E-2</v>
      </c>
    </row>
    <row r="20" spans="1:17" s="4" customFormat="1" ht="12.9" customHeight="1" x14ac:dyDescent="0.5">
      <c r="A20" s="4" t="s">
        <v>1139</v>
      </c>
      <c r="C20" s="4">
        <v>1643</v>
      </c>
      <c r="D20" s="4" t="s">
        <v>1198</v>
      </c>
      <c r="E20" s="4" t="s">
        <v>23</v>
      </c>
      <c r="F20" s="4" t="s">
        <v>1199</v>
      </c>
      <c r="G20" s="4" t="s">
        <v>1198</v>
      </c>
      <c r="H20" s="4" t="s">
        <v>19</v>
      </c>
      <c r="I20" s="4" t="s">
        <v>20</v>
      </c>
      <c r="J20" s="9">
        <v>1935</v>
      </c>
      <c r="K20" s="9">
        <v>2960</v>
      </c>
      <c r="M20" s="9">
        <f>K20-J20</f>
        <v>1025</v>
      </c>
      <c r="N20" s="10">
        <f>K20/J20-1</f>
        <v>0.52971576227390171</v>
      </c>
      <c r="P20" s="11">
        <v>0.20177267987486966</v>
      </c>
      <c r="Q20" s="11">
        <v>0.29823677581863978</v>
      </c>
    </row>
    <row r="21" spans="1:17" s="4" customFormat="1" ht="12.9" customHeight="1" x14ac:dyDescent="0.5">
      <c r="A21" s="4" t="s">
        <v>1200</v>
      </c>
      <c r="C21" s="4">
        <v>1644</v>
      </c>
      <c r="D21" s="4" t="s">
        <v>1201</v>
      </c>
      <c r="E21" s="4" t="s">
        <v>23</v>
      </c>
      <c r="F21" s="4" t="s">
        <v>1202</v>
      </c>
      <c r="G21" s="4" t="s">
        <v>1201</v>
      </c>
      <c r="H21" s="4" t="s">
        <v>19</v>
      </c>
      <c r="I21" s="4" t="s">
        <v>20</v>
      </c>
      <c r="J21" s="9">
        <v>855</v>
      </c>
      <c r="K21" s="9">
        <v>1220</v>
      </c>
      <c r="M21" s="9">
        <f>K21-J21</f>
        <v>365</v>
      </c>
      <c r="N21" s="10">
        <f>K21/J21-1</f>
        <v>0.42690058479532156</v>
      </c>
      <c r="P21" s="11">
        <v>8.915537017726799E-2</v>
      </c>
      <c r="Q21" s="11">
        <v>0.12292191435768261</v>
      </c>
    </row>
    <row r="22" spans="1:17" s="4" customFormat="1" ht="12.9" customHeight="1" x14ac:dyDescent="0.5">
      <c r="A22" s="4" t="s">
        <v>1203</v>
      </c>
      <c r="C22" s="4">
        <v>1645</v>
      </c>
      <c r="D22" s="4" t="s">
        <v>1204</v>
      </c>
      <c r="E22" s="4" t="s">
        <v>23</v>
      </c>
      <c r="F22" s="4" t="s">
        <v>1205</v>
      </c>
      <c r="G22" s="4" t="s">
        <v>1204</v>
      </c>
      <c r="H22" s="4" t="s">
        <v>19</v>
      </c>
      <c r="I22" s="4" t="s">
        <v>20</v>
      </c>
      <c r="J22" s="9">
        <v>480</v>
      </c>
      <c r="K22" s="9">
        <v>715</v>
      </c>
      <c r="M22" s="9">
        <f>K22-J22</f>
        <v>235</v>
      </c>
      <c r="N22" s="10">
        <f>K22/J22-1</f>
        <v>0.48958333333333326</v>
      </c>
      <c r="P22" s="11">
        <v>5.0052137643378521E-2</v>
      </c>
      <c r="Q22" s="11">
        <v>7.2040302267002518E-2</v>
      </c>
    </row>
    <row r="23" spans="1:17" s="4" customFormat="1" ht="12.9" customHeight="1" x14ac:dyDescent="0.5">
      <c r="A23" s="4" t="s">
        <v>1206</v>
      </c>
      <c r="C23" s="4">
        <v>1646</v>
      </c>
      <c r="D23" s="4" t="s">
        <v>1207</v>
      </c>
      <c r="E23" s="4" t="s">
        <v>23</v>
      </c>
      <c r="F23" s="4" t="s">
        <v>1208</v>
      </c>
      <c r="G23" s="4" t="s">
        <v>1207</v>
      </c>
      <c r="H23" s="4" t="s">
        <v>19</v>
      </c>
      <c r="I23" s="4" t="s">
        <v>20</v>
      </c>
      <c r="J23" s="9">
        <v>455</v>
      </c>
      <c r="K23" s="9">
        <v>690</v>
      </c>
      <c r="M23" s="9">
        <f>K23-J23</f>
        <v>235</v>
      </c>
      <c r="N23" s="10">
        <f>K23/J23-1</f>
        <v>0.51648351648351642</v>
      </c>
      <c r="P23" s="11">
        <v>4.7445255474452552E-2</v>
      </c>
      <c r="Q23" s="11">
        <v>6.9521410579345091E-2</v>
      </c>
    </row>
    <row r="24" spans="1:17" s="4" customFormat="1" ht="12.9" customHeight="1" x14ac:dyDescent="0.5">
      <c r="A24" s="4" t="s">
        <v>1209</v>
      </c>
      <c r="C24" s="4">
        <v>1647</v>
      </c>
      <c r="D24" s="4" t="s">
        <v>1210</v>
      </c>
      <c r="E24" s="4" t="s">
        <v>23</v>
      </c>
      <c r="F24" s="4" t="s">
        <v>1211</v>
      </c>
      <c r="G24" s="4" t="s">
        <v>1210</v>
      </c>
      <c r="H24" s="4" t="s">
        <v>19</v>
      </c>
      <c r="I24" s="4" t="s">
        <v>20</v>
      </c>
      <c r="J24" s="9">
        <v>155</v>
      </c>
      <c r="K24" s="9">
        <v>335</v>
      </c>
      <c r="M24" s="9">
        <f>K24-J24</f>
        <v>180</v>
      </c>
      <c r="N24" s="10">
        <f>K24/J24-1</f>
        <v>1.161290322580645</v>
      </c>
      <c r="P24" s="11">
        <v>1.6162669447340981E-2</v>
      </c>
      <c r="Q24" s="11">
        <v>3.3753148614609575E-2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56973</v>
      </c>
      <c r="K26" s="18">
        <v>68000</v>
      </c>
      <c r="M26" s="18">
        <f>K26-J26</f>
        <v>11027</v>
      </c>
      <c r="N26" s="7">
        <f>K26/J26-1</f>
        <v>0.19354782089761824</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9590</v>
      </c>
      <c r="K29" s="6">
        <v>9925</v>
      </c>
      <c r="M29" s="6">
        <f>K29-J29</f>
        <v>335</v>
      </c>
      <c r="N29" s="7">
        <f>K29/J29-1</f>
        <v>3.4932221063607827E-2</v>
      </c>
    </row>
    <row r="30" spans="1:17" s="4" customFormat="1" ht="12.9" customHeight="1" x14ac:dyDescent="0.5">
      <c r="A30" s="4" t="s">
        <v>1158</v>
      </c>
      <c r="C30" s="4">
        <v>1649</v>
      </c>
      <c r="D30" s="4" t="s">
        <v>1159</v>
      </c>
      <c r="E30" s="4" t="s">
        <v>23</v>
      </c>
      <c r="F30" s="4" t="s">
        <v>1220</v>
      </c>
      <c r="G30" s="4" t="s">
        <v>1159</v>
      </c>
      <c r="H30" s="4" t="s">
        <v>19</v>
      </c>
      <c r="I30" s="4" t="s">
        <v>20</v>
      </c>
      <c r="J30" s="9">
        <v>150</v>
      </c>
      <c r="K30" s="9">
        <v>155</v>
      </c>
      <c r="M30" s="9">
        <f>K30-J30</f>
        <v>5</v>
      </c>
      <c r="N30" s="10">
        <f>K30/J30-1</f>
        <v>3.3333333333333437E-2</v>
      </c>
      <c r="P30" s="11">
        <v>1.5641293013555789E-2</v>
      </c>
      <c r="Q30" s="11">
        <v>1.5617128463476071E-2</v>
      </c>
    </row>
    <row r="31" spans="1:17" s="4" customFormat="1" ht="12.9" customHeight="1" x14ac:dyDescent="0.5">
      <c r="A31" s="4" t="s">
        <v>1161</v>
      </c>
      <c r="C31" s="4">
        <v>1650</v>
      </c>
      <c r="D31" s="4" t="s">
        <v>1162</v>
      </c>
      <c r="E31" s="4" t="s">
        <v>23</v>
      </c>
      <c r="F31" s="4" t="s">
        <v>1221</v>
      </c>
      <c r="G31" s="4" t="s">
        <v>1162</v>
      </c>
      <c r="H31" s="4" t="s">
        <v>19</v>
      </c>
      <c r="I31" s="4" t="s">
        <v>20</v>
      </c>
      <c r="J31" s="9">
        <v>255</v>
      </c>
      <c r="K31" s="9">
        <v>120</v>
      </c>
      <c r="M31" s="9">
        <f>K31-J31</f>
        <v>-135</v>
      </c>
      <c r="N31" s="10">
        <f>K31/J31-1</f>
        <v>-0.52941176470588236</v>
      </c>
      <c r="P31" s="11">
        <v>2.6590198123044837E-2</v>
      </c>
      <c r="Q31" s="11">
        <v>1.2090680100755667E-2</v>
      </c>
    </row>
    <row r="32" spans="1:17" s="4" customFormat="1" ht="12.9" customHeight="1" x14ac:dyDescent="0.5">
      <c r="A32" s="4" t="s">
        <v>1164</v>
      </c>
      <c r="C32" s="4">
        <v>1651</v>
      </c>
      <c r="D32" s="4" t="s">
        <v>1165</v>
      </c>
      <c r="E32" s="4" t="s">
        <v>23</v>
      </c>
      <c r="F32" s="4" t="s">
        <v>1222</v>
      </c>
      <c r="G32" s="4" t="s">
        <v>1165</v>
      </c>
      <c r="H32" s="4" t="s">
        <v>19</v>
      </c>
      <c r="I32" s="4" t="s">
        <v>20</v>
      </c>
      <c r="J32" s="9">
        <v>325</v>
      </c>
      <c r="K32" s="9">
        <v>225</v>
      </c>
      <c r="M32" s="9">
        <f>K32-J32</f>
        <v>-100</v>
      </c>
      <c r="N32" s="10">
        <f>K32/J32-1</f>
        <v>-0.30769230769230771</v>
      </c>
      <c r="P32" s="11">
        <v>3.3889468196037539E-2</v>
      </c>
      <c r="Q32" s="11">
        <v>2.2670025188916875E-2</v>
      </c>
    </row>
    <row r="33" spans="1:17" s="4" customFormat="1" ht="12.9" customHeight="1" x14ac:dyDescent="0.5">
      <c r="A33" s="4" t="s">
        <v>1167</v>
      </c>
      <c r="C33" s="4">
        <v>1652</v>
      </c>
      <c r="D33" s="4" t="s">
        <v>1168</v>
      </c>
      <c r="E33" s="4" t="s">
        <v>23</v>
      </c>
      <c r="F33" s="4" t="s">
        <v>1223</v>
      </c>
      <c r="G33" s="4" t="s">
        <v>1168</v>
      </c>
      <c r="H33" s="4" t="s">
        <v>19</v>
      </c>
      <c r="I33" s="4" t="s">
        <v>20</v>
      </c>
      <c r="J33" s="9">
        <v>510</v>
      </c>
      <c r="K33" s="9">
        <v>260</v>
      </c>
      <c r="M33" s="9">
        <f>K33-J33</f>
        <v>-250</v>
      </c>
      <c r="N33" s="10">
        <f>K33/J33-1</f>
        <v>-0.49019607843137258</v>
      </c>
      <c r="P33" s="11">
        <v>5.3180396246089674E-2</v>
      </c>
      <c r="Q33" s="11">
        <v>2.6196473551637279E-2</v>
      </c>
    </row>
    <row r="34" spans="1:17" s="4" customFormat="1" ht="12.9" customHeight="1" x14ac:dyDescent="0.5">
      <c r="A34" s="4" t="s">
        <v>1170</v>
      </c>
      <c r="C34" s="4">
        <v>1653</v>
      </c>
      <c r="D34" s="4" t="s">
        <v>1171</v>
      </c>
      <c r="E34" s="4" t="s">
        <v>23</v>
      </c>
      <c r="F34" s="4" t="s">
        <v>1224</v>
      </c>
      <c r="G34" s="4" t="s">
        <v>1171</v>
      </c>
      <c r="H34" s="4" t="s">
        <v>19</v>
      </c>
      <c r="I34" s="4" t="s">
        <v>20</v>
      </c>
      <c r="J34" s="9">
        <v>590</v>
      </c>
      <c r="K34" s="9">
        <v>505</v>
      </c>
      <c r="M34" s="9">
        <f>K34-J34</f>
        <v>-85</v>
      </c>
      <c r="N34" s="10">
        <f>K34/J34-1</f>
        <v>-0.14406779661016944</v>
      </c>
      <c r="P34" s="11">
        <v>6.1522419186652764E-2</v>
      </c>
      <c r="Q34" s="11">
        <v>5.0881612090680102E-2</v>
      </c>
    </row>
    <row r="35" spans="1:17" s="4" customFormat="1" ht="12.9" customHeight="1" x14ac:dyDescent="0.5">
      <c r="A35" s="4" t="s">
        <v>1173</v>
      </c>
      <c r="C35" s="4">
        <v>1654</v>
      </c>
      <c r="D35" s="4" t="s">
        <v>1174</v>
      </c>
      <c r="E35" s="4" t="s">
        <v>23</v>
      </c>
      <c r="F35" s="4" t="s">
        <v>1225</v>
      </c>
      <c r="G35" s="4" t="s">
        <v>1174</v>
      </c>
      <c r="H35" s="4" t="s">
        <v>19</v>
      </c>
      <c r="I35" s="4" t="s">
        <v>20</v>
      </c>
      <c r="J35" s="9">
        <v>600</v>
      </c>
      <c r="K35" s="9">
        <v>570</v>
      </c>
      <c r="M35" s="9">
        <f>K35-J35</f>
        <v>-30</v>
      </c>
      <c r="N35" s="10">
        <f>K35/J35-1</f>
        <v>-5.0000000000000044E-2</v>
      </c>
      <c r="P35" s="11">
        <v>6.2565172054223156E-2</v>
      </c>
      <c r="Q35" s="11">
        <v>5.7430730478589417E-2</v>
      </c>
    </row>
    <row r="36" spans="1:17" s="4" customFormat="1" ht="12.9" customHeight="1" x14ac:dyDescent="0.5">
      <c r="A36" s="4" t="s">
        <v>1176</v>
      </c>
      <c r="C36" s="4">
        <v>1655</v>
      </c>
      <c r="D36" s="4" t="s">
        <v>1177</v>
      </c>
      <c r="E36" s="4" t="s">
        <v>23</v>
      </c>
      <c r="F36" s="4" t="s">
        <v>1226</v>
      </c>
      <c r="G36" s="4" t="s">
        <v>1177</v>
      </c>
      <c r="H36" s="4" t="s">
        <v>19</v>
      </c>
      <c r="I36" s="4" t="s">
        <v>20</v>
      </c>
      <c r="J36" s="9">
        <v>690</v>
      </c>
      <c r="K36" s="9">
        <v>495</v>
      </c>
      <c r="M36" s="9">
        <f>K36-J36</f>
        <v>-195</v>
      </c>
      <c r="N36" s="10">
        <f>K36/J36-1</f>
        <v>-0.28260869565217395</v>
      </c>
      <c r="P36" s="11">
        <v>7.1949947862356617E-2</v>
      </c>
      <c r="Q36" s="11">
        <v>4.9874055415617131E-2</v>
      </c>
    </row>
    <row r="37" spans="1:17" s="4" customFormat="1" ht="12.9" customHeight="1" x14ac:dyDescent="0.5">
      <c r="A37" s="4" t="s">
        <v>1179</v>
      </c>
      <c r="C37" s="4">
        <v>1656</v>
      </c>
      <c r="D37" s="4" t="s">
        <v>1180</v>
      </c>
      <c r="E37" s="4" t="s">
        <v>23</v>
      </c>
      <c r="F37" s="4" t="s">
        <v>1227</v>
      </c>
      <c r="G37" s="4" t="s">
        <v>1180</v>
      </c>
      <c r="H37" s="4" t="s">
        <v>19</v>
      </c>
      <c r="I37" s="4" t="s">
        <v>20</v>
      </c>
      <c r="J37" s="9">
        <v>570</v>
      </c>
      <c r="K37" s="9">
        <v>505</v>
      </c>
      <c r="M37" s="9">
        <f>K37-J37</f>
        <v>-65</v>
      </c>
      <c r="N37" s="10">
        <f>K37/J37-1</f>
        <v>-0.11403508771929827</v>
      </c>
      <c r="P37" s="11">
        <v>5.9436913451511988E-2</v>
      </c>
      <c r="Q37" s="11">
        <v>5.0881612090680102E-2</v>
      </c>
    </row>
    <row r="38" spans="1:17" s="4" customFormat="1" ht="12.9" customHeight="1" x14ac:dyDescent="0.5">
      <c r="A38" s="4" t="s">
        <v>1182</v>
      </c>
      <c r="C38" s="4">
        <v>1657</v>
      </c>
      <c r="D38" s="4" t="s">
        <v>1183</v>
      </c>
      <c r="E38" s="4" t="s">
        <v>23</v>
      </c>
      <c r="F38" s="4" t="s">
        <v>1228</v>
      </c>
      <c r="G38" s="4" t="s">
        <v>1183</v>
      </c>
      <c r="H38" s="4" t="s">
        <v>19</v>
      </c>
      <c r="I38" s="4" t="s">
        <v>20</v>
      </c>
      <c r="J38" s="9">
        <v>570</v>
      </c>
      <c r="K38" s="9">
        <v>525</v>
      </c>
      <c r="M38" s="9">
        <f>K38-J38</f>
        <v>-45</v>
      </c>
      <c r="N38" s="10">
        <f>K38/J38-1</f>
        <v>-7.8947368421052655E-2</v>
      </c>
      <c r="P38" s="11">
        <v>5.9436913451511988E-2</v>
      </c>
      <c r="Q38" s="11">
        <v>5.2896725440806043E-2</v>
      </c>
    </row>
    <row r="39" spans="1:17" s="4" customFormat="1" ht="12.9" customHeight="1" x14ac:dyDescent="0.5">
      <c r="A39" s="4" t="s">
        <v>1185</v>
      </c>
      <c r="C39" s="4">
        <v>1658</v>
      </c>
      <c r="D39" s="4" t="s">
        <v>1186</v>
      </c>
      <c r="E39" s="4" t="s">
        <v>23</v>
      </c>
      <c r="F39" s="4" t="s">
        <v>1229</v>
      </c>
      <c r="G39" s="4" t="s">
        <v>1186</v>
      </c>
      <c r="H39" s="4" t="s">
        <v>19</v>
      </c>
      <c r="I39" s="4" t="s">
        <v>20</v>
      </c>
      <c r="J39" s="9">
        <v>530</v>
      </c>
      <c r="K39" s="9">
        <v>570</v>
      </c>
      <c r="M39" s="9">
        <f>K39-J39</f>
        <v>40</v>
      </c>
      <c r="N39" s="10">
        <f>K39/J39-1</f>
        <v>7.547169811320753E-2</v>
      </c>
      <c r="P39" s="11">
        <v>5.526590198123045E-2</v>
      </c>
      <c r="Q39" s="11">
        <v>5.7430730478589417E-2</v>
      </c>
    </row>
    <row r="40" spans="1:17" s="4" customFormat="1" ht="12.9" customHeight="1" x14ac:dyDescent="0.5">
      <c r="A40" s="4" t="s">
        <v>1119</v>
      </c>
      <c r="C40" s="4">
        <v>1659</v>
      </c>
      <c r="D40" s="4" t="s">
        <v>1188</v>
      </c>
      <c r="E40" s="4" t="s">
        <v>23</v>
      </c>
      <c r="F40" s="4" t="s">
        <v>1230</v>
      </c>
      <c r="G40" s="4" t="s">
        <v>1188</v>
      </c>
      <c r="H40" s="4" t="s">
        <v>19</v>
      </c>
      <c r="I40" s="4" t="s">
        <v>20</v>
      </c>
      <c r="J40" s="9">
        <v>1020</v>
      </c>
      <c r="K40" s="9">
        <v>1015</v>
      </c>
      <c r="M40" s="9">
        <f>K40-J40</f>
        <v>-5</v>
      </c>
      <c r="N40" s="10">
        <f>K40/J40-1</f>
        <v>-4.9019607843137081E-3</v>
      </c>
      <c r="P40" s="11">
        <v>0.10636079249217935</v>
      </c>
      <c r="Q40" s="11">
        <v>0.10226700251889169</v>
      </c>
    </row>
    <row r="41" spans="1:17" s="4" customFormat="1" ht="12.9" customHeight="1" x14ac:dyDescent="0.5">
      <c r="A41" s="4" t="s">
        <v>1123</v>
      </c>
      <c r="C41" s="4">
        <v>1660</v>
      </c>
      <c r="D41" s="4" t="s">
        <v>1190</v>
      </c>
      <c r="E41" s="4" t="s">
        <v>23</v>
      </c>
      <c r="F41" s="4" t="s">
        <v>1231</v>
      </c>
      <c r="G41" s="4" t="s">
        <v>1190</v>
      </c>
      <c r="H41" s="4" t="s">
        <v>19</v>
      </c>
      <c r="I41" s="4" t="s">
        <v>20</v>
      </c>
      <c r="J41" s="9">
        <v>910</v>
      </c>
      <c r="K41" s="9">
        <v>890</v>
      </c>
      <c r="M41" s="9">
        <f>K41-J41</f>
        <v>-20</v>
      </c>
      <c r="N41" s="10">
        <f>K41/J41-1</f>
        <v>-2.1978021978022011E-2</v>
      </c>
      <c r="P41" s="11">
        <v>9.4890510948905105E-2</v>
      </c>
      <c r="Q41" s="11">
        <v>8.967254408060453E-2</v>
      </c>
    </row>
    <row r="42" spans="1:17" s="4" customFormat="1" ht="12.9" customHeight="1" x14ac:dyDescent="0.5">
      <c r="A42" s="4" t="s">
        <v>1127</v>
      </c>
      <c r="C42" s="4">
        <v>1661</v>
      </c>
      <c r="D42" s="4" t="s">
        <v>1192</v>
      </c>
      <c r="E42" s="4" t="s">
        <v>23</v>
      </c>
      <c r="F42" s="4" t="s">
        <v>1232</v>
      </c>
      <c r="G42" s="4" t="s">
        <v>1192</v>
      </c>
      <c r="H42" s="4" t="s">
        <v>19</v>
      </c>
      <c r="I42" s="4" t="s">
        <v>20</v>
      </c>
      <c r="J42" s="9">
        <v>680</v>
      </c>
      <c r="K42" s="9">
        <v>820</v>
      </c>
      <c r="M42" s="9">
        <f>K42-J42</f>
        <v>140</v>
      </c>
      <c r="N42" s="10">
        <f>K42/J42-1</f>
        <v>0.20588235294117641</v>
      </c>
      <c r="P42" s="11">
        <v>7.0907194994786232E-2</v>
      </c>
      <c r="Q42" s="11">
        <v>8.2619647355163722E-2</v>
      </c>
    </row>
    <row r="43" spans="1:17" s="4" customFormat="1" ht="12.9" customHeight="1" x14ac:dyDescent="0.5">
      <c r="A43" s="4" t="s">
        <v>1131</v>
      </c>
      <c r="C43" s="4">
        <v>1662</v>
      </c>
      <c r="D43" s="4" t="s">
        <v>1194</v>
      </c>
      <c r="E43" s="4" t="s">
        <v>23</v>
      </c>
      <c r="F43" s="4" t="s">
        <v>1233</v>
      </c>
      <c r="G43" s="4" t="s">
        <v>1194</v>
      </c>
      <c r="H43" s="4" t="s">
        <v>19</v>
      </c>
      <c r="I43" s="4" t="s">
        <v>20</v>
      </c>
      <c r="J43" s="9">
        <v>570</v>
      </c>
      <c r="K43" s="9">
        <v>695</v>
      </c>
      <c r="M43" s="9">
        <f>K43-J43</f>
        <v>125</v>
      </c>
      <c r="N43" s="10">
        <f>K43/J43-1</f>
        <v>0.2192982456140351</v>
      </c>
      <c r="P43" s="11">
        <v>5.9436913451511988E-2</v>
      </c>
      <c r="Q43" s="11">
        <v>7.0025188916876577E-2</v>
      </c>
    </row>
    <row r="44" spans="1:17" s="4" customFormat="1" ht="12.9" customHeight="1" x14ac:dyDescent="0.5">
      <c r="A44" s="4" t="s">
        <v>1135</v>
      </c>
      <c r="C44" s="4">
        <v>1663</v>
      </c>
      <c r="D44" s="4" t="s">
        <v>1196</v>
      </c>
      <c r="E44" s="4" t="s">
        <v>23</v>
      </c>
      <c r="F44" s="4" t="s">
        <v>1234</v>
      </c>
      <c r="G44" s="4" t="s">
        <v>1196</v>
      </c>
      <c r="H44" s="4" t="s">
        <v>19</v>
      </c>
      <c r="I44" s="4" t="s">
        <v>20</v>
      </c>
      <c r="J44" s="9">
        <v>475</v>
      </c>
      <c r="K44" s="9">
        <v>620</v>
      </c>
      <c r="M44" s="9">
        <f>K44-J44</f>
        <v>145</v>
      </c>
      <c r="N44" s="10">
        <f>K44/J44-1</f>
        <v>0.3052631578947369</v>
      </c>
      <c r="P44" s="11">
        <v>4.9530761209593328E-2</v>
      </c>
      <c r="Q44" s="11">
        <v>6.2468513853904284E-2</v>
      </c>
    </row>
    <row r="45" spans="1:17" s="4" customFormat="1" ht="12.9" customHeight="1" x14ac:dyDescent="0.5">
      <c r="A45" s="4" t="s">
        <v>1139</v>
      </c>
      <c r="C45" s="4">
        <v>1664</v>
      </c>
      <c r="D45" s="4" t="s">
        <v>1198</v>
      </c>
      <c r="E45" s="4" t="s">
        <v>23</v>
      </c>
      <c r="F45" s="4" t="s">
        <v>1235</v>
      </c>
      <c r="G45" s="4" t="s">
        <v>1198</v>
      </c>
      <c r="H45" s="4" t="s">
        <v>19</v>
      </c>
      <c r="I45" s="4" t="s">
        <v>20</v>
      </c>
      <c r="J45" s="9">
        <v>1150</v>
      </c>
      <c r="K45" s="9">
        <v>1945</v>
      </c>
      <c r="M45" s="9">
        <f>K45-J45</f>
        <v>795</v>
      </c>
      <c r="N45" s="10">
        <f>K45/J45-1</f>
        <v>0.69130434782608696</v>
      </c>
      <c r="P45" s="11">
        <v>0.11991657977059438</v>
      </c>
      <c r="Q45" s="11">
        <v>0.1959697732997481</v>
      </c>
    </row>
    <row r="46" spans="1:17" s="4" customFormat="1" ht="12.9" customHeight="1" x14ac:dyDescent="0.5">
      <c r="A46" s="4" t="s">
        <v>1200</v>
      </c>
      <c r="C46" s="4">
        <v>1665</v>
      </c>
      <c r="D46" s="4" t="s">
        <v>1201</v>
      </c>
      <c r="E46" s="4" t="s">
        <v>23</v>
      </c>
      <c r="F46" s="4" t="s">
        <v>1236</v>
      </c>
      <c r="G46" s="4" t="s">
        <v>1201</v>
      </c>
      <c r="H46" s="4" t="s">
        <v>19</v>
      </c>
      <c r="I46" s="4" t="s">
        <v>20</v>
      </c>
      <c r="J46" s="9">
        <v>640</v>
      </c>
      <c r="K46" s="9">
        <v>1010</v>
      </c>
      <c r="M46" s="9">
        <f>K46-J46</f>
        <v>370</v>
      </c>
      <c r="N46" s="10">
        <f>K46/J46-1</f>
        <v>0.578125</v>
      </c>
      <c r="P46" s="11">
        <v>6.6736183524504694E-2</v>
      </c>
      <c r="Q46" s="11">
        <v>0.1017632241813602</v>
      </c>
    </row>
    <row r="47" spans="1:17" s="4" customFormat="1" ht="12.9" customHeight="1" x14ac:dyDescent="0.5">
      <c r="A47" s="4" t="s">
        <v>1203</v>
      </c>
      <c r="C47" s="4">
        <v>1666</v>
      </c>
      <c r="D47" s="4" t="s">
        <v>1204</v>
      </c>
      <c r="E47" s="4" t="s">
        <v>23</v>
      </c>
      <c r="F47" s="4" t="s">
        <v>1237</v>
      </c>
      <c r="G47" s="4" t="s">
        <v>1204</v>
      </c>
      <c r="H47" s="4" t="s">
        <v>19</v>
      </c>
      <c r="I47" s="4" t="s">
        <v>20</v>
      </c>
      <c r="J47" s="9">
        <v>330</v>
      </c>
      <c r="K47" s="9">
        <v>495</v>
      </c>
      <c r="M47" s="9">
        <f>K47-J47</f>
        <v>165</v>
      </c>
      <c r="N47" s="10">
        <f>K47/J47-1</f>
        <v>0.5</v>
      </c>
      <c r="P47" s="11">
        <v>3.4410844629822732E-2</v>
      </c>
      <c r="Q47" s="11">
        <v>4.9874055415617131E-2</v>
      </c>
    </row>
    <row r="48" spans="1:17" s="4" customFormat="1" ht="12.9" customHeight="1" x14ac:dyDescent="0.5">
      <c r="A48" s="4" t="s">
        <v>1146</v>
      </c>
      <c r="C48" s="4">
        <v>1667</v>
      </c>
      <c r="D48" s="4" t="s">
        <v>1238</v>
      </c>
      <c r="E48" s="4" t="s">
        <v>23</v>
      </c>
      <c r="F48" s="4" t="s">
        <v>1239</v>
      </c>
      <c r="G48" s="4" t="s">
        <v>1238</v>
      </c>
      <c r="H48" s="4" t="s">
        <v>19</v>
      </c>
      <c r="I48" s="4" t="s">
        <v>20</v>
      </c>
      <c r="J48" s="9">
        <v>180</v>
      </c>
      <c r="K48" s="9">
        <v>440</v>
      </c>
      <c r="M48" s="9">
        <f>K48-J48</f>
        <v>260</v>
      </c>
      <c r="N48" s="10">
        <f>K48/J48-1</f>
        <v>1.4444444444444446</v>
      </c>
      <c r="P48" s="11">
        <v>1.8769551616266946E-2</v>
      </c>
      <c r="Q48" s="11">
        <v>4.433249370277078E-2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50042</v>
      </c>
      <c r="K50" s="18">
        <v>60000</v>
      </c>
      <c r="M50" s="18">
        <f>K50-J50</f>
        <v>9958</v>
      </c>
      <c r="N50" s="7">
        <f>K50/J50-1</f>
        <v>0.19899284600935219</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5830</v>
      </c>
      <c r="K4" s="6">
        <v>5915</v>
      </c>
      <c r="M4" s="6">
        <f>K4-J4</f>
        <v>85</v>
      </c>
      <c r="N4" s="7">
        <f>K4/J4-1</f>
        <v>1.4579759862778818E-2</v>
      </c>
    </row>
    <row r="5" spans="1:17" s="4" customFormat="1" ht="12.9" customHeight="1" x14ac:dyDescent="0.5">
      <c r="A5" s="4" t="s">
        <v>1249</v>
      </c>
      <c r="C5" s="4">
        <v>1730</v>
      </c>
      <c r="D5" s="4" t="s">
        <v>1250</v>
      </c>
      <c r="E5" s="4" t="s">
        <v>23</v>
      </c>
      <c r="F5" s="4" t="s">
        <v>1251</v>
      </c>
      <c r="G5" s="4" t="s">
        <v>1252</v>
      </c>
      <c r="H5" s="4" t="s">
        <v>19</v>
      </c>
      <c r="I5" s="4" t="s">
        <v>20</v>
      </c>
      <c r="J5" s="17">
        <v>73969</v>
      </c>
      <c r="K5" s="17">
        <v>90000</v>
      </c>
      <c r="M5" s="17">
        <f>K5-J5</f>
        <v>16031</v>
      </c>
      <c r="N5" s="10">
        <f>K5/J5-1</f>
        <v>0.21672592572564175</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2080</v>
      </c>
      <c r="K7" s="9">
        <v>2070</v>
      </c>
      <c r="M7" s="9">
        <f>K7-J7</f>
        <v>-10</v>
      </c>
      <c r="N7" s="10">
        <f>K7/J7-1</f>
        <v>-4.8076923076922906E-3</v>
      </c>
      <c r="P7" s="11">
        <v>0.35677530017152659</v>
      </c>
      <c r="Q7" s="11">
        <v>0.34995773457311918</v>
      </c>
    </row>
    <row r="8" spans="1:17" s="4" customFormat="1" ht="12.9" customHeight="1" x14ac:dyDescent="0.5">
      <c r="A8" s="4" t="s">
        <v>1257</v>
      </c>
      <c r="C8" s="4">
        <v>1736</v>
      </c>
      <c r="D8" s="4" t="s">
        <v>1258</v>
      </c>
      <c r="E8" s="4" t="s">
        <v>23</v>
      </c>
      <c r="F8" s="4" t="s">
        <v>1259</v>
      </c>
      <c r="G8" s="4" t="s">
        <v>1260</v>
      </c>
      <c r="H8" s="4" t="s">
        <v>19</v>
      </c>
      <c r="I8" s="4" t="s">
        <v>20</v>
      </c>
      <c r="J8" s="17">
        <v>78093</v>
      </c>
      <c r="K8" s="17">
        <v>84000</v>
      </c>
      <c r="M8" s="17">
        <f>K8-J8</f>
        <v>5907</v>
      </c>
      <c r="N8" s="10">
        <f>K8/J8-1</f>
        <v>7.5640582382543897E-2</v>
      </c>
    </row>
    <row r="9" spans="1:17" s="4" customFormat="1" ht="12.9" customHeight="1" x14ac:dyDescent="0.5">
      <c r="A9" s="4" t="s">
        <v>1261</v>
      </c>
      <c r="C9" s="4">
        <v>1740</v>
      </c>
      <c r="D9" s="4" t="s">
        <v>1262</v>
      </c>
      <c r="E9" s="4" t="s">
        <v>23</v>
      </c>
      <c r="F9" s="4" t="s">
        <v>1263</v>
      </c>
      <c r="G9" s="4" t="s">
        <v>1264</v>
      </c>
      <c r="H9" s="4" t="s">
        <v>19</v>
      </c>
      <c r="I9" s="4" t="s">
        <v>20</v>
      </c>
      <c r="J9" s="9">
        <v>2225</v>
      </c>
      <c r="K9" s="9">
        <v>2385</v>
      </c>
      <c r="M9" s="9">
        <f>K9-J9</f>
        <v>160</v>
      </c>
      <c r="N9" s="10">
        <f>K9/J9-1</f>
        <v>7.1910112359550471E-2</v>
      </c>
      <c r="P9" s="11">
        <v>0.38164665523156088</v>
      </c>
      <c r="Q9" s="11">
        <v>0.40321217244294166</v>
      </c>
    </row>
    <row r="10" spans="1:17" s="4" customFormat="1" ht="12.9" customHeight="1" x14ac:dyDescent="0.5">
      <c r="A10" s="4" t="s">
        <v>1257</v>
      </c>
      <c r="C10" s="4">
        <v>1742</v>
      </c>
      <c r="D10" s="4" t="s">
        <v>1265</v>
      </c>
      <c r="E10" s="4" t="s">
        <v>23</v>
      </c>
      <c r="F10" s="4" t="s">
        <v>1266</v>
      </c>
      <c r="G10" s="4" t="s">
        <v>1267</v>
      </c>
      <c r="H10" s="4" t="s">
        <v>19</v>
      </c>
      <c r="I10" s="4" t="s">
        <v>20</v>
      </c>
      <c r="J10" s="17">
        <v>88469</v>
      </c>
      <c r="K10" s="17">
        <v>114000</v>
      </c>
      <c r="M10" s="17">
        <f>K10-J10</f>
        <v>25531</v>
      </c>
      <c r="N10" s="10">
        <f>K10/J10-1</f>
        <v>0.28858696266488826</v>
      </c>
    </row>
    <row r="11" spans="1:17" s="4" customFormat="1" ht="12.9" customHeight="1" x14ac:dyDescent="0.5">
      <c r="A11" s="4" t="s">
        <v>1268</v>
      </c>
      <c r="C11" s="4">
        <v>1746</v>
      </c>
      <c r="D11" s="4" t="s">
        <v>1269</v>
      </c>
      <c r="E11" s="4" t="s">
        <v>23</v>
      </c>
      <c r="F11" s="4" t="s">
        <v>1270</v>
      </c>
      <c r="G11" s="4" t="s">
        <v>1271</v>
      </c>
      <c r="H11" s="4" t="s">
        <v>19</v>
      </c>
      <c r="I11" s="4" t="s">
        <v>20</v>
      </c>
      <c r="J11" s="9">
        <v>1240</v>
      </c>
      <c r="K11" s="9">
        <v>1175</v>
      </c>
      <c r="M11" s="9">
        <f>K11-J11</f>
        <v>-65</v>
      </c>
      <c r="N11" s="10">
        <f>K11/J11-1</f>
        <v>-5.2419354838709631E-2</v>
      </c>
      <c r="P11" s="11">
        <v>0.21269296740994853</v>
      </c>
      <c r="Q11" s="11">
        <v>0.19864750633981404</v>
      </c>
    </row>
    <row r="12" spans="1:17" s="4" customFormat="1" ht="12.9" customHeight="1" x14ac:dyDescent="0.5">
      <c r="A12" s="4" t="s">
        <v>1257</v>
      </c>
      <c r="C12" s="4">
        <v>1748</v>
      </c>
      <c r="D12" s="4" t="s">
        <v>1272</v>
      </c>
      <c r="E12" s="4" t="s">
        <v>23</v>
      </c>
      <c r="F12" s="4" t="s">
        <v>1273</v>
      </c>
      <c r="G12" s="4" t="s">
        <v>1274</v>
      </c>
      <c r="H12" s="4" t="s">
        <v>19</v>
      </c>
      <c r="I12" s="4" t="s">
        <v>20</v>
      </c>
      <c r="J12" s="17">
        <v>43473</v>
      </c>
      <c r="K12" s="17">
        <v>58000</v>
      </c>
      <c r="M12" s="17">
        <f>K12-J12</f>
        <v>14527</v>
      </c>
      <c r="N12" s="10">
        <f>K12/J12-1</f>
        <v>0.33416143353345751</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22960</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5295</v>
      </c>
      <c r="M16" s="15" t="s">
        <v>154</v>
      </c>
      <c r="N16" s="15" t="s">
        <v>154</v>
      </c>
      <c r="P16" s="15" t="s">
        <v>154</v>
      </c>
      <c r="Q16" s="11">
        <v>0.23061846689895471</v>
      </c>
    </row>
    <row r="17" spans="1:17" s="4" customFormat="1" ht="12.9" customHeight="1" x14ac:dyDescent="0.5">
      <c r="A17" s="4" t="s">
        <v>1282</v>
      </c>
      <c r="C17" s="4" t="s">
        <v>151</v>
      </c>
      <c r="D17" s="4" t="s">
        <v>151</v>
      </c>
      <c r="F17" s="4" t="s">
        <v>1283</v>
      </c>
      <c r="G17" s="4" t="s">
        <v>1284</v>
      </c>
      <c r="H17" s="4" t="s">
        <v>19</v>
      </c>
      <c r="I17" s="4" t="s">
        <v>20</v>
      </c>
      <c r="J17" s="15" t="s">
        <v>154</v>
      </c>
      <c r="K17" s="9">
        <v>1735</v>
      </c>
      <c r="M17" s="15" t="s">
        <v>154</v>
      </c>
      <c r="N17" s="15" t="s">
        <v>154</v>
      </c>
      <c r="P17" s="15" t="s">
        <v>154</v>
      </c>
      <c r="Q17" s="11">
        <v>7.5566202090592338E-2</v>
      </c>
    </row>
    <row r="18" spans="1:17" s="4" customFormat="1" ht="12.9" customHeight="1" x14ac:dyDescent="0.5">
      <c r="A18" s="4" t="s">
        <v>1285</v>
      </c>
      <c r="C18" s="4" t="s">
        <v>151</v>
      </c>
      <c r="D18" s="4" t="s">
        <v>151</v>
      </c>
      <c r="F18" s="4" t="s">
        <v>1286</v>
      </c>
      <c r="G18" s="4" t="s">
        <v>1287</v>
      </c>
      <c r="H18" s="4" t="s">
        <v>19</v>
      </c>
      <c r="I18" s="4" t="s">
        <v>20</v>
      </c>
      <c r="J18" s="15" t="s">
        <v>154</v>
      </c>
      <c r="K18" s="9">
        <v>14855</v>
      </c>
      <c r="M18" s="15" t="s">
        <v>154</v>
      </c>
      <c r="N18" s="15" t="s">
        <v>154</v>
      </c>
      <c r="P18" s="15" t="s">
        <v>154</v>
      </c>
      <c r="Q18" s="11">
        <v>0.64699477351916379</v>
      </c>
    </row>
    <row r="19" spans="1:17" s="4" customFormat="1" ht="12.9" customHeight="1" x14ac:dyDescent="0.5">
      <c r="A19" s="4" t="s">
        <v>1288</v>
      </c>
      <c r="C19" s="4" t="s">
        <v>151</v>
      </c>
      <c r="D19" s="4" t="s">
        <v>151</v>
      </c>
      <c r="F19" s="4" t="s">
        <v>1289</v>
      </c>
      <c r="G19" s="4" t="s">
        <v>72</v>
      </c>
      <c r="H19" s="4" t="s">
        <v>19</v>
      </c>
      <c r="I19" s="4" t="s">
        <v>20</v>
      </c>
      <c r="J19" s="15" t="s">
        <v>154</v>
      </c>
      <c r="K19" s="9">
        <v>2805</v>
      </c>
      <c r="M19" s="15" t="s">
        <v>154</v>
      </c>
      <c r="N19" s="15" t="s">
        <v>154</v>
      </c>
      <c r="P19" s="15" t="s">
        <v>154</v>
      </c>
      <c r="Q19" s="11">
        <v>0.12216898954703832</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11430</v>
      </c>
      <c r="M21" s="16" t="s">
        <v>154</v>
      </c>
      <c r="N21" s="16" t="s">
        <v>154</v>
      </c>
      <c r="P21" s="16" t="s">
        <v>154</v>
      </c>
      <c r="Q21" s="8">
        <v>0.49782229965156793</v>
      </c>
    </row>
    <row r="22" spans="1:17" s="5" customFormat="1" ht="12.9" customHeight="1" x14ac:dyDescent="0.5">
      <c r="A22" s="5" t="s">
        <v>1291</v>
      </c>
      <c r="C22" s="5" t="s">
        <v>151</v>
      </c>
      <c r="D22" s="5" t="s">
        <v>151</v>
      </c>
      <c r="F22" s="5" t="s">
        <v>1277</v>
      </c>
      <c r="G22" s="5" t="s">
        <v>1278</v>
      </c>
      <c r="H22" s="5" t="s">
        <v>19</v>
      </c>
      <c r="I22" s="5" t="s">
        <v>105</v>
      </c>
      <c r="J22" s="16" t="s">
        <v>154</v>
      </c>
      <c r="K22" s="6">
        <v>11525</v>
      </c>
      <c r="M22" s="16" t="s">
        <v>154</v>
      </c>
      <c r="N22" s="16" t="s">
        <v>154</v>
      </c>
      <c r="P22" s="16" t="s">
        <v>154</v>
      </c>
      <c r="Q22" s="8">
        <v>0.50195993031358888</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3770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1200</v>
      </c>
      <c r="M26" s="15" t="s">
        <v>154</v>
      </c>
      <c r="N26" s="15" t="s">
        <v>154</v>
      </c>
      <c r="P26" s="15" t="s">
        <v>154</v>
      </c>
      <c r="Q26" s="11">
        <v>0.3183023872679045</v>
      </c>
    </row>
    <row r="27" spans="1:17" s="4" customFormat="1" ht="12.9" customHeight="1" x14ac:dyDescent="0.5">
      <c r="A27" s="4" t="s">
        <v>1298</v>
      </c>
      <c r="C27" s="4" t="s">
        <v>151</v>
      </c>
      <c r="D27" s="4" t="s">
        <v>151</v>
      </c>
      <c r="F27" s="4" t="s">
        <v>1299</v>
      </c>
      <c r="G27" s="4" t="s">
        <v>1284</v>
      </c>
      <c r="H27" s="4" t="s">
        <v>19</v>
      </c>
      <c r="I27" s="4" t="s">
        <v>20</v>
      </c>
      <c r="J27" s="15" t="s">
        <v>154</v>
      </c>
      <c r="K27" s="9">
        <v>465</v>
      </c>
      <c r="M27" s="15" t="s">
        <v>154</v>
      </c>
      <c r="N27" s="15" t="s">
        <v>154</v>
      </c>
      <c r="P27" s="15" t="s">
        <v>154</v>
      </c>
      <c r="Q27" s="11">
        <v>0.123342175066313</v>
      </c>
    </row>
    <row r="28" spans="1:17" s="4" customFormat="1" ht="12.9" customHeight="1" x14ac:dyDescent="0.5">
      <c r="A28" s="4" t="s">
        <v>1300</v>
      </c>
      <c r="C28" s="4" t="s">
        <v>151</v>
      </c>
      <c r="D28" s="4" t="s">
        <v>151</v>
      </c>
      <c r="F28" s="4" t="s">
        <v>1301</v>
      </c>
      <c r="G28" s="4" t="s">
        <v>1287</v>
      </c>
      <c r="H28" s="4" t="s">
        <v>19</v>
      </c>
      <c r="I28" s="4" t="s">
        <v>20</v>
      </c>
      <c r="J28" s="15" t="s">
        <v>154</v>
      </c>
      <c r="K28" s="9">
        <v>2065</v>
      </c>
      <c r="M28" s="15" t="s">
        <v>154</v>
      </c>
      <c r="N28" s="15" t="s">
        <v>154</v>
      </c>
      <c r="P28" s="15" t="s">
        <v>154</v>
      </c>
      <c r="Q28" s="11">
        <v>0.54774535809018565</v>
      </c>
    </row>
    <row r="29" spans="1:17" s="4" customFormat="1" ht="12.9" customHeight="1" x14ac:dyDescent="0.5">
      <c r="A29" s="4" t="s">
        <v>1302</v>
      </c>
      <c r="C29" s="4" t="s">
        <v>151</v>
      </c>
      <c r="D29" s="4" t="s">
        <v>151</v>
      </c>
      <c r="F29" s="4" t="s">
        <v>1303</v>
      </c>
      <c r="G29" s="4" t="s">
        <v>72</v>
      </c>
      <c r="H29" s="4" t="s">
        <v>19</v>
      </c>
      <c r="I29" s="4" t="s">
        <v>20</v>
      </c>
      <c r="J29" s="15" t="s">
        <v>154</v>
      </c>
      <c r="K29" s="9">
        <v>505</v>
      </c>
      <c r="M29" s="15" t="s">
        <v>154</v>
      </c>
      <c r="N29" s="15" t="s">
        <v>154</v>
      </c>
      <c r="P29" s="15" t="s">
        <v>154</v>
      </c>
      <c r="Q29" s="11">
        <v>0.13395225464190982</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1740</v>
      </c>
      <c r="M31" s="16" t="s">
        <v>154</v>
      </c>
      <c r="N31" s="16" t="s">
        <v>154</v>
      </c>
      <c r="P31" s="16" t="s">
        <v>154</v>
      </c>
      <c r="Q31" s="8">
        <v>0.46153846153846156</v>
      </c>
    </row>
    <row r="32" spans="1:17" s="5" customFormat="1" ht="12.9" customHeight="1" x14ac:dyDescent="0.5">
      <c r="A32" s="5" t="s">
        <v>1305</v>
      </c>
      <c r="C32" s="5" t="s">
        <v>151</v>
      </c>
      <c r="D32" s="5" t="s">
        <v>151</v>
      </c>
      <c r="F32" s="5" t="s">
        <v>1294</v>
      </c>
      <c r="G32" s="5" t="s">
        <v>1295</v>
      </c>
      <c r="H32" s="5" t="s">
        <v>19</v>
      </c>
      <c r="I32" s="5" t="s">
        <v>105</v>
      </c>
      <c r="J32" s="16" t="s">
        <v>154</v>
      </c>
      <c r="K32" s="6">
        <v>2035</v>
      </c>
      <c r="M32" s="16" t="s">
        <v>154</v>
      </c>
      <c r="N32" s="16" t="s">
        <v>154</v>
      </c>
      <c r="P32" s="16" t="s">
        <v>154</v>
      </c>
      <c r="Q32" s="8">
        <v>0.53978779840848812</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0.16400000000000001</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0.22700000000000001</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0.27</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0.13900000000000001</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0.18099999999999999</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0.152</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0.17699999999999999</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23045</v>
      </c>
      <c r="K4" s="6">
        <v>23790</v>
      </c>
      <c r="M4" s="6">
        <f>K4-J4</f>
        <v>745</v>
      </c>
      <c r="N4" s="7">
        <f>K4/J4-1</f>
        <v>3.2328053807767487E-2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22015</v>
      </c>
      <c r="K7" s="6">
        <v>22955</v>
      </c>
      <c r="M7" s="6">
        <f>K7-J7</f>
        <v>940</v>
      </c>
      <c r="N7" s="7">
        <f>K7/J7-1</f>
        <v>4.2698160345219227E-2</v>
      </c>
    </row>
    <row r="8" spans="1:17" s="5" customFormat="1" ht="12.9" customHeight="1" x14ac:dyDescent="0.5">
      <c r="A8" s="5" t="s">
        <v>26</v>
      </c>
      <c r="C8" s="5">
        <v>2</v>
      </c>
      <c r="D8" s="5" t="s">
        <v>27</v>
      </c>
      <c r="E8" s="5" t="s">
        <v>23</v>
      </c>
      <c r="F8" s="5" t="s">
        <v>28</v>
      </c>
      <c r="G8" s="5" t="s">
        <v>27</v>
      </c>
      <c r="H8" s="5" t="s">
        <v>19</v>
      </c>
      <c r="I8" s="5" t="s">
        <v>20</v>
      </c>
      <c r="J8" s="6">
        <v>4430</v>
      </c>
      <c r="K8" s="6">
        <v>4420</v>
      </c>
      <c r="M8" s="6">
        <f>K8-J8</f>
        <v>-10</v>
      </c>
      <c r="N8" s="7">
        <f>K8/J8-1</f>
        <v>-2.2573363431150906E-3</v>
      </c>
      <c r="P8" s="8">
        <v>0.20122643652055416</v>
      </c>
      <c r="Q8" s="8">
        <v>0.19255064256153342</v>
      </c>
    </row>
    <row r="9" spans="1:17" s="4" customFormat="1" ht="12.9" customHeight="1" x14ac:dyDescent="0.5">
      <c r="A9" s="4" t="s">
        <v>29</v>
      </c>
      <c r="C9" s="4">
        <v>3</v>
      </c>
      <c r="D9" s="4" t="s">
        <v>30</v>
      </c>
      <c r="E9" s="4" t="s">
        <v>23</v>
      </c>
      <c r="F9" s="4" t="s">
        <v>31</v>
      </c>
      <c r="G9" s="4" t="s">
        <v>30</v>
      </c>
      <c r="H9" s="4" t="s">
        <v>19</v>
      </c>
      <c r="I9" s="4" t="s">
        <v>20</v>
      </c>
      <c r="J9" s="9">
        <v>1690</v>
      </c>
      <c r="K9" s="9">
        <v>1470</v>
      </c>
      <c r="M9" s="9">
        <f>K9-J9</f>
        <v>-220</v>
      </c>
      <c r="N9" s="10">
        <f>K9/J9-1</f>
        <v>-0.13017751479289941</v>
      </c>
      <c r="P9" s="11">
        <v>7.6765841471723828E-2</v>
      </c>
      <c r="Q9" s="11">
        <v>6.4038335874537139E-2</v>
      </c>
    </row>
    <row r="10" spans="1:17" s="4" customFormat="1" ht="12.9" customHeight="1" x14ac:dyDescent="0.5">
      <c r="A10" s="4" t="s">
        <v>32</v>
      </c>
      <c r="C10" s="4">
        <v>4</v>
      </c>
      <c r="D10" s="4" t="s">
        <v>33</v>
      </c>
      <c r="E10" s="4" t="s">
        <v>23</v>
      </c>
      <c r="F10" s="4" t="s">
        <v>34</v>
      </c>
      <c r="G10" s="4" t="s">
        <v>33</v>
      </c>
      <c r="H10" s="4" t="s">
        <v>19</v>
      </c>
      <c r="I10" s="4" t="s">
        <v>20</v>
      </c>
      <c r="J10" s="9">
        <v>1380</v>
      </c>
      <c r="K10" s="9">
        <v>1585</v>
      </c>
      <c r="M10" s="9">
        <f>K10-J10</f>
        <v>205</v>
      </c>
      <c r="N10" s="10">
        <f>K10/J10-1</f>
        <v>0.14855072463768115</v>
      </c>
      <c r="P10" s="11">
        <v>6.2684533272768572E-2</v>
      </c>
      <c r="Q10" s="11">
        <v>6.9048137660640385E-2</v>
      </c>
    </row>
    <row r="11" spans="1:17" s="4" customFormat="1" ht="12.9" customHeight="1" x14ac:dyDescent="0.5">
      <c r="A11" s="4" t="s">
        <v>35</v>
      </c>
      <c r="C11" s="4">
        <v>5</v>
      </c>
      <c r="D11" s="4" t="s">
        <v>36</v>
      </c>
      <c r="E11" s="4" t="s">
        <v>23</v>
      </c>
      <c r="F11" s="4" t="s">
        <v>37</v>
      </c>
      <c r="G11" s="4" t="s">
        <v>36</v>
      </c>
      <c r="H11" s="4" t="s">
        <v>19</v>
      </c>
      <c r="I11" s="4" t="s">
        <v>20</v>
      </c>
      <c r="J11" s="9">
        <v>1360</v>
      </c>
      <c r="K11" s="9">
        <v>1365</v>
      </c>
      <c r="M11" s="9">
        <f>K11-J11</f>
        <v>5</v>
      </c>
      <c r="N11" s="10">
        <f>K11/J11-1</f>
        <v>3.6764705882352811E-3</v>
      </c>
      <c r="P11" s="11">
        <v>6.1776061776061778E-2</v>
      </c>
      <c r="Q11" s="11">
        <v>5.9464169026355915E-2</v>
      </c>
    </row>
    <row r="12" spans="1:17" s="5" customFormat="1" ht="12.9" customHeight="1" x14ac:dyDescent="0.5">
      <c r="A12" s="5" t="s">
        <v>38</v>
      </c>
      <c r="C12" s="5">
        <v>6</v>
      </c>
      <c r="D12" s="5" t="s">
        <v>39</v>
      </c>
      <c r="E12" s="5" t="s">
        <v>23</v>
      </c>
      <c r="F12" s="5" t="s">
        <v>40</v>
      </c>
      <c r="G12" s="5" t="s">
        <v>39</v>
      </c>
      <c r="H12" s="5" t="s">
        <v>19</v>
      </c>
      <c r="I12" s="5" t="s">
        <v>20</v>
      </c>
      <c r="J12" s="6">
        <v>14975</v>
      </c>
      <c r="K12" s="6">
        <v>15735</v>
      </c>
      <c r="M12" s="6">
        <f>K12-J12</f>
        <v>760</v>
      </c>
      <c r="N12" s="7">
        <f>K12/J12-1</f>
        <v>5.0751252086811416E-2</v>
      </c>
      <c r="P12" s="8">
        <v>0.68021803315920959</v>
      </c>
      <c r="Q12" s="8">
        <v>0.68547157482030063</v>
      </c>
    </row>
    <row r="13" spans="1:17" s="4" customFormat="1" ht="12.9" customHeight="1" x14ac:dyDescent="0.5">
      <c r="A13" s="4" t="s">
        <v>41</v>
      </c>
      <c r="C13" s="4">
        <v>7</v>
      </c>
      <c r="D13" s="4" t="s">
        <v>42</v>
      </c>
      <c r="E13" s="4" t="s">
        <v>23</v>
      </c>
      <c r="F13" s="4" t="s">
        <v>43</v>
      </c>
      <c r="G13" s="4" t="s">
        <v>42</v>
      </c>
      <c r="H13" s="4" t="s">
        <v>19</v>
      </c>
      <c r="I13" s="4" t="s">
        <v>20</v>
      </c>
      <c r="J13" s="9">
        <v>1375</v>
      </c>
      <c r="K13" s="9">
        <v>1495</v>
      </c>
      <c r="M13" s="9">
        <f>K13-J13</f>
        <v>120</v>
      </c>
      <c r="N13" s="10">
        <f>K13/J13-1</f>
        <v>8.7272727272727169E-2</v>
      </c>
      <c r="P13" s="11">
        <v>6.245741539859187E-2</v>
      </c>
      <c r="Q13" s="11">
        <v>6.5127423219342187E-2</v>
      </c>
    </row>
    <row r="14" spans="1:17" s="4" customFormat="1" ht="12.9" customHeight="1" x14ac:dyDescent="0.5">
      <c r="A14" s="4" t="s">
        <v>44</v>
      </c>
      <c r="C14" s="4">
        <v>8</v>
      </c>
      <c r="D14" s="4" t="s">
        <v>45</v>
      </c>
      <c r="E14" s="4" t="s">
        <v>23</v>
      </c>
      <c r="F14" s="4" t="s">
        <v>46</v>
      </c>
      <c r="G14" s="4" t="s">
        <v>45</v>
      </c>
      <c r="H14" s="4" t="s">
        <v>19</v>
      </c>
      <c r="I14" s="4" t="s">
        <v>20</v>
      </c>
      <c r="J14" s="9">
        <v>1890</v>
      </c>
      <c r="K14" s="9">
        <v>2050</v>
      </c>
      <c r="M14" s="9">
        <f>K14-J14</f>
        <v>160</v>
      </c>
      <c r="N14" s="10">
        <f>K14/J14-1</f>
        <v>8.4656084656084651E-2</v>
      </c>
      <c r="P14" s="11">
        <v>8.5850556438791734E-2</v>
      </c>
      <c r="Q14" s="11">
        <v>8.9305162274014374E-2</v>
      </c>
    </row>
    <row r="15" spans="1:17" s="4" customFormat="1" ht="12.9" customHeight="1" x14ac:dyDescent="0.5">
      <c r="A15" s="4" t="s">
        <v>47</v>
      </c>
      <c r="C15" s="4">
        <v>9</v>
      </c>
      <c r="D15" s="4" t="s">
        <v>48</v>
      </c>
      <c r="E15" s="4" t="s">
        <v>23</v>
      </c>
      <c r="F15" s="4" t="s">
        <v>49</v>
      </c>
      <c r="G15" s="4" t="s">
        <v>48</v>
      </c>
      <c r="H15" s="4" t="s">
        <v>19</v>
      </c>
      <c r="I15" s="4" t="s">
        <v>20</v>
      </c>
      <c r="J15" s="9">
        <v>2055</v>
      </c>
      <c r="K15" s="9">
        <v>1865</v>
      </c>
      <c r="M15" s="9">
        <f>K15-J15</f>
        <v>-190</v>
      </c>
      <c r="N15" s="10">
        <f>K15/J15-1</f>
        <v>-9.2457420924574207E-2</v>
      </c>
      <c r="P15" s="11">
        <v>9.3345446286622752E-2</v>
      </c>
      <c r="Q15" s="11">
        <v>8.1245915922456988E-2</v>
      </c>
    </row>
    <row r="16" spans="1:17" s="4" customFormat="1" ht="12.9" customHeight="1" x14ac:dyDescent="0.5">
      <c r="A16" s="4" t="s">
        <v>50</v>
      </c>
      <c r="C16" s="4">
        <v>10</v>
      </c>
      <c r="D16" s="4" t="s">
        <v>51</v>
      </c>
      <c r="E16" s="4" t="s">
        <v>23</v>
      </c>
      <c r="F16" s="4" t="s">
        <v>52</v>
      </c>
      <c r="G16" s="4" t="s">
        <v>51</v>
      </c>
      <c r="H16" s="4" t="s">
        <v>19</v>
      </c>
      <c r="I16" s="4" t="s">
        <v>20</v>
      </c>
      <c r="J16" s="9">
        <v>1980</v>
      </c>
      <c r="K16" s="9">
        <v>1865</v>
      </c>
      <c r="M16" s="9">
        <f>K16-J16</f>
        <v>-115</v>
      </c>
      <c r="N16" s="10">
        <f>K16/J16-1</f>
        <v>-5.8080808080808066E-2</v>
      </c>
      <c r="P16" s="11">
        <v>8.9938678173972289E-2</v>
      </c>
      <c r="Q16" s="11">
        <v>8.1245915922456988E-2</v>
      </c>
    </row>
    <row r="17" spans="1:17" s="4" customFormat="1" ht="12.9" customHeight="1" x14ac:dyDescent="0.5">
      <c r="A17" s="4" t="s">
        <v>53</v>
      </c>
      <c r="C17" s="4">
        <v>11</v>
      </c>
      <c r="D17" s="4" t="s">
        <v>54</v>
      </c>
      <c r="E17" s="4" t="s">
        <v>23</v>
      </c>
      <c r="F17" s="4" t="s">
        <v>55</v>
      </c>
      <c r="G17" s="4" t="s">
        <v>54</v>
      </c>
      <c r="H17" s="4" t="s">
        <v>19</v>
      </c>
      <c r="I17" s="4" t="s">
        <v>20</v>
      </c>
      <c r="J17" s="9">
        <v>1655</v>
      </c>
      <c r="K17" s="9">
        <v>1970</v>
      </c>
      <c r="M17" s="9">
        <f>K17-J17</f>
        <v>315</v>
      </c>
      <c r="N17" s="10">
        <f>K17/J17-1</f>
        <v>0.190332326283988</v>
      </c>
      <c r="P17" s="11">
        <v>7.5176016352486941E-2</v>
      </c>
      <c r="Q17" s="11">
        <v>8.5820082770638212E-2</v>
      </c>
    </row>
    <row r="18" spans="1:17" s="4" customFormat="1" ht="12.9" customHeight="1" x14ac:dyDescent="0.5">
      <c r="A18" s="4" t="s">
        <v>56</v>
      </c>
      <c r="C18" s="4">
        <v>12</v>
      </c>
      <c r="D18" s="4" t="s">
        <v>57</v>
      </c>
      <c r="E18" s="4" t="s">
        <v>23</v>
      </c>
      <c r="F18" s="4" t="s">
        <v>58</v>
      </c>
      <c r="G18" s="4" t="s">
        <v>57</v>
      </c>
      <c r="H18" s="4" t="s">
        <v>19</v>
      </c>
      <c r="I18" s="4" t="s">
        <v>20</v>
      </c>
      <c r="J18" s="9">
        <v>1425</v>
      </c>
      <c r="K18" s="9">
        <v>1635</v>
      </c>
      <c r="M18" s="9">
        <f>K18-J18</f>
        <v>210</v>
      </c>
      <c r="N18" s="10">
        <f>K18/J18-1</f>
        <v>0.14736842105263159</v>
      </c>
      <c r="P18" s="11">
        <v>6.472859414035885E-2</v>
      </c>
      <c r="Q18" s="11">
        <v>7.1226312350250495E-2</v>
      </c>
    </row>
    <row r="19" spans="1:17" s="4" customFormat="1" ht="12.9" customHeight="1" x14ac:dyDescent="0.5">
      <c r="A19" s="4" t="s">
        <v>59</v>
      </c>
      <c r="C19" s="4">
        <v>13</v>
      </c>
      <c r="D19" s="4" t="s">
        <v>60</v>
      </c>
      <c r="E19" s="4" t="s">
        <v>23</v>
      </c>
      <c r="F19" s="4" t="s">
        <v>61</v>
      </c>
      <c r="G19" s="4" t="s">
        <v>60</v>
      </c>
      <c r="H19" s="4" t="s">
        <v>19</v>
      </c>
      <c r="I19" s="4" t="s">
        <v>20</v>
      </c>
      <c r="J19" s="9">
        <v>1235</v>
      </c>
      <c r="K19" s="9">
        <v>1270</v>
      </c>
      <c r="M19" s="9">
        <f>K19-J19</f>
        <v>35</v>
      </c>
      <c r="N19" s="10">
        <f>K19/J19-1</f>
        <v>2.8340080971659853E-2</v>
      </c>
      <c r="P19" s="11">
        <v>5.6098114921644335E-2</v>
      </c>
      <c r="Q19" s="11">
        <v>5.5325637116096713E-2</v>
      </c>
    </row>
    <row r="20" spans="1:17" s="4" customFormat="1" ht="12.9" customHeight="1" x14ac:dyDescent="0.5">
      <c r="A20" s="4" t="s">
        <v>62</v>
      </c>
      <c r="C20" s="4">
        <v>14</v>
      </c>
      <c r="D20" s="4" t="s">
        <v>63</v>
      </c>
      <c r="E20" s="4" t="s">
        <v>23</v>
      </c>
      <c r="F20" s="4" t="s">
        <v>64</v>
      </c>
      <c r="G20" s="4" t="s">
        <v>63</v>
      </c>
      <c r="H20" s="4" t="s">
        <v>19</v>
      </c>
      <c r="I20" s="4" t="s">
        <v>20</v>
      </c>
      <c r="J20" s="9">
        <v>1195</v>
      </c>
      <c r="K20" s="9">
        <v>1140</v>
      </c>
      <c r="M20" s="9">
        <f>K20-J20</f>
        <v>-55</v>
      </c>
      <c r="N20" s="10">
        <f>K20/J20-1</f>
        <v>-4.6025104602510414E-2</v>
      </c>
      <c r="P20" s="11">
        <v>5.4281171928230752E-2</v>
      </c>
      <c r="Q20" s="11">
        <v>4.9662382923110433E-2</v>
      </c>
    </row>
    <row r="21" spans="1:17" s="4" customFormat="1" ht="12.9" customHeight="1" x14ac:dyDescent="0.5">
      <c r="A21" s="4" t="s">
        <v>65</v>
      </c>
      <c r="C21" s="4">
        <v>15</v>
      </c>
      <c r="D21" s="4" t="s">
        <v>66</v>
      </c>
      <c r="E21" s="4" t="s">
        <v>23</v>
      </c>
      <c r="F21" s="4" t="s">
        <v>67</v>
      </c>
      <c r="G21" s="4" t="s">
        <v>66</v>
      </c>
      <c r="H21" s="4" t="s">
        <v>19</v>
      </c>
      <c r="I21" s="4" t="s">
        <v>20</v>
      </c>
      <c r="J21" s="9">
        <v>1230</v>
      </c>
      <c r="K21" s="9">
        <v>1320</v>
      </c>
      <c r="M21" s="9">
        <f>K21-J21</f>
        <v>90</v>
      </c>
      <c r="N21" s="10">
        <f>K21/J21-1</f>
        <v>7.3170731707317138E-2</v>
      </c>
      <c r="P21" s="11">
        <v>5.5870997047467633E-2</v>
      </c>
      <c r="Q21" s="11">
        <v>5.7503811805706816E-2</v>
      </c>
    </row>
    <row r="22" spans="1:17" s="4" customFormat="1" ht="12.9" customHeight="1" x14ac:dyDescent="0.5">
      <c r="A22" s="4" t="s">
        <v>68</v>
      </c>
      <c r="C22" s="4">
        <v>16</v>
      </c>
      <c r="D22" s="4" t="s">
        <v>69</v>
      </c>
      <c r="E22" s="4" t="s">
        <v>23</v>
      </c>
      <c r="F22" s="4" t="s">
        <v>70</v>
      </c>
      <c r="G22" s="4" t="s">
        <v>69</v>
      </c>
      <c r="H22" s="4" t="s">
        <v>19</v>
      </c>
      <c r="I22" s="4" t="s">
        <v>20</v>
      </c>
      <c r="J22" s="9">
        <v>945</v>
      </c>
      <c r="K22" s="9">
        <v>1135</v>
      </c>
      <c r="M22" s="9">
        <f>K22-J22</f>
        <v>190</v>
      </c>
      <c r="N22" s="10">
        <f>K22/J22-1</f>
        <v>0.20105820105820116</v>
      </c>
      <c r="P22" s="11">
        <v>4.2925278219395867E-2</v>
      </c>
      <c r="Q22" s="11">
        <v>4.9444565454149422E-2</v>
      </c>
    </row>
    <row r="23" spans="1:17" s="5" customFormat="1" ht="12.9" customHeight="1" x14ac:dyDescent="0.5">
      <c r="A23" s="5" t="s">
        <v>71</v>
      </c>
      <c r="C23" s="5">
        <v>17</v>
      </c>
      <c r="D23" s="5" t="s">
        <v>72</v>
      </c>
      <c r="E23" s="5" t="s">
        <v>23</v>
      </c>
      <c r="F23" s="5" t="s">
        <v>73</v>
      </c>
      <c r="G23" s="5" t="s">
        <v>72</v>
      </c>
      <c r="H23" s="5" t="s">
        <v>19</v>
      </c>
      <c r="I23" s="5" t="s">
        <v>20</v>
      </c>
      <c r="J23" s="6">
        <v>2605</v>
      </c>
      <c r="K23" s="6">
        <v>2805</v>
      </c>
      <c r="M23" s="6">
        <f>K23-J23</f>
        <v>200</v>
      </c>
      <c r="N23" s="7">
        <f>K23/J23-1</f>
        <v>7.6775431861804133E-2</v>
      </c>
      <c r="P23" s="8">
        <v>0.1183284124460595</v>
      </c>
      <c r="Q23" s="8">
        <v>0.12219560008712699</v>
      </c>
    </row>
    <row r="24" spans="1:17" s="4" customFormat="1" ht="12.9" customHeight="1" x14ac:dyDescent="0.5">
      <c r="A24" s="4" t="s">
        <v>74</v>
      </c>
      <c r="C24" s="4">
        <v>18</v>
      </c>
      <c r="D24" s="4" t="s">
        <v>75</v>
      </c>
      <c r="E24" s="4" t="s">
        <v>23</v>
      </c>
      <c r="F24" s="4" t="s">
        <v>76</v>
      </c>
      <c r="G24" s="4" t="s">
        <v>75</v>
      </c>
      <c r="H24" s="4" t="s">
        <v>19</v>
      </c>
      <c r="I24" s="4" t="s">
        <v>20</v>
      </c>
      <c r="J24" s="9">
        <v>850</v>
      </c>
      <c r="K24" s="9">
        <v>810</v>
      </c>
      <c r="M24" s="9">
        <f>K24-J24</f>
        <v>-40</v>
      </c>
      <c r="N24" s="10">
        <f>K24/J24-1</f>
        <v>-4.705882352941182E-2</v>
      </c>
      <c r="P24" s="11">
        <v>3.8610038610038609E-2</v>
      </c>
      <c r="Q24" s="11">
        <v>3.5286429971683728E-2</v>
      </c>
    </row>
    <row r="25" spans="1:17" s="4" customFormat="1" ht="12.9" customHeight="1" x14ac:dyDescent="0.5">
      <c r="A25" s="4" t="s">
        <v>77</v>
      </c>
      <c r="C25" s="4">
        <v>19</v>
      </c>
      <c r="D25" s="4" t="s">
        <v>78</v>
      </c>
      <c r="E25" s="4" t="s">
        <v>23</v>
      </c>
      <c r="F25" s="4" t="s">
        <v>79</v>
      </c>
      <c r="G25" s="4" t="s">
        <v>78</v>
      </c>
      <c r="H25" s="4" t="s">
        <v>19</v>
      </c>
      <c r="I25" s="4" t="s">
        <v>20</v>
      </c>
      <c r="J25" s="9">
        <v>490</v>
      </c>
      <c r="K25" s="9">
        <v>840</v>
      </c>
      <c r="M25" s="9">
        <f>K25-J25</f>
        <v>350</v>
      </c>
      <c r="N25" s="10">
        <f>K25/J25-1</f>
        <v>0.71428571428571419</v>
      </c>
      <c r="P25" s="11">
        <v>2.2257551669316374E-2</v>
      </c>
      <c r="Q25" s="11">
        <v>3.6593334785449794E-2</v>
      </c>
    </row>
    <row r="26" spans="1:17" s="4" customFormat="1" ht="12.9" customHeight="1" x14ac:dyDescent="0.5">
      <c r="A26" s="4" t="s">
        <v>80</v>
      </c>
      <c r="C26" s="4">
        <v>20</v>
      </c>
      <c r="D26" s="4" t="s">
        <v>81</v>
      </c>
      <c r="E26" s="4" t="s">
        <v>23</v>
      </c>
      <c r="F26" s="4" t="s">
        <v>82</v>
      </c>
      <c r="G26" s="4" t="s">
        <v>81</v>
      </c>
      <c r="H26" s="4" t="s">
        <v>19</v>
      </c>
      <c r="I26" s="4" t="s">
        <v>20</v>
      </c>
      <c r="J26" s="9">
        <v>495</v>
      </c>
      <c r="K26" s="9">
        <v>460</v>
      </c>
      <c r="M26" s="9">
        <f>K26-J26</f>
        <v>-35</v>
      </c>
      <c r="N26" s="10">
        <f>K26/J26-1</f>
        <v>-7.0707070707070718E-2</v>
      </c>
      <c r="P26" s="11">
        <v>2.2484669543493072E-2</v>
      </c>
      <c r="Q26" s="11">
        <v>2.0039207144412981E-2</v>
      </c>
    </row>
    <row r="27" spans="1:17" s="4" customFormat="1" ht="12.9" customHeight="1" x14ac:dyDescent="0.5">
      <c r="A27" s="4" t="s">
        <v>83</v>
      </c>
      <c r="C27" s="4">
        <v>21</v>
      </c>
      <c r="D27" s="4" t="s">
        <v>84</v>
      </c>
      <c r="E27" s="4" t="s">
        <v>23</v>
      </c>
      <c r="F27" s="4" t="s">
        <v>85</v>
      </c>
      <c r="G27" s="4" t="s">
        <v>84</v>
      </c>
      <c r="H27" s="4" t="s">
        <v>19</v>
      </c>
      <c r="I27" s="4" t="s">
        <v>20</v>
      </c>
      <c r="J27" s="9">
        <v>375</v>
      </c>
      <c r="K27" s="9">
        <v>390</v>
      </c>
      <c r="M27" s="9">
        <f>K27-J27</f>
        <v>15</v>
      </c>
      <c r="N27" s="10">
        <f>K27/J27-1</f>
        <v>4.0000000000000036E-2</v>
      </c>
      <c r="P27" s="11">
        <v>1.7033840563252328E-2</v>
      </c>
      <c r="Q27" s="11">
        <v>1.6989762578958831E-2</v>
      </c>
    </row>
    <row r="28" spans="1:17" s="4" customFormat="1" ht="12.9" customHeight="1" x14ac:dyDescent="0.5">
      <c r="A28" s="4" t="s">
        <v>86</v>
      </c>
      <c r="C28" s="4">
        <v>22</v>
      </c>
      <c r="D28" s="4" t="s">
        <v>87</v>
      </c>
      <c r="E28" s="4" t="s">
        <v>23</v>
      </c>
      <c r="F28" s="4" t="s">
        <v>88</v>
      </c>
      <c r="G28" s="4" t="s">
        <v>87</v>
      </c>
      <c r="H28" s="4" t="s">
        <v>19</v>
      </c>
      <c r="I28" s="4" t="s">
        <v>20</v>
      </c>
      <c r="J28" s="9">
        <v>390</v>
      </c>
      <c r="K28" s="9">
        <v>305</v>
      </c>
      <c r="M28" s="9">
        <f>K28-J28</f>
        <v>-85</v>
      </c>
      <c r="N28" s="10">
        <f>K28/J28-1</f>
        <v>-0.21794871794871795</v>
      </c>
      <c r="P28" s="11">
        <v>1.7715194185782421E-2</v>
      </c>
      <c r="Q28" s="11">
        <v>1.3286865606621651E-2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14285</v>
      </c>
      <c r="K30" s="6">
        <v>14665</v>
      </c>
      <c r="M30" s="6">
        <f>K30-J30</f>
        <v>380</v>
      </c>
      <c r="N30" s="7">
        <f>K30/J30-1</f>
        <v>2.6601330066503337E-2</v>
      </c>
      <c r="P30" s="8">
        <v>0.6488757665228253</v>
      </c>
      <c r="Q30" s="8">
        <v>0.63885863646264429</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33.200000000000003</v>
      </c>
      <c r="K32" s="12">
        <v>34.4</v>
      </c>
      <c r="M32" s="12">
        <f>K32-J32</f>
        <v>1.1999999999999957</v>
      </c>
      <c r="N32" s="7">
        <f>K32/J32-1</f>
        <v>3.6144578313252795E-2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10650</v>
      </c>
      <c r="K34" s="6">
        <v>11430</v>
      </c>
      <c r="M34" s="6">
        <f>K34-J34</f>
        <v>780</v>
      </c>
      <c r="N34" s="7">
        <f>K34/J34-1</f>
        <v>7.3239436619718212E-2</v>
      </c>
      <c r="P34" s="8">
        <v>0.48376107199636609</v>
      </c>
      <c r="Q34" s="8">
        <v>0.49793073404487037</v>
      </c>
    </row>
    <row r="35" spans="1:17" s="4" customFormat="1" ht="12.9" customHeight="1" x14ac:dyDescent="0.5">
      <c r="A35" s="4" t="s">
        <v>26</v>
      </c>
      <c r="C35" s="4">
        <v>28</v>
      </c>
      <c r="D35" s="4" t="s">
        <v>98</v>
      </c>
      <c r="E35" s="4" t="s">
        <v>23</v>
      </c>
      <c r="F35" s="4" t="s">
        <v>28</v>
      </c>
      <c r="G35" s="4" t="s">
        <v>27</v>
      </c>
      <c r="H35" s="4" t="s">
        <v>19</v>
      </c>
      <c r="I35" s="4" t="s">
        <v>96</v>
      </c>
      <c r="J35" s="9">
        <v>2270</v>
      </c>
      <c r="K35" s="9">
        <v>2305</v>
      </c>
      <c r="M35" s="9">
        <f>K35-J35</f>
        <v>35</v>
      </c>
      <c r="N35" s="10">
        <f>K35/J35-1</f>
        <v>1.5418502202643181E-2</v>
      </c>
      <c r="P35" s="11">
        <v>0.10311151487622076</v>
      </c>
      <c r="Q35" s="11">
        <v>0.10041385319102591</v>
      </c>
    </row>
    <row r="36" spans="1:17" s="4" customFormat="1" ht="12.9" customHeight="1" x14ac:dyDescent="0.5">
      <c r="A36" s="4" t="s">
        <v>38</v>
      </c>
      <c r="C36" s="4">
        <v>32</v>
      </c>
      <c r="D36" s="4" t="s">
        <v>99</v>
      </c>
      <c r="E36" s="4" t="s">
        <v>23</v>
      </c>
      <c r="F36" s="4" t="s">
        <v>40</v>
      </c>
      <c r="G36" s="4" t="s">
        <v>39</v>
      </c>
      <c r="H36" s="4" t="s">
        <v>19</v>
      </c>
      <c r="I36" s="4" t="s">
        <v>96</v>
      </c>
      <c r="J36" s="9">
        <v>7330</v>
      </c>
      <c r="K36" s="9">
        <v>7960</v>
      </c>
      <c r="M36" s="9">
        <f>K36-J36</f>
        <v>630</v>
      </c>
      <c r="N36" s="10">
        <f>K36/J36-1</f>
        <v>8.5948158253751794E-2</v>
      </c>
      <c r="P36" s="11">
        <v>0.33295480354303886</v>
      </c>
      <c r="Q36" s="11">
        <v>0.34676541058592897</v>
      </c>
    </row>
    <row r="37" spans="1:17" s="4" customFormat="1" ht="12.9" customHeight="1" x14ac:dyDescent="0.5">
      <c r="A37" s="4" t="s">
        <v>71</v>
      </c>
      <c r="C37" s="4">
        <v>43</v>
      </c>
      <c r="D37" s="4" t="s">
        <v>100</v>
      </c>
      <c r="E37" s="4" t="s">
        <v>23</v>
      </c>
      <c r="F37" s="4" t="s">
        <v>73</v>
      </c>
      <c r="G37" s="4" t="s">
        <v>72</v>
      </c>
      <c r="H37" s="4" t="s">
        <v>19</v>
      </c>
      <c r="I37" s="4" t="s">
        <v>96</v>
      </c>
      <c r="J37" s="9">
        <v>1050</v>
      </c>
      <c r="K37" s="9">
        <v>1165</v>
      </c>
      <c r="M37" s="9">
        <f>K37-J37</f>
        <v>115</v>
      </c>
      <c r="N37" s="10">
        <f>K37/J37-1</f>
        <v>0.10952380952380958</v>
      </c>
      <c r="P37" s="11">
        <v>4.7694753577106522E-2</v>
      </c>
      <c r="Q37" s="11">
        <v>5.0751470267915488E-2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6745</v>
      </c>
      <c r="K39" s="9">
        <v>7120</v>
      </c>
      <c r="M39" s="9">
        <f>K39-J39</f>
        <v>375</v>
      </c>
      <c r="N39" s="10">
        <f>K39/J39-1</f>
        <v>5.5596738324684924E-2</v>
      </c>
      <c r="P39" s="11">
        <v>0.30638201226436523</v>
      </c>
      <c r="Q39" s="11">
        <v>0.31017207580047917</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32.5</v>
      </c>
      <c r="K41" s="13">
        <v>34</v>
      </c>
      <c r="M41" s="13">
        <f>K41-J41</f>
        <v>1.5</v>
      </c>
      <c r="N41" s="10">
        <f>K41/J41-1</f>
        <v>4.6153846153846212E-2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11370</v>
      </c>
      <c r="K43" s="6">
        <v>11530</v>
      </c>
      <c r="M43" s="6">
        <f>K43-J43</f>
        <v>160</v>
      </c>
      <c r="N43" s="7">
        <f>K43/J43-1</f>
        <v>1.4072119613016687E-2</v>
      </c>
      <c r="P43" s="8">
        <v>0.51646604587781053</v>
      </c>
      <c r="Q43" s="8">
        <v>0.50228708342409056</v>
      </c>
    </row>
    <row r="44" spans="1:17" s="4" customFormat="1" ht="12.9" customHeight="1" x14ac:dyDescent="0.5">
      <c r="A44" s="4" t="s">
        <v>26</v>
      </c>
      <c r="C44" s="4">
        <v>54</v>
      </c>
      <c r="D44" s="4" t="s">
        <v>98</v>
      </c>
      <c r="E44" s="4" t="s">
        <v>23</v>
      </c>
      <c r="F44" s="4" t="s">
        <v>28</v>
      </c>
      <c r="G44" s="4" t="s">
        <v>27</v>
      </c>
      <c r="H44" s="4" t="s">
        <v>19</v>
      </c>
      <c r="I44" s="4" t="s">
        <v>105</v>
      </c>
      <c r="J44" s="9">
        <v>2165</v>
      </c>
      <c r="K44" s="9">
        <v>2115</v>
      </c>
      <c r="M44" s="9">
        <f>K44-J44</f>
        <v>-50</v>
      </c>
      <c r="N44" s="10">
        <f>K44/J44-1</f>
        <v>-2.3094688221709014E-2</v>
      </c>
      <c r="P44" s="11">
        <v>9.8342039518510102E-2</v>
      </c>
      <c r="Q44" s="11">
        <v>9.213678937050751E-2</v>
      </c>
    </row>
    <row r="45" spans="1:17" s="4" customFormat="1" ht="12.9" customHeight="1" x14ac:dyDescent="0.5">
      <c r="A45" s="4" t="s">
        <v>38</v>
      </c>
      <c r="C45" s="4">
        <v>58</v>
      </c>
      <c r="D45" s="4" t="s">
        <v>99</v>
      </c>
      <c r="E45" s="4" t="s">
        <v>23</v>
      </c>
      <c r="F45" s="4" t="s">
        <v>40</v>
      </c>
      <c r="G45" s="4" t="s">
        <v>39</v>
      </c>
      <c r="H45" s="4" t="s">
        <v>19</v>
      </c>
      <c r="I45" s="4" t="s">
        <v>105</v>
      </c>
      <c r="J45" s="9">
        <v>7650</v>
      </c>
      <c r="K45" s="9">
        <v>7775</v>
      </c>
      <c r="M45" s="9">
        <f>K45-J45</f>
        <v>125</v>
      </c>
      <c r="N45" s="10">
        <f>K45/J45-1</f>
        <v>1.6339869281045694E-2</v>
      </c>
      <c r="P45" s="11">
        <v>0.34749034749034752</v>
      </c>
      <c r="Q45" s="11">
        <v>0.33870616423437161</v>
      </c>
    </row>
    <row r="46" spans="1:17" s="4" customFormat="1" ht="12.9" customHeight="1" x14ac:dyDescent="0.5">
      <c r="A46" s="4" t="s">
        <v>71</v>
      </c>
      <c r="C46" s="4">
        <v>69</v>
      </c>
      <c r="D46" s="4" t="s">
        <v>100</v>
      </c>
      <c r="E46" s="4" t="s">
        <v>23</v>
      </c>
      <c r="F46" s="4" t="s">
        <v>73</v>
      </c>
      <c r="G46" s="4" t="s">
        <v>72</v>
      </c>
      <c r="H46" s="4" t="s">
        <v>19</v>
      </c>
      <c r="I46" s="4" t="s">
        <v>105</v>
      </c>
      <c r="J46" s="9">
        <v>1555</v>
      </c>
      <c r="K46" s="9">
        <v>1640</v>
      </c>
      <c r="M46" s="9">
        <f>K46-J46</f>
        <v>85</v>
      </c>
      <c r="N46" s="10">
        <f>K46/J46-1</f>
        <v>5.4662379421221763E-2</v>
      </c>
      <c r="P46" s="11">
        <v>7.0633658868952981E-2</v>
      </c>
      <c r="Q46" s="11">
        <v>7.1444129819211499E-2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7540</v>
      </c>
      <c r="K48" s="9">
        <v>7545</v>
      </c>
      <c r="M48" s="9">
        <f>K48-J48</f>
        <v>5</v>
      </c>
      <c r="N48" s="10">
        <f>K48/J48-1</f>
        <v>6.6312997347472979E-4</v>
      </c>
      <c r="P48" s="11">
        <v>0.34249375425846013</v>
      </c>
      <c r="Q48" s="11">
        <v>0.32868656066216512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34</v>
      </c>
      <c r="K50" s="14">
        <v>35.200000000000003</v>
      </c>
      <c r="M50" s="14">
        <f>K50-J50</f>
        <v>1.2000000000000028</v>
      </c>
      <c r="N50" s="10">
        <f>K50/J50-1</f>
        <v>3.529411764705892E-2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17585</v>
      </c>
      <c r="K4" s="6">
        <v>18535</v>
      </c>
      <c r="M4" s="6">
        <f>K4-J4</f>
        <v>950</v>
      </c>
      <c r="N4" s="7">
        <f>K4/J4-1</f>
        <v>5.4023315325561594E-2</v>
      </c>
    </row>
    <row r="5" spans="1:17" s="4" customFormat="1" ht="12.9" customHeight="1" x14ac:dyDescent="0.5">
      <c r="A5" s="4" t="s">
        <v>114</v>
      </c>
      <c r="C5" s="4">
        <v>101</v>
      </c>
      <c r="D5" s="4" t="s">
        <v>115</v>
      </c>
      <c r="E5" s="4" t="s">
        <v>23</v>
      </c>
      <c r="F5" s="4" t="s">
        <v>116</v>
      </c>
      <c r="G5" s="4" t="s">
        <v>117</v>
      </c>
      <c r="H5" s="4" t="s">
        <v>19</v>
      </c>
      <c r="I5" s="4" t="s">
        <v>20</v>
      </c>
      <c r="J5" s="9">
        <v>9100</v>
      </c>
      <c r="K5" s="9">
        <v>9415</v>
      </c>
      <c r="M5" s="9">
        <f>K5-J5</f>
        <v>315</v>
      </c>
      <c r="N5" s="10">
        <f>K5/J5-1</f>
        <v>3.4615384615384714E-2</v>
      </c>
      <c r="P5" s="11">
        <v>0.51748649417116865</v>
      </c>
      <c r="Q5" s="11">
        <v>0.50795791745346641</v>
      </c>
    </row>
    <row r="6" spans="1:17" s="4" customFormat="1" ht="12.9" customHeight="1" x14ac:dyDescent="0.5">
      <c r="A6" s="4" t="s">
        <v>118</v>
      </c>
      <c r="C6" s="4">
        <v>102</v>
      </c>
      <c r="D6" s="4" t="s">
        <v>119</v>
      </c>
      <c r="E6" s="4" t="s">
        <v>23</v>
      </c>
      <c r="F6" s="4" t="s">
        <v>120</v>
      </c>
      <c r="G6" s="4" t="s">
        <v>119</v>
      </c>
      <c r="H6" s="4" t="s">
        <v>19</v>
      </c>
      <c r="I6" s="4" t="s">
        <v>20</v>
      </c>
      <c r="J6" s="9">
        <v>6950</v>
      </c>
      <c r="K6" s="9">
        <v>7180</v>
      </c>
      <c r="M6" s="9">
        <f>K6-J6</f>
        <v>230</v>
      </c>
      <c r="N6" s="10">
        <f>K6/J6-1</f>
        <v>3.3093525179856087E-2</v>
      </c>
      <c r="P6" s="11">
        <v>0.39522320159226615</v>
      </c>
      <c r="Q6" s="11">
        <v>0.38737523603992446</v>
      </c>
    </row>
    <row r="7" spans="1:17" s="4" customFormat="1" ht="12.9" customHeight="1" x14ac:dyDescent="0.5">
      <c r="A7" s="4" t="s">
        <v>121</v>
      </c>
      <c r="C7" s="4">
        <v>103</v>
      </c>
      <c r="D7" s="4" t="s">
        <v>122</v>
      </c>
      <c r="E7" s="4" t="s">
        <v>23</v>
      </c>
      <c r="F7" s="4" t="s">
        <v>123</v>
      </c>
      <c r="G7" s="4" t="s">
        <v>124</v>
      </c>
      <c r="H7" s="4" t="s">
        <v>19</v>
      </c>
      <c r="I7" s="4" t="s">
        <v>20</v>
      </c>
      <c r="J7" s="9">
        <v>2150</v>
      </c>
      <c r="K7" s="9">
        <v>2240</v>
      </c>
      <c r="M7" s="9">
        <f>K7-J7</f>
        <v>90</v>
      </c>
      <c r="N7" s="10">
        <f>K7/J7-1</f>
        <v>4.1860465116279055E-2</v>
      </c>
      <c r="P7" s="11">
        <v>0.12226329257890248</v>
      </c>
      <c r="Q7" s="11">
        <v>0.12085244132721877</v>
      </c>
    </row>
    <row r="8" spans="1:17" s="4" customFormat="1" ht="12.9" customHeight="1" x14ac:dyDescent="0.5">
      <c r="A8" s="4" t="s">
        <v>125</v>
      </c>
      <c r="C8" s="4">
        <v>104</v>
      </c>
      <c r="D8" s="4" t="s">
        <v>126</v>
      </c>
      <c r="E8" s="4" t="s">
        <v>23</v>
      </c>
      <c r="F8" s="4" t="s">
        <v>127</v>
      </c>
      <c r="G8" s="4" t="s">
        <v>128</v>
      </c>
      <c r="H8" s="4" t="s">
        <v>19</v>
      </c>
      <c r="I8" s="4" t="s">
        <v>20</v>
      </c>
      <c r="J8" s="9">
        <v>8485</v>
      </c>
      <c r="K8" s="9">
        <v>9125</v>
      </c>
      <c r="M8" s="9">
        <f>K8-J8</f>
        <v>640</v>
      </c>
      <c r="N8" s="10">
        <f>K8/J8-1</f>
        <v>7.5427224513847868E-2</v>
      </c>
      <c r="P8" s="11">
        <v>0.4825135058288314</v>
      </c>
      <c r="Q8" s="11">
        <v>0.49231184246021042</v>
      </c>
    </row>
    <row r="9" spans="1:17" s="4" customFormat="1" ht="12.9" customHeight="1" x14ac:dyDescent="0.5">
      <c r="A9" s="4" t="s">
        <v>129</v>
      </c>
      <c r="C9" s="4">
        <v>105</v>
      </c>
      <c r="D9" s="4" t="s">
        <v>130</v>
      </c>
      <c r="E9" s="4" t="s">
        <v>23</v>
      </c>
      <c r="F9" s="4" t="s">
        <v>131</v>
      </c>
      <c r="G9" s="4" t="s">
        <v>132</v>
      </c>
      <c r="H9" s="4" t="s">
        <v>19</v>
      </c>
      <c r="I9" s="4" t="s">
        <v>20</v>
      </c>
      <c r="J9" s="9">
        <v>5880</v>
      </c>
      <c r="K9" s="9">
        <v>6465</v>
      </c>
      <c r="M9" s="9">
        <f>K9-J9</f>
        <v>585</v>
      </c>
      <c r="N9" s="10">
        <f>K9/J9-1</f>
        <v>9.9489795918367374E-2</v>
      </c>
      <c r="P9" s="11">
        <v>0.33437588854137046</v>
      </c>
      <c r="Q9" s="11">
        <v>0.34879956838413811</v>
      </c>
    </row>
    <row r="10" spans="1:17" s="4" customFormat="1" ht="12.9" customHeight="1" x14ac:dyDescent="0.5">
      <c r="A10" s="4" t="s">
        <v>133</v>
      </c>
      <c r="C10" s="4">
        <v>106</v>
      </c>
      <c r="D10" s="4" t="s">
        <v>134</v>
      </c>
      <c r="E10" s="4" t="s">
        <v>23</v>
      </c>
      <c r="F10" s="4" t="s">
        <v>135</v>
      </c>
      <c r="G10" s="4" t="s">
        <v>136</v>
      </c>
      <c r="H10" s="4" t="s">
        <v>19</v>
      </c>
      <c r="I10" s="4" t="s">
        <v>20</v>
      </c>
      <c r="J10" s="9">
        <v>480</v>
      </c>
      <c r="K10" s="9">
        <v>505</v>
      </c>
      <c r="M10" s="9">
        <f>K10-J10</f>
        <v>25</v>
      </c>
      <c r="N10" s="10">
        <f>K10/J10-1</f>
        <v>5.2083333333333259E-2</v>
      </c>
      <c r="P10" s="11">
        <v>2.7295990901336366E-2</v>
      </c>
      <c r="Q10" s="11">
        <v>2.724575128135959E-2</v>
      </c>
    </row>
    <row r="11" spans="1:17" s="4" customFormat="1" ht="12.9" customHeight="1" x14ac:dyDescent="0.5">
      <c r="A11" s="4" t="s">
        <v>137</v>
      </c>
      <c r="C11" s="4">
        <v>107</v>
      </c>
      <c r="D11" s="4" t="s">
        <v>138</v>
      </c>
      <c r="E11" s="4" t="s">
        <v>23</v>
      </c>
      <c r="F11" s="4" t="s">
        <v>139</v>
      </c>
      <c r="G11" s="4" t="s">
        <v>140</v>
      </c>
      <c r="H11" s="4" t="s">
        <v>19</v>
      </c>
      <c r="I11" s="4" t="s">
        <v>20</v>
      </c>
      <c r="J11" s="9">
        <v>1215</v>
      </c>
      <c r="K11" s="9">
        <v>1310</v>
      </c>
      <c r="M11" s="9">
        <f>K11-J11</f>
        <v>95</v>
      </c>
      <c r="N11" s="10">
        <f>K11/J11-1</f>
        <v>7.8189300411522611E-2</v>
      </c>
      <c r="P11" s="11">
        <v>6.909297696900768E-2</v>
      </c>
      <c r="Q11" s="11">
        <v>7.0677097383328835E-2</v>
      </c>
    </row>
    <row r="12" spans="1:17" s="4" customFormat="1" ht="12.9" customHeight="1" x14ac:dyDescent="0.5">
      <c r="A12" s="4" t="s">
        <v>141</v>
      </c>
      <c r="C12" s="4">
        <v>108</v>
      </c>
      <c r="D12" s="4" t="s">
        <v>142</v>
      </c>
      <c r="E12" s="4" t="s">
        <v>23</v>
      </c>
      <c r="F12" s="4" t="s">
        <v>143</v>
      </c>
      <c r="G12" s="4" t="s">
        <v>144</v>
      </c>
      <c r="H12" s="4" t="s">
        <v>19</v>
      </c>
      <c r="I12" s="4" t="s">
        <v>20</v>
      </c>
      <c r="J12" s="9">
        <v>905</v>
      </c>
      <c r="K12" s="9">
        <v>845</v>
      </c>
      <c r="M12" s="9">
        <f>K12-J12</f>
        <v>-60</v>
      </c>
      <c r="N12" s="10">
        <f>K12/J12-1</f>
        <v>-6.6298342541436517E-2</v>
      </c>
      <c r="P12" s="11">
        <v>5.1464316178561273E-2</v>
      </c>
      <c r="Q12" s="11">
        <v>4.5589425411383867E-2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9595</v>
      </c>
      <c r="K15" s="6">
        <v>9925</v>
      </c>
      <c r="M15" s="6">
        <f>K15-J15</f>
        <v>330</v>
      </c>
      <c r="N15" s="7">
        <f>K15/J15-1</f>
        <v>3.4392912975508061E-2</v>
      </c>
    </row>
    <row r="16" spans="1:17" s="4" customFormat="1" ht="12.9" customHeight="1" x14ac:dyDescent="0.5">
      <c r="A16" s="4" t="s">
        <v>150</v>
      </c>
      <c r="C16" s="4" t="s">
        <v>151</v>
      </c>
      <c r="D16" s="4" t="s">
        <v>151</v>
      </c>
      <c r="F16" s="4" t="s">
        <v>152</v>
      </c>
      <c r="G16" s="4" t="s">
        <v>153</v>
      </c>
      <c r="H16" s="4" t="s">
        <v>19</v>
      </c>
      <c r="I16" s="4" t="s">
        <v>20</v>
      </c>
      <c r="J16" s="15" t="s">
        <v>154</v>
      </c>
      <c r="K16" s="9">
        <v>5110</v>
      </c>
      <c r="M16" s="15" t="s">
        <v>154</v>
      </c>
      <c r="N16" s="15" t="s">
        <v>154</v>
      </c>
      <c r="P16" s="15" t="s">
        <v>154</v>
      </c>
      <c r="Q16" s="11">
        <v>0.51486146095717888</v>
      </c>
    </row>
    <row r="17" spans="1:17" s="4" customFormat="1" ht="12.9" customHeight="1" x14ac:dyDescent="0.5">
      <c r="A17" s="4" t="s">
        <v>155</v>
      </c>
      <c r="C17" s="4" t="s">
        <v>151</v>
      </c>
      <c r="D17" s="4" t="s">
        <v>151</v>
      </c>
      <c r="F17" s="4" t="s">
        <v>156</v>
      </c>
      <c r="G17" s="4" t="s">
        <v>157</v>
      </c>
      <c r="H17" s="4" t="s">
        <v>19</v>
      </c>
      <c r="I17" s="4" t="s">
        <v>20</v>
      </c>
      <c r="J17" s="15" t="s">
        <v>154</v>
      </c>
      <c r="K17" s="9">
        <v>4115</v>
      </c>
      <c r="M17" s="15" t="s">
        <v>154</v>
      </c>
      <c r="N17" s="15" t="s">
        <v>154</v>
      </c>
      <c r="P17" s="15" t="s">
        <v>154</v>
      </c>
      <c r="Q17" s="11">
        <v>0.41460957178841312</v>
      </c>
    </row>
    <row r="18" spans="1:17" s="4" customFormat="1" ht="12.9" customHeight="1" x14ac:dyDescent="0.5">
      <c r="A18" s="4" t="s">
        <v>158</v>
      </c>
      <c r="C18" s="4" t="s">
        <v>151</v>
      </c>
      <c r="D18" s="4" t="s">
        <v>151</v>
      </c>
      <c r="F18" s="4" t="s">
        <v>159</v>
      </c>
      <c r="G18" s="4" t="s">
        <v>160</v>
      </c>
      <c r="H18" s="4" t="s">
        <v>19</v>
      </c>
      <c r="I18" s="4" t="s">
        <v>20</v>
      </c>
      <c r="J18" s="15" t="s">
        <v>154</v>
      </c>
      <c r="K18" s="9">
        <v>995</v>
      </c>
      <c r="M18" s="15" t="s">
        <v>154</v>
      </c>
      <c r="N18" s="15" t="s">
        <v>154</v>
      </c>
      <c r="P18" s="15" t="s">
        <v>154</v>
      </c>
      <c r="Q18" s="11">
        <v>0.10025188916876575</v>
      </c>
    </row>
    <row r="19" spans="1:17" s="4" customFormat="1" ht="14.05" customHeight="1" x14ac:dyDescent="0.5">
      <c r="A19" s="4" t="s">
        <v>163</v>
      </c>
      <c r="C19" s="4" t="s">
        <v>151</v>
      </c>
      <c r="D19" s="4" t="s">
        <v>151</v>
      </c>
      <c r="F19" s="4" t="s">
        <v>161</v>
      </c>
      <c r="G19" s="4" t="s">
        <v>162</v>
      </c>
      <c r="H19" s="4" t="s">
        <v>19</v>
      </c>
      <c r="I19" s="4" t="s">
        <v>20</v>
      </c>
      <c r="J19" s="15" t="s">
        <v>154</v>
      </c>
      <c r="K19" s="9">
        <v>195</v>
      </c>
      <c r="M19" s="15" t="s">
        <v>154</v>
      </c>
      <c r="N19" s="15" t="s">
        <v>154</v>
      </c>
      <c r="P19" s="15" t="s">
        <v>154</v>
      </c>
      <c r="Q19" s="11">
        <v>1.964735516372796E-2</v>
      </c>
    </row>
    <row r="20" spans="1:17" s="4" customFormat="1" ht="14.05" customHeight="1" x14ac:dyDescent="0.5">
      <c r="A20" s="4" t="s">
        <v>166</v>
      </c>
      <c r="C20" s="4">
        <v>1608</v>
      </c>
      <c r="D20" s="4" t="s">
        <v>164</v>
      </c>
      <c r="E20" s="4" t="s">
        <v>23</v>
      </c>
      <c r="F20" s="4" t="s">
        <v>165</v>
      </c>
      <c r="G20" s="4" t="s">
        <v>164</v>
      </c>
      <c r="H20" s="4" t="s">
        <v>19</v>
      </c>
      <c r="I20" s="4" t="s">
        <v>20</v>
      </c>
      <c r="J20" s="9">
        <v>155</v>
      </c>
      <c r="K20" s="9">
        <v>35</v>
      </c>
      <c r="M20" s="9">
        <f>K20-J20</f>
        <v>-120</v>
      </c>
      <c r="N20" s="10">
        <f>K20/J20-1</f>
        <v>-0.77419354838709675</v>
      </c>
      <c r="P20" s="11">
        <v>1.6154247003647731E-2</v>
      </c>
      <c r="Q20" s="11">
        <v>3.5264483627204029E-3</v>
      </c>
    </row>
    <row r="21" spans="1:17" s="4" customFormat="1" ht="12.9" customHeight="1" x14ac:dyDescent="0.5">
      <c r="A21" s="4" t="s">
        <v>167</v>
      </c>
      <c r="C21" s="4" t="s">
        <v>151</v>
      </c>
      <c r="D21" s="4" t="s">
        <v>151</v>
      </c>
      <c r="F21" s="4" t="s">
        <v>168</v>
      </c>
      <c r="G21" s="4" t="s">
        <v>169</v>
      </c>
      <c r="H21" s="4" t="s">
        <v>19</v>
      </c>
      <c r="I21" s="4" t="s">
        <v>20</v>
      </c>
      <c r="J21" s="15" t="s">
        <v>154</v>
      </c>
      <c r="K21" s="9">
        <v>355</v>
      </c>
      <c r="M21" s="15" t="s">
        <v>154</v>
      </c>
      <c r="N21" s="15" t="s">
        <v>154</v>
      </c>
      <c r="P21" s="15" t="s">
        <v>154</v>
      </c>
      <c r="Q21" s="11">
        <v>3.5768261964735516E-2</v>
      </c>
    </row>
    <row r="22" spans="1:17" s="4" customFormat="1" ht="12.9" customHeight="1" x14ac:dyDescent="0.5">
      <c r="A22" s="4" t="s">
        <v>170</v>
      </c>
      <c r="C22" s="4">
        <v>1611</v>
      </c>
      <c r="D22" s="4" t="s">
        <v>171</v>
      </c>
      <c r="E22" s="4" t="s">
        <v>23</v>
      </c>
      <c r="F22" s="4" t="s">
        <v>172</v>
      </c>
      <c r="G22" s="4" t="s">
        <v>173</v>
      </c>
      <c r="H22" s="4" t="s">
        <v>19</v>
      </c>
      <c r="I22" s="4" t="s">
        <v>20</v>
      </c>
      <c r="J22" s="9">
        <v>665</v>
      </c>
      <c r="K22" s="9">
        <v>775</v>
      </c>
      <c r="M22" s="9">
        <f>K22-J22</f>
        <v>110</v>
      </c>
      <c r="N22" s="10">
        <f>K22/J22-1</f>
        <v>0.16541353383458657</v>
      </c>
      <c r="P22" s="11">
        <v>6.9306930693069313E-2</v>
      </c>
      <c r="Q22" s="11">
        <v>7.8085642317380355E-2</v>
      </c>
    </row>
    <row r="23" spans="1:17" s="4" customFormat="1" ht="12.9" customHeight="1" x14ac:dyDescent="0.5">
      <c r="A23" s="4" t="s">
        <v>174</v>
      </c>
      <c r="C23" s="4">
        <v>1610</v>
      </c>
      <c r="D23" s="4" t="s">
        <v>175</v>
      </c>
      <c r="E23" s="4" t="s">
        <v>23</v>
      </c>
      <c r="F23" s="4" t="s">
        <v>176</v>
      </c>
      <c r="G23" s="4" t="s">
        <v>177</v>
      </c>
      <c r="H23" s="4" t="s">
        <v>19</v>
      </c>
      <c r="I23" s="4" t="s">
        <v>20</v>
      </c>
      <c r="J23" s="9">
        <v>3325</v>
      </c>
      <c r="K23" s="9">
        <v>3460</v>
      </c>
      <c r="M23" s="9">
        <f>K23-J23</f>
        <v>135</v>
      </c>
      <c r="N23" s="10">
        <f>K23/J23-1</f>
        <v>4.0601503759398527E-2</v>
      </c>
      <c r="P23" s="11">
        <v>0.34653465346534651</v>
      </c>
      <c r="Q23" s="11">
        <v>0.34861460957178841</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22015</v>
      </c>
      <c r="K26" s="6">
        <v>22955</v>
      </c>
      <c r="M26" s="6">
        <f>K26-J26</f>
        <v>940</v>
      </c>
      <c r="N26" s="7">
        <f>K26/J26-1</f>
        <v>4.2698160345219227E-2</v>
      </c>
    </row>
    <row r="27" spans="1:17" s="4" customFormat="1" ht="12.9" customHeight="1" x14ac:dyDescent="0.5">
      <c r="A27" s="4" t="s">
        <v>181</v>
      </c>
      <c r="C27" s="4">
        <v>3130</v>
      </c>
      <c r="D27" s="4" t="s">
        <v>182</v>
      </c>
      <c r="E27" s="4" t="s">
        <v>183</v>
      </c>
      <c r="F27" s="4" t="s">
        <v>184</v>
      </c>
      <c r="G27" s="4" t="s">
        <v>185</v>
      </c>
      <c r="H27" s="4" t="s">
        <v>19</v>
      </c>
      <c r="I27" s="4" t="s">
        <v>20</v>
      </c>
      <c r="J27" s="9">
        <v>16535</v>
      </c>
      <c r="K27" s="9">
        <v>17185</v>
      </c>
      <c r="M27" s="9">
        <f>K27-J27</f>
        <v>650</v>
      </c>
      <c r="N27" s="10">
        <f>K27/J27-1</f>
        <v>3.9310553371636026E-2</v>
      </c>
    </row>
    <row r="28" spans="1:17" s="4" customFormat="1" ht="12.9" customHeight="1" x14ac:dyDescent="0.5">
      <c r="A28" s="4" t="s">
        <v>186</v>
      </c>
      <c r="C28" s="4">
        <v>2467</v>
      </c>
      <c r="D28" s="4" t="s">
        <v>187</v>
      </c>
      <c r="E28" s="4" t="s">
        <v>183</v>
      </c>
      <c r="F28" s="4" t="s">
        <v>188</v>
      </c>
      <c r="G28" s="4" t="s">
        <v>189</v>
      </c>
      <c r="H28" s="4" t="s">
        <v>19</v>
      </c>
      <c r="I28" s="4" t="s">
        <v>20</v>
      </c>
      <c r="J28" s="9">
        <v>5480</v>
      </c>
      <c r="K28" s="9">
        <v>5770</v>
      </c>
      <c r="M28" s="9">
        <f>K28-J28</f>
        <v>290</v>
      </c>
      <c r="N28" s="10">
        <f>K28/J28-1</f>
        <v>5.2919708029196988E-2</v>
      </c>
    </row>
    <row r="29" spans="1:17" s="4" customFormat="1" ht="12.9" customHeight="1" x14ac:dyDescent="0.5">
      <c r="A29" s="4" t="s">
        <v>190</v>
      </c>
      <c r="C29" s="4">
        <v>2468</v>
      </c>
      <c r="D29" s="4" t="s">
        <v>191</v>
      </c>
      <c r="E29" s="4" t="s">
        <v>183</v>
      </c>
      <c r="F29" s="4" t="s">
        <v>188</v>
      </c>
      <c r="G29" s="4" t="s">
        <v>189</v>
      </c>
      <c r="H29" s="4" t="s">
        <v>19</v>
      </c>
      <c r="I29" s="4" t="s">
        <v>96</v>
      </c>
      <c r="J29" s="9">
        <v>2615</v>
      </c>
      <c r="K29" s="9">
        <v>2965</v>
      </c>
      <c r="M29" s="9">
        <f>K29-J29</f>
        <v>350</v>
      </c>
      <c r="N29" s="10">
        <f>K29/J29-1</f>
        <v>0.13384321223709361</v>
      </c>
      <c r="P29" s="11">
        <v>0.4771897810218978</v>
      </c>
      <c r="Q29" s="11">
        <v>0.51386481802426343</v>
      </c>
    </row>
    <row r="30" spans="1:17" s="4" customFormat="1" ht="12.9" customHeight="1" x14ac:dyDescent="0.5">
      <c r="A30" s="4" t="s">
        <v>192</v>
      </c>
      <c r="C30" s="4">
        <v>2469</v>
      </c>
      <c r="D30" s="4" t="s">
        <v>193</v>
      </c>
      <c r="E30" s="4" t="s">
        <v>183</v>
      </c>
      <c r="F30" s="4" t="s">
        <v>188</v>
      </c>
      <c r="G30" s="4" t="s">
        <v>189</v>
      </c>
      <c r="H30" s="4" t="s">
        <v>19</v>
      </c>
      <c r="I30" s="4" t="s">
        <v>105</v>
      </c>
      <c r="J30" s="9">
        <v>2860</v>
      </c>
      <c r="K30" s="9">
        <v>2800</v>
      </c>
      <c r="M30" s="9">
        <f>K30-J30</f>
        <v>-60</v>
      </c>
      <c r="N30" s="10">
        <f>K30/J30-1</f>
        <v>-2.0979020979020935E-2</v>
      </c>
      <c r="P30" s="11">
        <v>0.52189781021897808</v>
      </c>
      <c r="Q30" s="11">
        <v>0.48526863084922012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2.2999999999999998</v>
      </c>
      <c r="K32" s="13">
        <v>2.2999999999999998</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5765</v>
      </c>
      <c r="K35" s="6">
        <v>5845</v>
      </c>
      <c r="M35" s="6">
        <f>K35-J35</f>
        <v>80</v>
      </c>
      <c r="N35" s="7">
        <f>K35/J35-1</f>
        <v>1.3876843018213458E-2</v>
      </c>
    </row>
    <row r="36" spans="1:17" s="5" customFormat="1" ht="12.9" customHeight="1" x14ac:dyDescent="0.5">
      <c r="A36" s="5" t="s">
        <v>202</v>
      </c>
      <c r="C36" s="5">
        <v>1580</v>
      </c>
      <c r="D36" s="5" t="s">
        <v>203</v>
      </c>
      <c r="E36" s="5" t="s">
        <v>23</v>
      </c>
      <c r="F36" s="5" t="s">
        <v>204</v>
      </c>
      <c r="G36" s="5" t="s">
        <v>203</v>
      </c>
      <c r="H36" s="5" t="s">
        <v>19</v>
      </c>
      <c r="I36" s="5" t="s">
        <v>20</v>
      </c>
      <c r="J36" s="6">
        <v>4435</v>
      </c>
      <c r="K36" s="6">
        <v>4580</v>
      </c>
      <c r="M36" s="6">
        <f>K36-J36</f>
        <v>145</v>
      </c>
      <c r="N36" s="7">
        <f>K36/J36-1</f>
        <v>3.2694475760992159E-2</v>
      </c>
      <c r="P36" s="8">
        <v>0.76929748482220295</v>
      </c>
      <c r="Q36" s="8">
        <v>0.78357570573139435</v>
      </c>
    </row>
    <row r="37" spans="1:17" s="4" customFormat="1" ht="12.9" customHeight="1" x14ac:dyDescent="0.5">
      <c r="A37" s="4" t="s">
        <v>205</v>
      </c>
      <c r="C37" s="4">
        <v>1581</v>
      </c>
      <c r="D37" s="4" t="s">
        <v>206</v>
      </c>
      <c r="E37" s="4" t="s">
        <v>23</v>
      </c>
      <c r="F37" s="4" t="s">
        <v>207</v>
      </c>
      <c r="G37" s="4" t="s">
        <v>206</v>
      </c>
      <c r="H37" s="4" t="s">
        <v>19</v>
      </c>
      <c r="I37" s="4" t="s">
        <v>20</v>
      </c>
      <c r="J37" s="9">
        <v>3365</v>
      </c>
      <c r="K37" s="9">
        <v>3460</v>
      </c>
      <c r="M37" s="9">
        <f>K37-J37</f>
        <v>95</v>
      </c>
      <c r="N37" s="10">
        <f>K37/J37-1</f>
        <v>2.8231797919762158E-2</v>
      </c>
      <c r="P37" s="11">
        <v>0.58369470945359936</v>
      </c>
      <c r="Q37" s="11">
        <v>0.59195893926432852</v>
      </c>
    </row>
    <row r="38" spans="1:17" s="4" customFormat="1" ht="14.05" customHeight="1" x14ac:dyDescent="0.5">
      <c r="A38" s="4" t="s">
        <v>210</v>
      </c>
      <c r="C38" s="4" t="s">
        <v>151</v>
      </c>
      <c r="D38" s="4" t="s">
        <v>151</v>
      </c>
      <c r="F38" s="4" t="s">
        <v>208</v>
      </c>
      <c r="G38" s="4" t="s">
        <v>209</v>
      </c>
      <c r="H38" s="4" t="s">
        <v>19</v>
      </c>
      <c r="I38" s="4" t="s">
        <v>20</v>
      </c>
      <c r="J38" s="15" t="s">
        <v>154</v>
      </c>
      <c r="K38" s="9">
        <v>1900</v>
      </c>
      <c r="M38" s="15" t="s">
        <v>154</v>
      </c>
      <c r="N38" s="15" t="s">
        <v>154</v>
      </c>
      <c r="P38" s="15" t="s">
        <v>154</v>
      </c>
      <c r="Q38" s="11">
        <v>0.32506415739948674</v>
      </c>
    </row>
    <row r="39" spans="1:17" s="4" customFormat="1" ht="12.9" customHeight="1" x14ac:dyDescent="0.5">
      <c r="A39" s="4" t="s">
        <v>211</v>
      </c>
      <c r="C39" s="4" t="s">
        <v>151</v>
      </c>
      <c r="D39" s="4" t="s">
        <v>151</v>
      </c>
      <c r="F39" s="4" t="s">
        <v>212</v>
      </c>
      <c r="G39" s="4" t="s">
        <v>213</v>
      </c>
      <c r="H39" s="4" t="s">
        <v>19</v>
      </c>
      <c r="I39" s="4" t="s">
        <v>20</v>
      </c>
      <c r="J39" s="15" t="s">
        <v>154</v>
      </c>
      <c r="K39" s="9">
        <v>1560</v>
      </c>
      <c r="M39" s="15" t="s">
        <v>154</v>
      </c>
      <c r="N39" s="15" t="s">
        <v>154</v>
      </c>
      <c r="P39" s="15" t="s">
        <v>154</v>
      </c>
      <c r="Q39" s="11">
        <v>0.26689478186484172</v>
      </c>
    </row>
    <row r="40" spans="1:17" s="4" customFormat="1" ht="12.9" customHeight="1" x14ac:dyDescent="0.5">
      <c r="A40" s="4" t="s">
        <v>214</v>
      </c>
      <c r="C40" s="4">
        <v>1582</v>
      </c>
      <c r="D40" s="4" t="s">
        <v>215</v>
      </c>
      <c r="E40" s="4" t="s">
        <v>23</v>
      </c>
      <c r="F40" s="4" t="s">
        <v>216</v>
      </c>
      <c r="G40" s="4" t="s">
        <v>215</v>
      </c>
      <c r="H40" s="4" t="s">
        <v>19</v>
      </c>
      <c r="I40" s="4" t="s">
        <v>20</v>
      </c>
      <c r="J40" s="9">
        <v>1075</v>
      </c>
      <c r="K40" s="9">
        <v>1120</v>
      </c>
      <c r="M40" s="9">
        <f>K40-J40</f>
        <v>45</v>
      </c>
      <c r="N40" s="10">
        <f>K40/J40-1</f>
        <v>4.1860465116279055E-2</v>
      </c>
      <c r="P40" s="11">
        <v>0.18647007805724197</v>
      </c>
      <c r="Q40" s="11">
        <v>0.19161676646706588</v>
      </c>
    </row>
    <row r="41" spans="1:17" s="4" customFormat="1" ht="14.05" customHeight="1" x14ac:dyDescent="0.5">
      <c r="A41" s="4" t="s">
        <v>210</v>
      </c>
      <c r="C41" s="4" t="s">
        <v>151</v>
      </c>
      <c r="D41" s="4" t="s">
        <v>151</v>
      </c>
      <c r="F41" s="4" t="s">
        <v>217</v>
      </c>
      <c r="G41" s="4" t="s">
        <v>209</v>
      </c>
      <c r="H41" s="4" t="s">
        <v>19</v>
      </c>
      <c r="I41" s="4" t="s">
        <v>20</v>
      </c>
      <c r="J41" s="15" t="s">
        <v>154</v>
      </c>
      <c r="K41" s="9">
        <v>460</v>
      </c>
      <c r="M41" s="15" t="s">
        <v>154</v>
      </c>
      <c r="N41" s="15" t="s">
        <v>154</v>
      </c>
      <c r="P41" s="15" t="s">
        <v>154</v>
      </c>
      <c r="Q41" s="11">
        <v>7.8699743370402059E-2</v>
      </c>
    </row>
    <row r="42" spans="1:17" s="4" customFormat="1" ht="12.9" customHeight="1" x14ac:dyDescent="0.5">
      <c r="A42" s="4" t="s">
        <v>211</v>
      </c>
      <c r="C42" s="4" t="s">
        <v>151</v>
      </c>
      <c r="D42" s="4" t="s">
        <v>151</v>
      </c>
      <c r="F42" s="4" t="s">
        <v>218</v>
      </c>
      <c r="G42" s="4" t="s">
        <v>213</v>
      </c>
      <c r="H42" s="4" t="s">
        <v>19</v>
      </c>
      <c r="I42" s="4" t="s">
        <v>20</v>
      </c>
      <c r="J42" s="15" t="s">
        <v>154</v>
      </c>
      <c r="K42" s="9">
        <v>660</v>
      </c>
      <c r="M42" s="15" t="s">
        <v>154</v>
      </c>
      <c r="N42" s="15" t="s">
        <v>154</v>
      </c>
      <c r="P42" s="15" t="s">
        <v>154</v>
      </c>
      <c r="Q42" s="11">
        <v>0.11291702309666382</v>
      </c>
    </row>
    <row r="43" spans="1:17" s="5" customFormat="1" ht="12.9" customHeight="1" x14ac:dyDescent="0.5">
      <c r="A43" s="5" t="s">
        <v>219</v>
      </c>
      <c r="C43" s="5">
        <v>1583</v>
      </c>
      <c r="D43" s="5" t="s">
        <v>220</v>
      </c>
      <c r="E43" s="5" t="s">
        <v>23</v>
      </c>
      <c r="F43" s="5" t="s">
        <v>221</v>
      </c>
      <c r="G43" s="5" t="s">
        <v>222</v>
      </c>
      <c r="H43" s="5" t="s">
        <v>19</v>
      </c>
      <c r="I43" s="5" t="s">
        <v>20</v>
      </c>
      <c r="J43" s="6">
        <v>1325</v>
      </c>
      <c r="K43" s="6">
        <v>1265</v>
      </c>
      <c r="M43" s="6">
        <f>K43-J43</f>
        <v>-60</v>
      </c>
      <c r="N43" s="7">
        <f>K43/J43-1</f>
        <v>-4.5283018867924518E-2</v>
      </c>
      <c r="P43" s="8">
        <v>0.22983521248915872</v>
      </c>
      <c r="Q43" s="8">
        <v>0.21642429426860565</v>
      </c>
    </row>
    <row r="44" spans="1:17" s="4" customFormat="1" ht="12.9" customHeight="1" x14ac:dyDescent="0.5">
      <c r="A44" s="4" t="s">
        <v>223</v>
      </c>
      <c r="C44" s="4">
        <v>1584</v>
      </c>
      <c r="D44" s="4" t="s">
        <v>224</v>
      </c>
      <c r="E44" s="4" t="s">
        <v>23</v>
      </c>
      <c r="F44" s="4" t="s">
        <v>225</v>
      </c>
      <c r="G44" s="4" t="s">
        <v>226</v>
      </c>
      <c r="H44" s="4" t="s">
        <v>19</v>
      </c>
      <c r="I44" s="4" t="s">
        <v>20</v>
      </c>
      <c r="J44" s="9">
        <v>1055</v>
      </c>
      <c r="K44" s="9">
        <v>1025</v>
      </c>
      <c r="M44" s="9">
        <f>K44-J44</f>
        <v>-30</v>
      </c>
      <c r="N44" s="10">
        <f>K44/J44-1</f>
        <v>-2.8436018957345932E-2</v>
      </c>
      <c r="P44" s="11">
        <v>0.18300086730268864</v>
      </c>
      <c r="Q44" s="11">
        <v>0.17536355859709152</v>
      </c>
    </row>
    <row r="45" spans="1:17" s="4" customFormat="1" ht="12.9" customHeight="1" x14ac:dyDescent="0.5">
      <c r="A45" s="4" t="s">
        <v>227</v>
      </c>
      <c r="C45" s="4">
        <v>1585</v>
      </c>
      <c r="D45" s="4" t="s">
        <v>228</v>
      </c>
      <c r="E45" s="4" t="s">
        <v>23</v>
      </c>
      <c r="F45" s="4" t="s">
        <v>229</v>
      </c>
      <c r="G45" s="4" t="s">
        <v>230</v>
      </c>
      <c r="H45" s="4" t="s">
        <v>19</v>
      </c>
      <c r="I45" s="4" t="s">
        <v>20</v>
      </c>
      <c r="J45" s="9">
        <v>275</v>
      </c>
      <c r="K45" s="9">
        <v>245</v>
      </c>
      <c r="M45" s="9">
        <f>K45-J45</f>
        <v>-30</v>
      </c>
      <c r="N45" s="10">
        <f>K45/J45-1</f>
        <v>-0.10909090909090913</v>
      </c>
      <c r="P45" s="11">
        <v>4.7701647875108416E-2</v>
      </c>
      <c r="Q45" s="11">
        <v>4.1916167664670656E-2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2.9</v>
      </c>
      <c r="K47" s="13">
        <v>2.9</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22010</v>
      </c>
      <c r="K4" s="6">
        <v>22960</v>
      </c>
      <c r="M4" s="6">
        <f>K4-J4</f>
        <v>950</v>
      </c>
      <c r="N4" s="7">
        <f>K4/J4-1</f>
        <v>4.316219900045426E-2</v>
      </c>
    </row>
    <row r="5" spans="1:17" s="5" customFormat="1" ht="12.9" customHeight="1" x14ac:dyDescent="0.5">
      <c r="A5" s="5" t="s">
        <v>238</v>
      </c>
      <c r="C5" s="5">
        <v>839</v>
      </c>
      <c r="D5" s="5" t="s">
        <v>239</v>
      </c>
      <c r="E5" s="5" t="s">
        <v>183</v>
      </c>
      <c r="F5" s="5" t="s">
        <v>240</v>
      </c>
      <c r="G5" s="5" t="s">
        <v>239</v>
      </c>
      <c r="H5" s="5" t="s">
        <v>19</v>
      </c>
      <c r="I5" s="5" t="s">
        <v>20</v>
      </c>
      <c r="J5" s="6">
        <v>21260</v>
      </c>
      <c r="K5" s="6">
        <v>21890</v>
      </c>
      <c r="M5" s="6">
        <f>K5-J5</f>
        <v>630</v>
      </c>
      <c r="N5" s="7">
        <f>K5/J5-1</f>
        <v>2.9633113828786417E-2</v>
      </c>
      <c r="P5" s="8">
        <v>0.96592457973648338</v>
      </c>
      <c r="Q5" s="8">
        <v>0.95339721254355403</v>
      </c>
    </row>
    <row r="6" spans="1:17" s="4" customFormat="1" ht="12.9" customHeight="1" x14ac:dyDescent="0.5">
      <c r="A6" s="4" t="s">
        <v>241</v>
      </c>
      <c r="C6" s="4">
        <v>841</v>
      </c>
      <c r="D6" s="4" t="s">
        <v>242</v>
      </c>
      <c r="E6" s="4" t="s">
        <v>183</v>
      </c>
      <c r="F6" s="4" t="s">
        <v>243</v>
      </c>
      <c r="G6" s="4" t="s">
        <v>242</v>
      </c>
      <c r="H6" s="4" t="s">
        <v>19</v>
      </c>
      <c r="I6" s="4" t="s">
        <v>20</v>
      </c>
      <c r="J6" s="9">
        <v>17755</v>
      </c>
      <c r="K6" s="9">
        <v>18325</v>
      </c>
      <c r="M6" s="9">
        <f>K6-J6</f>
        <v>570</v>
      </c>
      <c r="N6" s="10">
        <f>K6/J6-1</f>
        <v>3.2103632779498792E-2</v>
      </c>
      <c r="P6" s="11">
        <v>0.80667878237164925</v>
      </c>
      <c r="Q6" s="11">
        <v>0.79812717770034847</v>
      </c>
    </row>
    <row r="7" spans="1:17" s="4" customFormat="1" ht="12.9" customHeight="1" x14ac:dyDescent="0.5">
      <c r="A7" s="4" t="s">
        <v>244</v>
      </c>
      <c r="C7" s="4">
        <v>842</v>
      </c>
      <c r="D7" s="4" t="s">
        <v>245</v>
      </c>
      <c r="E7" s="4" t="s">
        <v>183</v>
      </c>
      <c r="F7" s="4" t="s">
        <v>246</v>
      </c>
      <c r="G7" s="4" t="s">
        <v>245</v>
      </c>
      <c r="H7" s="4" t="s">
        <v>19</v>
      </c>
      <c r="I7" s="4" t="s">
        <v>20</v>
      </c>
      <c r="J7" s="9">
        <v>50</v>
      </c>
      <c r="K7" s="9">
        <v>35</v>
      </c>
      <c r="M7" s="9">
        <f>K7-J7</f>
        <v>-15</v>
      </c>
      <c r="N7" s="10">
        <f>K7/J7-1</f>
        <v>-0.30000000000000004</v>
      </c>
      <c r="P7" s="11">
        <v>2.271694684234439E-3</v>
      </c>
      <c r="Q7" s="11">
        <v>1.5243902439024391E-3</v>
      </c>
    </row>
    <row r="8" spans="1:17" s="4" customFormat="1" ht="12.9" customHeight="1" x14ac:dyDescent="0.5">
      <c r="A8" s="4" t="s">
        <v>247</v>
      </c>
      <c r="C8" s="4">
        <v>843</v>
      </c>
      <c r="D8" s="4" t="s">
        <v>248</v>
      </c>
      <c r="E8" s="4" t="s">
        <v>183</v>
      </c>
      <c r="F8" s="4" t="s">
        <v>249</v>
      </c>
      <c r="G8" s="4" t="s">
        <v>248</v>
      </c>
      <c r="H8" s="4" t="s">
        <v>19</v>
      </c>
      <c r="I8" s="4" t="s">
        <v>20</v>
      </c>
      <c r="J8" s="9">
        <v>3450</v>
      </c>
      <c r="K8" s="9">
        <v>3535</v>
      </c>
      <c r="M8" s="9">
        <f>K8-J8</f>
        <v>85</v>
      </c>
      <c r="N8" s="10">
        <f>K8/J8-1</f>
        <v>2.4637681159420222E-2</v>
      </c>
      <c r="P8" s="11">
        <v>0.15674693321217628</v>
      </c>
      <c r="Q8" s="11">
        <v>0.15396341463414634</v>
      </c>
    </row>
    <row r="9" spans="1:17" s="4" customFormat="1" ht="14.05" customHeight="1" x14ac:dyDescent="0.5">
      <c r="A9" s="4" t="s">
        <v>253</v>
      </c>
      <c r="C9" s="4">
        <v>844</v>
      </c>
      <c r="D9" s="4" t="s">
        <v>250</v>
      </c>
      <c r="E9" s="4" t="s">
        <v>183</v>
      </c>
      <c r="F9" s="4" t="s">
        <v>251</v>
      </c>
      <c r="G9" s="4" t="s">
        <v>252</v>
      </c>
      <c r="H9" s="4" t="s">
        <v>19</v>
      </c>
      <c r="I9" s="4" t="s">
        <v>20</v>
      </c>
      <c r="J9" s="9">
        <v>20</v>
      </c>
      <c r="K9" s="9">
        <v>25</v>
      </c>
      <c r="M9" s="9">
        <f>K9-J9</f>
        <v>5</v>
      </c>
      <c r="N9" s="10">
        <f>K9/J9-1</f>
        <v>0.25</v>
      </c>
      <c r="P9" s="11">
        <v>9.0867787369377552E-4</v>
      </c>
      <c r="Q9" s="11">
        <v>1.0888501742160278E-3</v>
      </c>
    </row>
    <row r="10" spans="1:17" s="4" customFormat="1" ht="12.9" customHeight="1" x14ac:dyDescent="0.5">
      <c r="A10" s="4" t="s">
        <v>254</v>
      </c>
      <c r="C10" s="4">
        <v>857</v>
      </c>
      <c r="D10" s="4" t="s">
        <v>255</v>
      </c>
      <c r="E10" s="4" t="s">
        <v>183</v>
      </c>
      <c r="F10" s="4" t="s">
        <v>256</v>
      </c>
      <c r="G10" s="4" t="s">
        <v>257</v>
      </c>
      <c r="H10" s="4" t="s">
        <v>19</v>
      </c>
      <c r="I10" s="4" t="s">
        <v>20</v>
      </c>
      <c r="J10" s="9">
        <v>10</v>
      </c>
      <c r="K10" s="9">
        <v>0</v>
      </c>
      <c r="M10" s="9">
        <f>K10-J10</f>
        <v>-10</v>
      </c>
      <c r="N10" s="10">
        <f>K10/J10-1</f>
        <v>-1</v>
      </c>
      <c r="P10" s="11">
        <v>4.5433893684688776E-4</v>
      </c>
      <c r="Q10" s="11">
        <v>0</v>
      </c>
    </row>
    <row r="11" spans="1:17" s="4" customFormat="1" ht="12.9" customHeight="1" x14ac:dyDescent="0.5">
      <c r="A11" s="4" t="s">
        <v>258</v>
      </c>
      <c r="C11" s="4">
        <v>927</v>
      </c>
      <c r="D11" s="4" t="s">
        <v>259</v>
      </c>
      <c r="E11" s="4" t="s">
        <v>183</v>
      </c>
      <c r="F11" s="4" t="s">
        <v>260</v>
      </c>
      <c r="G11" s="4" t="s">
        <v>258</v>
      </c>
      <c r="H11" s="4" t="s">
        <v>19</v>
      </c>
      <c r="I11" s="4" t="s">
        <v>20</v>
      </c>
      <c r="J11" s="9">
        <v>3430</v>
      </c>
      <c r="K11" s="9">
        <v>3505</v>
      </c>
      <c r="M11" s="9">
        <f>K11-J11</f>
        <v>75</v>
      </c>
      <c r="N11" s="10">
        <f>K11/J11-1</f>
        <v>2.186588921282806E-2</v>
      </c>
      <c r="P11" s="11">
        <v>0.1558382553384825</v>
      </c>
      <c r="Q11" s="11">
        <v>0.15265679442508712</v>
      </c>
    </row>
    <row r="12" spans="1:17" s="4" customFormat="1" ht="12.9" customHeight="1" x14ac:dyDescent="0.5">
      <c r="A12" s="4" t="s">
        <v>261</v>
      </c>
      <c r="C12" s="4">
        <v>962</v>
      </c>
      <c r="D12" s="4" t="s">
        <v>262</v>
      </c>
      <c r="E12" s="4" t="s">
        <v>183</v>
      </c>
      <c r="F12" s="4" t="s">
        <v>263</v>
      </c>
      <c r="G12" s="4" t="s">
        <v>262</v>
      </c>
      <c r="H12" s="4" t="s">
        <v>19</v>
      </c>
      <c r="I12" s="4" t="s">
        <v>20</v>
      </c>
      <c r="J12" s="9">
        <v>130</v>
      </c>
      <c r="K12" s="9">
        <v>160</v>
      </c>
      <c r="M12" s="9">
        <f>K12-J12</f>
        <v>30</v>
      </c>
      <c r="N12" s="10">
        <f>K12/J12-1</f>
        <v>0.23076923076923084</v>
      </c>
      <c r="P12" s="11">
        <v>5.906406179009541E-3</v>
      </c>
      <c r="Q12" s="11">
        <v>6.9686411149825784E-3</v>
      </c>
    </row>
    <row r="13" spans="1:17" s="4" customFormat="1" ht="12.9" customHeight="1" x14ac:dyDescent="0.5">
      <c r="A13" s="4" t="s">
        <v>264</v>
      </c>
      <c r="C13" s="4">
        <v>1025</v>
      </c>
      <c r="D13" s="4" t="s">
        <v>265</v>
      </c>
      <c r="E13" s="4" t="s">
        <v>183</v>
      </c>
      <c r="F13" s="4" t="s">
        <v>266</v>
      </c>
      <c r="G13" s="4" t="s">
        <v>265</v>
      </c>
      <c r="H13" s="4" t="s">
        <v>19</v>
      </c>
      <c r="I13" s="4" t="s">
        <v>20</v>
      </c>
      <c r="J13" s="9">
        <v>90</v>
      </c>
      <c r="K13" s="9">
        <v>155</v>
      </c>
      <c r="M13" s="9">
        <f>K13-J13</f>
        <v>65</v>
      </c>
      <c r="N13" s="10">
        <f>K13/J13-1</f>
        <v>0.72222222222222232</v>
      </c>
      <c r="P13" s="11">
        <v>4.0890504316219902E-3</v>
      </c>
      <c r="Q13" s="11">
        <v>6.7508710801393729E-3</v>
      </c>
    </row>
    <row r="14" spans="1:17" s="4" customFormat="1" ht="12.9" customHeight="1" x14ac:dyDescent="0.5">
      <c r="A14" s="4" t="s">
        <v>267</v>
      </c>
      <c r="C14" s="4">
        <v>1007</v>
      </c>
      <c r="D14" s="4" t="s">
        <v>268</v>
      </c>
      <c r="E14" s="4" t="s">
        <v>183</v>
      </c>
      <c r="F14" s="4" t="s">
        <v>269</v>
      </c>
      <c r="G14" s="4" t="s">
        <v>270</v>
      </c>
      <c r="H14" s="4" t="s">
        <v>19</v>
      </c>
      <c r="I14" s="4" t="s">
        <v>20</v>
      </c>
      <c r="J14" s="9">
        <v>30</v>
      </c>
      <c r="K14" s="9">
        <v>0</v>
      </c>
      <c r="M14" s="9">
        <f>K14-J14</f>
        <v>-30</v>
      </c>
      <c r="N14" s="10">
        <f>K14/J14-1</f>
        <v>-1</v>
      </c>
      <c r="P14" s="11">
        <v>1.3630168105406633E-3</v>
      </c>
      <c r="Q14" s="11">
        <v>0</v>
      </c>
    </row>
    <row r="15" spans="1:17" s="4" customFormat="1" ht="12.9" customHeight="1" x14ac:dyDescent="0.5">
      <c r="A15" s="4" t="s">
        <v>271</v>
      </c>
      <c r="C15" s="4">
        <v>1075</v>
      </c>
      <c r="D15" s="4" t="s">
        <v>272</v>
      </c>
      <c r="E15" s="4" t="s">
        <v>183</v>
      </c>
      <c r="F15" s="4" t="s">
        <v>273</v>
      </c>
      <c r="G15" s="4" t="s">
        <v>272</v>
      </c>
      <c r="H15" s="4" t="s">
        <v>19</v>
      </c>
      <c r="I15" s="4" t="s">
        <v>20</v>
      </c>
      <c r="J15" s="9">
        <v>595</v>
      </c>
      <c r="K15" s="9">
        <v>340</v>
      </c>
      <c r="M15" s="9">
        <f>K15-J15</f>
        <v>-255</v>
      </c>
      <c r="N15" s="10">
        <f>K15/J15-1</f>
        <v>-0.4285714285714286</v>
      </c>
      <c r="P15" s="11">
        <v>2.7033166742389824E-2</v>
      </c>
      <c r="Q15" s="11">
        <v>1.4808362369337979E-2</v>
      </c>
    </row>
    <row r="16" spans="1:17" s="4" customFormat="1" ht="12.9" customHeight="1" x14ac:dyDescent="0.5">
      <c r="A16" s="4" t="s">
        <v>274</v>
      </c>
      <c r="C16" s="4">
        <v>1039</v>
      </c>
      <c r="D16" s="4" t="s">
        <v>275</v>
      </c>
      <c r="E16" s="4" t="s">
        <v>183</v>
      </c>
      <c r="F16" s="4" t="s">
        <v>276</v>
      </c>
      <c r="G16" s="4" t="s">
        <v>275</v>
      </c>
      <c r="H16" s="4" t="s">
        <v>19</v>
      </c>
      <c r="I16" s="4" t="s">
        <v>20</v>
      </c>
      <c r="J16" s="9">
        <v>1375</v>
      </c>
      <c r="K16" s="9">
        <v>1275</v>
      </c>
      <c r="M16" s="9">
        <f>K16-J16</f>
        <v>-100</v>
      </c>
      <c r="N16" s="10">
        <f>K16/J16-1</f>
        <v>-7.2727272727272751E-2</v>
      </c>
      <c r="P16" s="11">
        <v>6.247160381644707E-2</v>
      </c>
      <c r="Q16" s="11">
        <v>5.5531358885017423E-2</v>
      </c>
    </row>
    <row r="17" spans="1:17" s="4" customFormat="1" ht="12.9" customHeight="1" x14ac:dyDescent="0.5">
      <c r="A17" s="4" t="s">
        <v>277</v>
      </c>
      <c r="C17" s="4">
        <v>991</v>
      </c>
      <c r="D17" s="4" t="s">
        <v>278</v>
      </c>
      <c r="E17" s="4" t="s">
        <v>183</v>
      </c>
      <c r="F17" s="4" t="s">
        <v>279</v>
      </c>
      <c r="G17" s="4" t="s">
        <v>278</v>
      </c>
      <c r="H17" s="4" t="s">
        <v>19</v>
      </c>
      <c r="I17" s="4" t="s">
        <v>20</v>
      </c>
      <c r="J17" s="9">
        <v>40</v>
      </c>
      <c r="K17" s="9">
        <v>40</v>
      </c>
      <c r="M17" s="9">
        <f>K17-J17</f>
        <v>0</v>
      </c>
      <c r="N17" s="10">
        <f>K17/J17-1</f>
        <v>0</v>
      </c>
      <c r="P17" s="11">
        <v>1.817355747387551E-3</v>
      </c>
      <c r="Q17" s="11">
        <v>1.7421602787456446E-3</v>
      </c>
    </row>
    <row r="18" spans="1:17" s="5" customFormat="1" ht="12.9" customHeight="1" x14ac:dyDescent="0.5">
      <c r="A18" s="5" t="s">
        <v>280</v>
      </c>
      <c r="C18" s="5">
        <v>1102</v>
      </c>
      <c r="D18" s="5" t="s">
        <v>281</v>
      </c>
      <c r="E18" s="5" t="s">
        <v>183</v>
      </c>
      <c r="F18" s="5" t="s">
        <v>282</v>
      </c>
      <c r="G18" s="5" t="s">
        <v>281</v>
      </c>
      <c r="H18" s="5" t="s">
        <v>19</v>
      </c>
      <c r="I18" s="5" t="s">
        <v>20</v>
      </c>
      <c r="J18" s="6">
        <v>755</v>
      </c>
      <c r="K18" s="6">
        <v>1065</v>
      </c>
      <c r="M18" s="6">
        <f>K18-J18</f>
        <v>310</v>
      </c>
      <c r="N18" s="7">
        <f>K18/J18-1</f>
        <v>0.41059602649006632</v>
      </c>
      <c r="P18" s="8">
        <v>3.4302589731940024E-2</v>
      </c>
      <c r="Q18" s="8">
        <v>4.6385017421602788E-2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22015</v>
      </c>
      <c r="K21" s="6">
        <v>22960</v>
      </c>
      <c r="M21" s="6">
        <f>K21-J21</f>
        <v>945</v>
      </c>
      <c r="N21" s="7">
        <f>K21/J21-1</f>
        <v>4.2925278219395846E-2</v>
      </c>
    </row>
    <row r="22" spans="1:17" s="4" customFormat="1" ht="12.9" customHeight="1" x14ac:dyDescent="0.5">
      <c r="A22" s="4" t="s">
        <v>288</v>
      </c>
      <c r="C22" s="4">
        <v>2</v>
      </c>
      <c r="D22" s="4" t="s">
        <v>289</v>
      </c>
      <c r="E22" s="4" t="s">
        <v>183</v>
      </c>
      <c r="F22" s="4" t="s">
        <v>290</v>
      </c>
      <c r="G22" s="4" t="s">
        <v>289</v>
      </c>
      <c r="H22" s="4" t="s">
        <v>19</v>
      </c>
      <c r="I22" s="4" t="s">
        <v>20</v>
      </c>
      <c r="J22" s="9">
        <v>20035</v>
      </c>
      <c r="K22" s="9">
        <v>21235</v>
      </c>
      <c r="M22" s="9">
        <f>K22-J22</f>
        <v>1200</v>
      </c>
      <c r="N22" s="10">
        <f>K22/J22-1</f>
        <v>5.9895183428999355E-2</v>
      </c>
      <c r="P22" s="11">
        <v>0.91006132182602772</v>
      </c>
      <c r="Q22" s="11">
        <v>0.9248693379790941</v>
      </c>
    </row>
    <row r="23" spans="1:17" s="4" customFormat="1" ht="12.9" customHeight="1" x14ac:dyDescent="0.5">
      <c r="A23" s="4" t="s">
        <v>291</v>
      </c>
      <c r="C23" s="4">
        <v>3</v>
      </c>
      <c r="D23" s="4" t="s">
        <v>292</v>
      </c>
      <c r="E23" s="4" t="s">
        <v>183</v>
      </c>
      <c r="F23" s="4" t="s">
        <v>293</v>
      </c>
      <c r="G23" s="4" t="s">
        <v>292</v>
      </c>
      <c r="H23" s="4" t="s">
        <v>19</v>
      </c>
      <c r="I23" s="4" t="s">
        <v>20</v>
      </c>
      <c r="J23" s="9">
        <v>10</v>
      </c>
      <c r="K23" s="9">
        <v>0</v>
      </c>
      <c r="M23" s="9">
        <f>K23-J23</f>
        <v>-10</v>
      </c>
      <c r="N23" s="10">
        <f>K23/J23-1</f>
        <v>-1</v>
      </c>
      <c r="P23" s="11">
        <v>4.5423574835339541E-4</v>
      </c>
      <c r="Q23" s="11">
        <v>0</v>
      </c>
    </row>
    <row r="24" spans="1:17" s="4" customFormat="1" ht="12.9" customHeight="1" x14ac:dyDescent="0.5">
      <c r="A24" s="4" t="s">
        <v>294</v>
      </c>
      <c r="C24" s="4">
        <v>4</v>
      </c>
      <c r="D24" s="4" t="s">
        <v>295</v>
      </c>
      <c r="E24" s="4" t="s">
        <v>183</v>
      </c>
      <c r="F24" s="4" t="s">
        <v>296</v>
      </c>
      <c r="G24" s="4" t="s">
        <v>295</v>
      </c>
      <c r="H24" s="4" t="s">
        <v>19</v>
      </c>
      <c r="I24" s="4" t="s">
        <v>20</v>
      </c>
      <c r="J24" s="9">
        <v>1270</v>
      </c>
      <c r="K24" s="9">
        <v>1155</v>
      </c>
      <c r="M24" s="9">
        <f>K24-J24</f>
        <v>-115</v>
      </c>
      <c r="N24" s="10">
        <f>K24/J24-1</f>
        <v>-9.0551181102362155E-2</v>
      </c>
      <c r="P24" s="11">
        <v>5.7687940040881215E-2</v>
      </c>
      <c r="Q24" s="11">
        <v>5.0304878048780491E-2</v>
      </c>
    </row>
    <row r="25" spans="1:17" s="4" customFormat="1" ht="12.9" customHeight="1" x14ac:dyDescent="0.5">
      <c r="A25" s="4" t="s">
        <v>297</v>
      </c>
      <c r="C25" s="4">
        <v>5</v>
      </c>
      <c r="D25" s="4" t="s">
        <v>298</v>
      </c>
      <c r="E25" s="4" t="s">
        <v>183</v>
      </c>
      <c r="F25" s="4" t="s">
        <v>299</v>
      </c>
      <c r="G25" s="4" t="s">
        <v>298</v>
      </c>
      <c r="H25" s="4" t="s">
        <v>19</v>
      </c>
      <c r="I25" s="4" t="s">
        <v>20</v>
      </c>
      <c r="J25" s="9">
        <v>695</v>
      </c>
      <c r="K25" s="9">
        <v>565</v>
      </c>
      <c r="M25" s="9">
        <f>K25-J25</f>
        <v>-130</v>
      </c>
      <c r="N25" s="10">
        <f>K25/J25-1</f>
        <v>-0.18705035971223016</v>
      </c>
      <c r="P25" s="11">
        <v>3.1569384510560981E-2</v>
      </c>
      <c r="Q25" s="11">
        <v>2.4608013937282229E-2</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22015</v>
      </c>
      <c r="K28" s="6">
        <v>22960</v>
      </c>
      <c r="M28" s="6">
        <f>K28-J28</f>
        <v>945</v>
      </c>
      <c r="N28" s="7">
        <f>K28/J28-1</f>
        <v>4.2925278219395846E-2</v>
      </c>
    </row>
    <row r="29" spans="1:17" s="5" customFormat="1" ht="12.9" customHeight="1" x14ac:dyDescent="0.5">
      <c r="A29" s="5" t="s">
        <v>304</v>
      </c>
      <c r="C29" s="5">
        <v>597</v>
      </c>
      <c r="D29" s="5" t="s">
        <v>305</v>
      </c>
      <c r="E29" s="5" t="s">
        <v>23</v>
      </c>
      <c r="F29" s="5" t="s">
        <v>306</v>
      </c>
      <c r="G29" s="5" t="s">
        <v>307</v>
      </c>
      <c r="H29" s="5" t="s">
        <v>19</v>
      </c>
      <c r="I29" s="5" t="s">
        <v>20</v>
      </c>
      <c r="J29" s="6">
        <v>18190</v>
      </c>
      <c r="K29" s="6">
        <v>18920</v>
      </c>
      <c r="M29" s="6">
        <f>K29-J29</f>
        <v>730</v>
      </c>
      <c r="N29" s="7">
        <f>K29/J29-1</f>
        <v>4.0131940626717988E-2</v>
      </c>
      <c r="P29" s="8">
        <v>0.82625482625482627</v>
      </c>
      <c r="Q29" s="8">
        <v>0.8240418118466899</v>
      </c>
    </row>
    <row r="30" spans="1:17" s="5" customFormat="1" ht="14.05" customHeight="1" x14ac:dyDescent="0.5">
      <c r="A30" s="5" t="s">
        <v>311</v>
      </c>
      <c r="C30" s="5">
        <v>590</v>
      </c>
      <c r="D30" s="5" t="s">
        <v>308</v>
      </c>
      <c r="E30" s="5" t="s">
        <v>23</v>
      </c>
      <c r="F30" s="5" t="s">
        <v>309</v>
      </c>
      <c r="G30" s="5" t="s">
        <v>310</v>
      </c>
      <c r="H30" s="5" t="s">
        <v>19</v>
      </c>
      <c r="I30" s="5" t="s">
        <v>20</v>
      </c>
      <c r="J30" s="6">
        <v>3825</v>
      </c>
      <c r="K30" s="6">
        <v>4040</v>
      </c>
      <c r="M30" s="6">
        <f>K30-J30</f>
        <v>215</v>
      </c>
      <c r="N30" s="7">
        <f>K30/J30-1</f>
        <v>5.6209150326797408E-2</v>
      </c>
      <c r="P30" s="8">
        <v>0.17374517374517376</v>
      </c>
      <c r="Q30" s="8">
        <v>0.1759581881533101</v>
      </c>
    </row>
    <row r="31" spans="1:17" s="4" customFormat="1" ht="14.05" customHeight="1" x14ac:dyDescent="0.5">
      <c r="A31" s="4" t="s">
        <v>315</v>
      </c>
      <c r="C31" s="4">
        <v>591</v>
      </c>
      <c r="D31" s="4" t="s">
        <v>312</v>
      </c>
      <c r="E31" s="4" t="s">
        <v>23</v>
      </c>
      <c r="F31" s="4" t="s">
        <v>313</v>
      </c>
      <c r="G31" s="4" t="s">
        <v>314</v>
      </c>
      <c r="H31" s="4" t="s">
        <v>19</v>
      </c>
      <c r="I31" s="4" t="s">
        <v>20</v>
      </c>
      <c r="J31" s="9">
        <v>3765</v>
      </c>
      <c r="K31" s="9">
        <v>3925</v>
      </c>
      <c r="M31" s="9">
        <f>K31-J31</f>
        <v>160</v>
      </c>
      <c r="N31" s="10">
        <f>K31/J31-1</f>
        <v>4.2496679946879112E-2</v>
      </c>
      <c r="P31" s="11">
        <v>0.17101975925505336</v>
      </c>
      <c r="Q31" s="11">
        <v>0.17094947735191637</v>
      </c>
    </row>
    <row r="32" spans="1:17" s="4" customFormat="1" ht="12.9" customHeight="1" x14ac:dyDescent="0.5">
      <c r="A32" s="4" t="s">
        <v>316</v>
      </c>
      <c r="C32" s="4">
        <v>592</v>
      </c>
      <c r="D32" s="4" t="s">
        <v>317</v>
      </c>
      <c r="E32" s="4" t="s">
        <v>23</v>
      </c>
      <c r="F32" s="4" t="s">
        <v>318</v>
      </c>
      <c r="G32" s="4" t="s">
        <v>317</v>
      </c>
      <c r="H32" s="4" t="s">
        <v>19</v>
      </c>
      <c r="I32" s="4" t="s">
        <v>20</v>
      </c>
      <c r="J32" s="9">
        <v>2325</v>
      </c>
      <c r="K32" s="9">
        <v>2420</v>
      </c>
      <c r="M32" s="9">
        <f>K32-J32</f>
        <v>95</v>
      </c>
      <c r="N32" s="10">
        <f>K32/J32-1</f>
        <v>4.086021505376336E-2</v>
      </c>
      <c r="P32" s="11">
        <v>0.10560981149216443</v>
      </c>
      <c r="Q32" s="11">
        <v>0.10540069686411149</v>
      </c>
    </row>
    <row r="33" spans="1:17" s="4" customFormat="1" ht="12.9" customHeight="1" x14ac:dyDescent="0.5">
      <c r="A33" s="4" t="s">
        <v>319</v>
      </c>
      <c r="C33" s="4">
        <v>593</v>
      </c>
      <c r="D33" s="4" t="s">
        <v>320</v>
      </c>
      <c r="E33" s="4" t="s">
        <v>23</v>
      </c>
      <c r="F33" s="4" t="s">
        <v>321</v>
      </c>
      <c r="G33" s="4" t="s">
        <v>320</v>
      </c>
      <c r="H33" s="4" t="s">
        <v>19</v>
      </c>
      <c r="I33" s="4" t="s">
        <v>20</v>
      </c>
      <c r="J33" s="9">
        <v>1420</v>
      </c>
      <c r="K33" s="9">
        <v>1495</v>
      </c>
      <c r="M33" s="9">
        <f>K33-J33</f>
        <v>75</v>
      </c>
      <c r="N33" s="10">
        <f>K33/J33-1</f>
        <v>5.2816901408450745E-2</v>
      </c>
      <c r="P33" s="11">
        <v>6.4501476266182148E-2</v>
      </c>
      <c r="Q33" s="11">
        <v>6.5113240418118473E-2</v>
      </c>
    </row>
    <row r="34" spans="1:17" s="4" customFormat="1" ht="12.9" customHeight="1" x14ac:dyDescent="0.5">
      <c r="A34" s="4" t="s">
        <v>322</v>
      </c>
      <c r="C34" s="4">
        <v>594</v>
      </c>
      <c r="D34" s="4" t="s">
        <v>323</v>
      </c>
      <c r="E34" s="4" t="s">
        <v>23</v>
      </c>
      <c r="F34" s="4" t="s">
        <v>324</v>
      </c>
      <c r="G34" s="4" t="s">
        <v>325</v>
      </c>
      <c r="H34" s="4" t="s">
        <v>19</v>
      </c>
      <c r="I34" s="4" t="s">
        <v>20</v>
      </c>
      <c r="J34" s="9">
        <v>20</v>
      </c>
      <c r="K34" s="9">
        <v>10</v>
      </c>
      <c r="M34" s="9">
        <f>K34-J34</f>
        <v>-10</v>
      </c>
      <c r="N34" s="10">
        <f>K34/J34-1</f>
        <v>-0.5</v>
      </c>
      <c r="P34" s="11">
        <v>9.0847149670679082E-4</v>
      </c>
      <c r="Q34" s="11">
        <v>4.3554006968641115E-4</v>
      </c>
    </row>
    <row r="35" spans="1:17" s="4" customFormat="1" ht="14.05" customHeight="1" x14ac:dyDescent="0.5">
      <c r="A35" s="4" t="s">
        <v>329</v>
      </c>
      <c r="C35" s="4">
        <v>595</v>
      </c>
      <c r="D35" s="4" t="s">
        <v>326</v>
      </c>
      <c r="E35" s="4" t="s">
        <v>23</v>
      </c>
      <c r="F35" s="4" t="s">
        <v>327</v>
      </c>
      <c r="G35" s="4" t="s">
        <v>328</v>
      </c>
      <c r="H35" s="4" t="s">
        <v>19</v>
      </c>
      <c r="I35" s="4" t="s">
        <v>20</v>
      </c>
      <c r="J35" s="9">
        <v>45</v>
      </c>
      <c r="K35" s="9">
        <v>80</v>
      </c>
      <c r="M35" s="9">
        <f>K35-J35</f>
        <v>35</v>
      </c>
      <c r="N35" s="10">
        <f>K35/J35-1</f>
        <v>0.77777777777777768</v>
      </c>
      <c r="P35" s="11">
        <v>2.0440608675902795E-3</v>
      </c>
      <c r="Q35" s="11">
        <v>3.4843205574912892E-3</v>
      </c>
    </row>
    <row r="36" spans="1:17" s="4" customFormat="1" ht="14.05" customHeight="1" x14ac:dyDescent="0.5">
      <c r="A36" s="4" t="s">
        <v>333</v>
      </c>
      <c r="C36" s="4">
        <v>596</v>
      </c>
      <c r="D36" s="4" t="s">
        <v>330</v>
      </c>
      <c r="E36" s="4" t="s">
        <v>23</v>
      </c>
      <c r="F36" s="4" t="s">
        <v>331</v>
      </c>
      <c r="G36" s="4" t="s">
        <v>332</v>
      </c>
      <c r="H36" s="4" t="s">
        <v>19</v>
      </c>
      <c r="I36" s="4" t="s">
        <v>20</v>
      </c>
      <c r="J36" s="9">
        <v>10</v>
      </c>
      <c r="K36" s="9">
        <v>35</v>
      </c>
      <c r="M36" s="9">
        <f>K36-J36</f>
        <v>25</v>
      </c>
      <c r="N36" s="10">
        <f>K36/J36-1</f>
        <v>2.5</v>
      </c>
      <c r="P36" s="11">
        <v>4.5423574835339541E-4</v>
      </c>
      <c r="Q36" s="11">
        <v>1.5243902439024391E-3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22015</v>
      </c>
      <c r="K39" s="6">
        <v>22960</v>
      </c>
      <c r="M39" s="6">
        <f>K39-J39</f>
        <v>945</v>
      </c>
      <c r="N39" s="7">
        <f>K39/J39-1</f>
        <v>4.2925278219395846E-2</v>
      </c>
    </row>
    <row r="40" spans="1:17" s="4" customFormat="1" ht="14.05" customHeight="1" x14ac:dyDescent="0.5">
      <c r="A40" s="4" t="s">
        <v>341</v>
      </c>
      <c r="C40" s="4">
        <v>617</v>
      </c>
      <c r="D40" s="4" t="s">
        <v>339</v>
      </c>
      <c r="E40" s="4" t="s">
        <v>23</v>
      </c>
      <c r="F40" s="4" t="s">
        <v>340</v>
      </c>
      <c r="G40" s="4" t="s">
        <v>339</v>
      </c>
      <c r="H40" s="4" t="s">
        <v>19</v>
      </c>
      <c r="I40" s="4" t="s">
        <v>20</v>
      </c>
      <c r="J40" s="9">
        <v>2255</v>
      </c>
      <c r="K40" s="9">
        <v>2195</v>
      </c>
      <c r="M40" s="9">
        <f>K40-J40</f>
        <v>-60</v>
      </c>
      <c r="N40" s="10">
        <f>K40/J40-1</f>
        <v>-2.6607538802660757E-2</v>
      </c>
      <c r="P40" s="11">
        <v>0.10243016125369067</v>
      </c>
      <c r="Q40" s="11">
        <v>9.5601045296167253E-2</v>
      </c>
    </row>
    <row r="41" spans="1:17" s="4" customFormat="1" ht="12.9" customHeight="1" x14ac:dyDescent="0.5">
      <c r="A41" s="4" t="s">
        <v>342</v>
      </c>
      <c r="C41" s="4">
        <v>618</v>
      </c>
      <c r="D41" s="4" t="s">
        <v>343</v>
      </c>
      <c r="E41" s="4" t="s">
        <v>23</v>
      </c>
      <c r="F41" s="4" t="s">
        <v>344</v>
      </c>
      <c r="G41" s="4" t="s">
        <v>343</v>
      </c>
      <c r="H41" s="4" t="s">
        <v>19</v>
      </c>
      <c r="I41" s="4" t="s">
        <v>20</v>
      </c>
      <c r="J41" s="9">
        <v>19755</v>
      </c>
      <c r="K41" s="9">
        <v>20760</v>
      </c>
      <c r="M41" s="9">
        <f>K41-J41</f>
        <v>1005</v>
      </c>
      <c r="N41" s="10">
        <f>K41/J41-1</f>
        <v>5.0873196659073638E-2</v>
      </c>
      <c r="P41" s="11">
        <v>0.89734272087213263</v>
      </c>
      <c r="Q41" s="11">
        <v>0.90418118466898956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22015</v>
      </c>
      <c r="K4" s="6">
        <v>22960</v>
      </c>
      <c r="M4" s="6">
        <f>K4-J4</f>
        <v>945</v>
      </c>
      <c r="N4" s="7">
        <f>K4/J4-1</f>
        <v>4.2925278219395846E-2</v>
      </c>
    </row>
    <row r="5" spans="1:17" s="5" customFormat="1" ht="14.05" customHeight="1" x14ac:dyDescent="0.5">
      <c r="A5" s="5" t="s">
        <v>351</v>
      </c>
      <c r="C5" s="5">
        <v>128</v>
      </c>
      <c r="D5" s="5" t="s">
        <v>349</v>
      </c>
      <c r="E5" s="5" t="s">
        <v>23</v>
      </c>
      <c r="F5" s="5" t="s">
        <v>350</v>
      </c>
      <c r="G5" s="5" t="s">
        <v>349</v>
      </c>
      <c r="H5" s="5" t="s">
        <v>19</v>
      </c>
      <c r="I5" s="5" t="s">
        <v>20</v>
      </c>
      <c r="J5" s="6">
        <v>18755</v>
      </c>
      <c r="K5" s="6">
        <v>19305</v>
      </c>
      <c r="M5" s="6">
        <f>K5-J5</f>
        <v>550</v>
      </c>
      <c r="N5" s="7">
        <f>K5/J5-1</f>
        <v>2.9325513196480912E-2</v>
      </c>
      <c r="P5" s="8">
        <v>0.85191914603679308</v>
      </c>
      <c r="Q5" s="8">
        <v>0.84081010452961669</v>
      </c>
    </row>
    <row r="6" spans="1:17" s="4" customFormat="1" ht="12.9" customHeight="1" x14ac:dyDescent="0.5">
      <c r="A6" s="4" t="s">
        <v>352</v>
      </c>
      <c r="C6" s="4">
        <v>129</v>
      </c>
      <c r="D6" s="4" t="s">
        <v>353</v>
      </c>
      <c r="E6" s="4" t="s">
        <v>23</v>
      </c>
      <c r="F6" s="4" t="s">
        <v>354</v>
      </c>
      <c r="G6" s="4" t="s">
        <v>355</v>
      </c>
      <c r="H6" s="4" t="s">
        <v>19</v>
      </c>
      <c r="I6" s="4" t="s">
        <v>20</v>
      </c>
      <c r="J6" s="9">
        <v>4470</v>
      </c>
      <c r="K6" s="9">
        <v>4635</v>
      </c>
      <c r="M6" s="9">
        <f>K6-J6</f>
        <v>165</v>
      </c>
      <c r="N6" s="10">
        <f>K6/J6-1</f>
        <v>3.691275167785224E-2</v>
      </c>
      <c r="P6" s="11">
        <v>0.20304337951396775</v>
      </c>
      <c r="Q6" s="11">
        <v>0.20187282229965156</v>
      </c>
    </row>
    <row r="7" spans="1:17" s="4" customFormat="1" ht="12.9" customHeight="1" x14ac:dyDescent="0.5">
      <c r="A7" s="4" t="s">
        <v>101</v>
      </c>
      <c r="C7" s="4">
        <v>130</v>
      </c>
      <c r="D7" s="4" t="s">
        <v>90</v>
      </c>
      <c r="E7" s="4" t="s">
        <v>23</v>
      </c>
      <c r="F7" s="4" t="s">
        <v>91</v>
      </c>
      <c r="G7" s="4" t="s">
        <v>90</v>
      </c>
      <c r="H7" s="4" t="s">
        <v>19</v>
      </c>
      <c r="I7" s="4" t="s">
        <v>20</v>
      </c>
      <c r="J7" s="9">
        <v>14285</v>
      </c>
      <c r="K7" s="9">
        <v>14665</v>
      </c>
      <c r="M7" s="9">
        <f>K7-J7</f>
        <v>380</v>
      </c>
      <c r="N7" s="10">
        <f>K7/J7-1</f>
        <v>2.6601330066503337E-2</v>
      </c>
      <c r="P7" s="11">
        <v>0.6488757665228253</v>
      </c>
      <c r="Q7" s="11">
        <v>0.63871951219512191</v>
      </c>
    </row>
    <row r="8" spans="1:17" s="5" customFormat="1" ht="12.9" customHeight="1" x14ac:dyDescent="0.5">
      <c r="A8" s="5" t="s">
        <v>356</v>
      </c>
      <c r="C8" s="5">
        <v>131</v>
      </c>
      <c r="D8" s="5" t="s">
        <v>357</v>
      </c>
      <c r="E8" s="5" t="s">
        <v>23</v>
      </c>
      <c r="F8" s="5" t="s">
        <v>358</v>
      </c>
      <c r="G8" s="5" t="s">
        <v>357</v>
      </c>
      <c r="H8" s="5" t="s">
        <v>19</v>
      </c>
      <c r="I8" s="5" t="s">
        <v>20</v>
      </c>
      <c r="J8" s="6">
        <v>3260</v>
      </c>
      <c r="K8" s="6">
        <v>3655</v>
      </c>
      <c r="M8" s="6">
        <f>K8-J8</f>
        <v>395</v>
      </c>
      <c r="N8" s="7">
        <f>K8/J8-1</f>
        <v>0.12116564417177922</v>
      </c>
      <c r="P8" s="8">
        <v>0.14808085396320692</v>
      </c>
      <c r="Q8" s="8">
        <v>0.15918989547038329</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22015</v>
      </c>
      <c r="K11" s="6">
        <v>22960</v>
      </c>
      <c r="M11" s="6">
        <f>K11-J11</f>
        <v>945</v>
      </c>
      <c r="N11" s="7">
        <f>K11/J11-1</f>
        <v>4.2925278219395846E-2</v>
      </c>
    </row>
    <row r="12" spans="1:17" s="5" customFormat="1" ht="14.05" customHeight="1" x14ac:dyDescent="0.5">
      <c r="A12" s="5" t="s">
        <v>365</v>
      </c>
      <c r="C12" s="5">
        <v>143</v>
      </c>
      <c r="D12" s="5" t="s">
        <v>363</v>
      </c>
      <c r="E12" s="5" t="s">
        <v>23</v>
      </c>
      <c r="F12" s="5" t="s">
        <v>364</v>
      </c>
      <c r="G12" s="5" t="s">
        <v>363</v>
      </c>
      <c r="H12" s="5" t="s">
        <v>19</v>
      </c>
      <c r="I12" s="5" t="s">
        <v>20</v>
      </c>
      <c r="J12" s="6">
        <v>17365</v>
      </c>
      <c r="K12" s="6">
        <v>17260</v>
      </c>
      <c r="M12" s="6">
        <f>K12-J12</f>
        <v>-105</v>
      </c>
      <c r="N12" s="7">
        <f>K12/J12-1</f>
        <v>-6.0466455513964457E-3</v>
      </c>
      <c r="P12" s="8">
        <v>0.78878037701567116</v>
      </c>
      <c r="Q12" s="8">
        <v>0.75174216027874563</v>
      </c>
    </row>
    <row r="13" spans="1:17" s="5" customFormat="1" ht="14.05" customHeight="1" x14ac:dyDescent="0.5">
      <c r="A13" s="5" t="s">
        <v>368</v>
      </c>
      <c r="C13" s="5">
        <v>144</v>
      </c>
      <c r="D13" s="5" t="s">
        <v>366</v>
      </c>
      <c r="E13" s="5" t="s">
        <v>23</v>
      </c>
      <c r="F13" s="5" t="s">
        <v>367</v>
      </c>
      <c r="G13" s="5" t="s">
        <v>366</v>
      </c>
      <c r="H13" s="5" t="s">
        <v>19</v>
      </c>
      <c r="I13" s="5" t="s">
        <v>20</v>
      </c>
      <c r="J13" s="6">
        <v>4395</v>
      </c>
      <c r="K13" s="6">
        <v>5105</v>
      </c>
      <c r="M13" s="6">
        <f>K13-J13</f>
        <v>710</v>
      </c>
      <c r="N13" s="7">
        <f>K13/J13-1</f>
        <v>0.1615472127417521</v>
      </c>
      <c r="P13" s="8">
        <v>0.19963661140131728</v>
      </c>
      <c r="Q13" s="8">
        <v>0.22234320557491288</v>
      </c>
    </row>
    <row r="14" spans="1:17" s="4" customFormat="1" ht="12.9" customHeight="1" x14ac:dyDescent="0.5">
      <c r="A14" s="4" t="s">
        <v>369</v>
      </c>
      <c r="C14" s="4" t="s">
        <v>151</v>
      </c>
      <c r="D14" s="4" t="s">
        <v>151</v>
      </c>
      <c r="F14" s="4" t="s">
        <v>370</v>
      </c>
      <c r="G14" s="4" t="s">
        <v>371</v>
      </c>
      <c r="H14" s="4" t="s">
        <v>19</v>
      </c>
      <c r="I14" s="4" t="s">
        <v>20</v>
      </c>
      <c r="J14" s="15" t="s">
        <v>154</v>
      </c>
      <c r="K14" s="9">
        <v>230</v>
      </c>
      <c r="M14" s="15" t="s">
        <v>154</v>
      </c>
      <c r="N14" s="15" t="s">
        <v>154</v>
      </c>
      <c r="P14" s="15" t="s">
        <v>154</v>
      </c>
      <c r="Q14" s="11">
        <v>1.0017421602787456E-2</v>
      </c>
    </row>
    <row r="15" spans="1:17" s="4" customFormat="1" ht="12.9" customHeight="1" x14ac:dyDescent="0.5">
      <c r="A15" s="4" t="s">
        <v>372</v>
      </c>
      <c r="C15" s="4" t="s">
        <v>151</v>
      </c>
      <c r="D15" s="4" t="s">
        <v>151</v>
      </c>
      <c r="F15" s="4" t="s">
        <v>373</v>
      </c>
      <c r="G15" s="4" t="s">
        <v>374</v>
      </c>
      <c r="H15" s="4" t="s">
        <v>19</v>
      </c>
      <c r="I15" s="4" t="s">
        <v>20</v>
      </c>
      <c r="J15" s="15" t="s">
        <v>154</v>
      </c>
      <c r="K15" s="9">
        <v>125</v>
      </c>
      <c r="M15" s="15" t="s">
        <v>154</v>
      </c>
      <c r="N15" s="15" t="s">
        <v>154</v>
      </c>
      <c r="P15" s="15" t="s">
        <v>154</v>
      </c>
      <c r="Q15" s="11">
        <v>5.4442508710801397E-3</v>
      </c>
    </row>
    <row r="16" spans="1:17" s="4" customFormat="1" ht="12.9" customHeight="1" x14ac:dyDescent="0.5">
      <c r="A16" s="4" t="s">
        <v>375</v>
      </c>
      <c r="C16" s="4">
        <v>147</v>
      </c>
      <c r="D16" s="4" t="s">
        <v>376</v>
      </c>
      <c r="E16" s="4" t="s">
        <v>23</v>
      </c>
      <c r="F16" s="4" t="s">
        <v>377</v>
      </c>
      <c r="G16" s="4" t="s">
        <v>376</v>
      </c>
      <c r="H16" s="4" t="s">
        <v>19</v>
      </c>
      <c r="I16" s="4" t="s">
        <v>20</v>
      </c>
      <c r="J16" s="9">
        <v>195</v>
      </c>
      <c r="K16" s="9">
        <v>155</v>
      </c>
      <c r="M16" s="9">
        <f>K16-J16</f>
        <v>-40</v>
      </c>
      <c r="N16" s="10">
        <f>K16/J16-1</f>
        <v>-0.20512820512820518</v>
      </c>
      <c r="P16" s="11">
        <v>8.8575970928912104E-3</v>
      </c>
      <c r="Q16" s="11">
        <v>6.7508710801393729E-3</v>
      </c>
    </row>
    <row r="17" spans="1:17" s="4" customFormat="1" ht="12.9" customHeight="1" x14ac:dyDescent="0.5">
      <c r="A17" s="4" t="s">
        <v>378</v>
      </c>
      <c r="C17" s="4">
        <v>148</v>
      </c>
      <c r="D17" s="4" t="s">
        <v>379</v>
      </c>
      <c r="E17" s="4" t="s">
        <v>23</v>
      </c>
      <c r="F17" s="4" t="s">
        <v>380</v>
      </c>
      <c r="G17" s="4" t="s">
        <v>379</v>
      </c>
      <c r="H17" s="4" t="s">
        <v>19</v>
      </c>
      <c r="I17" s="4" t="s">
        <v>20</v>
      </c>
      <c r="J17" s="9">
        <v>2195</v>
      </c>
      <c r="K17" s="9">
        <v>1820</v>
      </c>
      <c r="M17" s="9">
        <f>K17-J17</f>
        <v>-375</v>
      </c>
      <c r="N17" s="10">
        <f>K17/J17-1</f>
        <v>-0.17084282460136679</v>
      </c>
      <c r="P17" s="11">
        <v>9.9704746763570287E-2</v>
      </c>
      <c r="Q17" s="11">
        <v>7.926829268292683E-2</v>
      </c>
    </row>
    <row r="18" spans="1:17" s="4" customFormat="1" ht="14.05" customHeight="1" x14ac:dyDescent="0.5">
      <c r="A18" s="4" t="s">
        <v>383</v>
      </c>
      <c r="C18" s="4" t="s">
        <v>151</v>
      </c>
      <c r="D18" s="4" t="s">
        <v>151</v>
      </c>
      <c r="F18" s="4" t="s">
        <v>381</v>
      </c>
      <c r="G18" s="4" t="s">
        <v>382</v>
      </c>
      <c r="H18" s="4" t="s">
        <v>19</v>
      </c>
      <c r="I18" s="4" t="s">
        <v>20</v>
      </c>
      <c r="J18" s="15" t="s">
        <v>154</v>
      </c>
      <c r="K18" s="9">
        <v>2780</v>
      </c>
      <c r="M18" s="15" t="s">
        <v>154</v>
      </c>
      <c r="N18" s="15" t="s">
        <v>154</v>
      </c>
      <c r="P18" s="15" t="s">
        <v>154</v>
      </c>
      <c r="Q18" s="11">
        <v>0.1210801393728223</v>
      </c>
    </row>
    <row r="19" spans="1:17" s="4" customFormat="1" ht="12.9" customHeight="1" x14ac:dyDescent="0.5">
      <c r="A19" s="4" t="s">
        <v>384</v>
      </c>
      <c r="C19" s="4" t="s">
        <v>151</v>
      </c>
      <c r="D19" s="4" t="s">
        <v>151</v>
      </c>
      <c r="F19" s="4" t="s">
        <v>385</v>
      </c>
      <c r="G19" s="4" t="s">
        <v>386</v>
      </c>
      <c r="H19" s="4" t="s">
        <v>19</v>
      </c>
      <c r="I19" s="4" t="s">
        <v>20</v>
      </c>
      <c r="J19" s="15" t="s">
        <v>154</v>
      </c>
      <c r="K19" s="9">
        <v>1295</v>
      </c>
      <c r="M19" s="15" t="s">
        <v>154</v>
      </c>
      <c r="N19" s="15" t="s">
        <v>154</v>
      </c>
      <c r="P19" s="15" t="s">
        <v>154</v>
      </c>
      <c r="Q19" s="11">
        <v>5.6402439024390245E-2</v>
      </c>
    </row>
    <row r="20" spans="1:17" s="4" customFormat="1" ht="14.05" customHeight="1" x14ac:dyDescent="0.5">
      <c r="A20" s="4" t="s">
        <v>389</v>
      </c>
      <c r="C20" s="4" t="s">
        <v>151</v>
      </c>
      <c r="D20" s="4" t="s">
        <v>151</v>
      </c>
      <c r="F20" s="4" t="s">
        <v>387</v>
      </c>
      <c r="G20" s="4" t="s">
        <v>388</v>
      </c>
      <c r="H20" s="4" t="s">
        <v>19</v>
      </c>
      <c r="I20" s="4" t="s">
        <v>20</v>
      </c>
      <c r="J20" s="15" t="s">
        <v>154</v>
      </c>
      <c r="K20" s="9">
        <v>1480</v>
      </c>
      <c r="M20" s="15" t="s">
        <v>154</v>
      </c>
      <c r="N20" s="15" t="s">
        <v>154</v>
      </c>
      <c r="P20" s="15" t="s">
        <v>154</v>
      </c>
      <c r="Q20" s="11">
        <v>6.4459930313588848E-2</v>
      </c>
    </row>
    <row r="21" spans="1:17" s="5" customFormat="1" ht="14.05" customHeight="1" x14ac:dyDescent="0.5">
      <c r="A21" s="5" t="s">
        <v>392</v>
      </c>
      <c r="C21" s="5">
        <v>152</v>
      </c>
      <c r="D21" s="5" t="s">
        <v>390</v>
      </c>
      <c r="E21" s="5" t="s">
        <v>23</v>
      </c>
      <c r="F21" s="5" t="s">
        <v>391</v>
      </c>
      <c r="G21" s="5" t="s">
        <v>390</v>
      </c>
      <c r="H21" s="5" t="s">
        <v>19</v>
      </c>
      <c r="I21" s="5" t="s">
        <v>20</v>
      </c>
      <c r="J21" s="6">
        <v>255</v>
      </c>
      <c r="K21" s="6">
        <v>590</v>
      </c>
      <c r="M21" s="6">
        <f>K21-J21</f>
        <v>335</v>
      </c>
      <c r="N21" s="7">
        <f>K21/J21-1</f>
        <v>1.3137254901960786</v>
      </c>
      <c r="P21" s="8">
        <v>1.1583011583011582E-2</v>
      </c>
      <c r="Q21" s="8">
        <v>2.5696864111498258E-2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4395</v>
      </c>
      <c r="K24" s="6">
        <v>5105</v>
      </c>
      <c r="M24" s="6">
        <f>K24-J24</f>
        <v>710</v>
      </c>
      <c r="N24" s="7">
        <f>K24/J24-1</f>
        <v>0.1615472127417521</v>
      </c>
    </row>
    <row r="25" spans="1:17" s="4" customFormat="1" ht="12.9" customHeight="1" x14ac:dyDescent="0.5">
      <c r="A25" s="4" t="s">
        <v>398</v>
      </c>
      <c r="C25" s="4">
        <v>194</v>
      </c>
      <c r="D25" s="4" t="s">
        <v>399</v>
      </c>
      <c r="E25" s="4" t="s">
        <v>23</v>
      </c>
      <c r="F25" s="4" t="s">
        <v>400</v>
      </c>
      <c r="G25" s="4" t="s">
        <v>399</v>
      </c>
      <c r="H25" s="4" t="s">
        <v>19</v>
      </c>
      <c r="I25" s="4" t="s">
        <v>20</v>
      </c>
      <c r="J25" s="9">
        <v>1615</v>
      </c>
      <c r="K25" s="9">
        <v>1540</v>
      </c>
      <c r="M25" s="9">
        <f>K25-J25</f>
        <v>-75</v>
      </c>
      <c r="N25" s="10">
        <f>K25/J25-1</f>
        <v>-4.6439628482972117E-2</v>
      </c>
      <c r="P25" s="11">
        <v>0.36746302616609783</v>
      </c>
      <c r="Q25" s="11">
        <v>0.30166503428011754</v>
      </c>
    </row>
    <row r="26" spans="1:17" s="4" customFormat="1" ht="12.9" customHeight="1" x14ac:dyDescent="0.5">
      <c r="A26" s="4" t="s">
        <v>401</v>
      </c>
      <c r="C26" s="4">
        <v>206</v>
      </c>
      <c r="D26" s="4" t="s">
        <v>402</v>
      </c>
      <c r="E26" s="4" t="s">
        <v>23</v>
      </c>
      <c r="F26" s="4" t="s">
        <v>403</v>
      </c>
      <c r="G26" s="4" t="s">
        <v>402</v>
      </c>
      <c r="H26" s="4" t="s">
        <v>19</v>
      </c>
      <c r="I26" s="4" t="s">
        <v>20</v>
      </c>
      <c r="J26" s="9">
        <v>600</v>
      </c>
      <c r="K26" s="9">
        <v>615</v>
      </c>
      <c r="M26" s="9">
        <f>K26-J26</f>
        <v>15</v>
      </c>
      <c r="N26" s="10">
        <f>K26/J26-1</f>
        <v>2.4999999999999911E-2</v>
      </c>
      <c r="P26" s="11">
        <v>0.13651877133105803</v>
      </c>
      <c r="Q26" s="11">
        <v>0.12047012732615084</v>
      </c>
    </row>
    <row r="27" spans="1:17" s="4" customFormat="1" ht="12.9" customHeight="1" x14ac:dyDescent="0.5">
      <c r="A27" s="4" t="s">
        <v>404</v>
      </c>
      <c r="C27" s="4">
        <v>224</v>
      </c>
      <c r="D27" s="4" t="s">
        <v>405</v>
      </c>
      <c r="E27" s="4" t="s">
        <v>23</v>
      </c>
      <c r="F27" s="4" t="s">
        <v>406</v>
      </c>
      <c r="G27" s="4" t="s">
        <v>405</v>
      </c>
      <c r="H27" s="4" t="s">
        <v>19</v>
      </c>
      <c r="I27" s="4" t="s">
        <v>20</v>
      </c>
      <c r="J27" s="9">
        <v>510</v>
      </c>
      <c r="K27" s="9">
        <v>1110</v>
      </c>
      <c r="M27" s="9">
        <f>K27-J27</f>
        <v>600</v>
      </c>
      <c r="N27" s="10">
        <f>K27/J27-1</f>
        <v>1.1764705882352939</v>
      </c>
      <c r="P27" s="11">
        <v>0.11604095563139932</v>
      </c>
      <c r="Q27" s="11">
        <v>0.21743388834476005</v>
      </c>
    </row>
    <row r="28" spans="1:17" s="4" customFormat="1" ht="12.9" customHeight="1" x14ac:dyDescent="0.5">
      <c r="A28" s="4" t="s">
        <v>407</v>
      </c>
      <c r="C28" s="4">
        <v>234</v>
      </c>
      <c r="D28" s="4" t="s">
        <v>408</v>
      </c>
      <c r="E28" s="4" t="s">
        <v>23</v>
      </c>
      <c r="F28" s="4" t="s">
        <v>409</v>
      </c>
      <c r="G28" s="4" t="s">
        <v>408</v>
      </c>
      <c r="H28" s="4" t="s">
        <v>19</v>
      </c>
      <c r="I28" s="4" t="s">
        <v>20</v>
      </c>
      <c r="J28" s="9">
        <v>1665</v>
      </c>
      <c r="K28" s="9">
        <v>1820</v>
      </c>
      <c r="M28" s="9">
        <f>K28-J28</f>
        <v>155</v>
      </c>
      <c r="N28" s="10">
        <f>K28/J28-1</f>
        <v>9.3093093093093104E-2</v>
      </c>
      <c r="P28" s="11">
        <v>0.37883959044368598</v>
      </c>
      <c r="Q28" s="11">
        <v>0.35651322233104799</v>
      </c>
    </row>
    <row r="29" spans="1:17" s="4" customFormat="1" ht="14.05" customHeight="1" x14ac:dyDescent="0.5">
      <c r="A29" s="4" t="s">
        <v>412</v>
      </c>
      <c r="C29" s="4">
        <v>252</v>
      </c>
      <c r="D29" s="4" t="s">
        <v>410</v>
      </c>
      <c r="E29" s="4" t="s">
        <v>23</v>
      </c>
      <c r="F29" s="4" t="s">
        <v>411</v>
      </c>
      <c r="G29" s="4" t="s">
        <v>410</v>
      </c>
      <c r="H29" s="4" t="s">
        <v>19</v>
      </c>
      <c r="I29" s="4" t="s">
        <v>20</v>
      </c>
      <c r="J29" s="9">
        <v>0</v>
      </c>
      <c r="K29" s="9">
        <v>15</v>
      </c>
      <c r="M29" s="9">
        <f>K29-J29</f>
        <v>15</v>
      </c>
      <c r="N29" s="15" t="s">
        <v>154</v>
      </c>
      <c r="P29" s="11">
        <v>0</v>
      </c>
      <c r="Q29" s="11">
        <v>2.9382957884427031E-3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1650</v>
      </c>
      <c r="K31" s="6">
        <v>1480</v>
      </c>
      <c r="M31" s="6">
        <f>K31-J31</f>
        <v>-170</v>
      </c>
      <c r="N31" s="7">
        <f>K31/J31-1</f>
        <v>-0.10303030303030303</v>
      </c>
    </row>
    <row r="32" spans="1:17" s="4" customFormat="1" ht="12.9" customHeight="1" x14ac:dyDescent="0.5">
      <c r="A32" s="4" t="s">
        <v>398</v>
      </c>
      <c r="C32" s="4">
        <v>374</v>
      </c>
      <c r="D32" s="4" t="s">
        <v>399</v>
      </c>
      <c r="E32" s="4" t="s">
        <v>23</v>
      </c>
      <c r="F32" s="4" t="s">
        <v>417</v>
      </c>
      <c r="G32" s="4" t="s">
        <v>399</v>
      </c>
      <c r="H32" s="4" t="s">
        <v>19</v>
      </c>
      <c r="I32" s="4" t="s">
        <v>20</v>
      </c>
      <c r="J32" s="9">
        <v>515</v>
      </c>
      <c r="K32" s="9">
        <v>225</v>
      </c>
      <c r="M32" s="9">
        <f>K32-J32</f>
        <v>-290</v>
      </c>
      <c r="N32" s="10">
        <f>K32/J32-1</f>
        <v>-0.56310679611650483</v>
      </c>
      <c r="P32" s="11">
        <v>0.31212121212121213</v>
      </c>
      <c r="Q32" s="11">
        <v>0.15202702702702703</v>
      </c>
    </row>
    <row r="33" spans="1:17" s="4" customFormat="1" ht="12.9" customHeight="1" x14ac:dyDescent="0.5">
      <c r="A33" s="4" t="s">
        <v>401</v>
      </c>
      <c r="C33" s="4">
        <v>384</v>
      </c>
      <c r="D33" s="4" t="s">
        <v>402</v>
      </c>
      <c r="E33" s="4" t="s">
        <v>23</v>
      </c>
      <c r="F33" s="4" t="s">
        <v>418</v>
      </c>
      <c r="G33" s="4" t="s">
        <v>402</v>
      </c>
      <c r="H33" s="4" t="s">
        <v>19</v>
      </c>
      <c r="I33" s="4" t="s">
        <v>20</v>
      </c>
      <c r="J33" s="9">
        <v>95</v>
      </c>
      <c r="K33" s="9">
        <v>50</v>
      </c>
      <c r="M33" s="9">
        <f>K33-J33</f>
        <v>-45</v>
      </c>
      <c r="N33" s="10">
        <f>K33/J33-1</f>
        <v>-0.47368421052631582</v>
      </c>
      <c r="P33" s="11">
        <v>5.7575757575757579E-2</v>
      </c>
      <c r="Q33" s="11">
        <v>3.3783783783783786E-2</v>
      </c>
    </row>
    <row r="34" spans="1:17" s="4" customFormat="1" ht="12.9" customHeight="1" x14ac:dyDescent="0.5">
      <c r="A34" s="4" t="s">
        <v>404</v>
      </c>
      <c r="C34" s="4">
        <v>394</v>
      </c>
      <c r="D34" s="4" t="s">
        <v>405</v>
      </c>
      <c r="E34" s="4" t="s">
        <v>23</v>
      </c>
      <c r="F34" s="4" t="s">
        <v>419</v>
      </c>
      <c r="G34" s="4" t="s">
        <v>405</v>
      </c>
      <c r="H34" s="4" t="s">
        <v>19</v>
      </c>
      <c r="I34" s="4" t="s">
        <v>20</v>
      </c>
      <c r="J34" s="9">
        <v>240</v>
      </c>
      <c r="K34" s="9">
        <v>630</v>
      </c>
      <c r="M34" s="9">
        <f>K34-J34</f>
        <v>390</v>
      </c>
      <c r="N34" s="10">
        <f>K34/J34-1</f>
        <v>1.625</v>
      </c>
      <c r="P34" s="11">
        <v>0.14545454545454545</v>
      </c>
      <c r="Q34" s="11">
        <v>0.42567567567567566</v>
      </c>
    </row>
    <row r="35" spans="1:17" s="4" customFormat="1" ht="12.9" customHeight="1" x14ac:dyDescent="0.5">
      <c r="A35" s="4" t="s">
        <v>407</v>
      </c>
      <c r="C35" s="4">
        <v>408</v>
      </c>
      <c r="D35" s="4" t="s">
        <v>408</v>
      </c>
      <c r="E35" s="4" t="s">
        <v>23</v>
      </c>
      <c r="F35" s="4" t="s">
        <v>420</v>
      </c>
      <c r="G35" s="4" t="s">
        <v>408</v>
      </c>
      <c r="H35" s="4" t="s">
        <v>19</v>
      </c>
      <c r="I35" s="4" t="s">
        <v>20</v>
      </c>
      <c r="J35" s="9">
        <v>800</v>
      </c>
      <c r="K35" s="9">
        <v>560</v>
      </c>
      <c r="M35" s="9">
        <f>K35-J35</f>
        <v>-240</v>
      </c>
      <c r="N35" s="10">
        <f>K35/J35-1</f>
        <v>-0.30000000000000004</v>
      </c>
      <c r="P35" s="11">
        <v>0.48484848484848486</v>
      </c>
      <c r="Q35" s="11">
        <v>0.3783783783783784</v>
      </c>
    </row>
    <row r="36" spans="1:17" s="4" customFormat="1" ht="14.05" customHeight="1" x14ac:dyDescent="0.5">
      <c r="A36" s="4" t="s">
        <v>412</v>
      </c>
      <c r="C36" s="4">
        <v>431</v>
      </c>
      <c r="D36" s="4" t="s">
        <v>421</v>
      </c>
      <c r="E36" s="4" t="s">
        <v>23</v>
      </c>
      <c r="F36" s="4" t="s">
        <v>422</v>
      </c>
      <c r="G36" s="4" t="s">
        <v>421</v>
      </c>
      <c r="H36" s="4" t="s">
        <v>19</v>
      </c>
      <c r="I36" s="4" t="s">
        <v>20</v>
      </c>
      <c r="J36" s="9">
        <v>0</v>
      </c>
      <c r="K36" s="9">
        <v>10</v>
      </c>
      <c r="M36" s="9">
        <f>K36-J36</f>
        <v>10</v>
      </c>
      <c r="N36" s="15" t="s">
        <v>154</v>
      </c>
      <c r="P36" s="11">
        <v>0</v>
      </c>
      <c r="Q36" s="11">
        <v>6.7567567567567571E-3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22015</v>
      </c>
      <c r="K4" s="6">
        <v>22960</v>
      </c>
      <c r="M4" s="6">
        <f>K4-J4</f>
        <v>945</v>
      </c>
      <c r="N4" s="7">
        <f>K4/J4-1</f>
        <v>4.2925278219395846E-2</v>
      </c>
    </row>
    <row r="5" spans="1:17" s="5" customFormat="1" ht="14.05" customHeight="1" x14ac:dyDescent="0.5">
      <c r="A5" s="5" t="s">
        <v>429</v>
      </c>
      <c r="C5" s="5">
        <v>705</v>
      </c>
      <c r="D5" s="5" t="s">
        <v>427</v>
      </c>
      <c r="E5" s="5" t="s">
        <v>23</v>
      </c>
      <c r="F5" s="5" t="s">
        <v>428</v>
      </c>
      <c r="G5" s="5" t="s">
        <v>427</v>
      </c>
      <c r="H5" s="5" t="s">
        <v>19</v>
      </c>
      <c r="I5" s="5" t="s">
        <v>20</v>
      </c>
      <c r="J5" s="6">
        <v>17220</v>
      </c>
      <c r="K5" s="6">
        <v>16915</v>
      </c>
      <c r="M5" s="6">
        <f>K5-J5</f>
        <v>-305</v>
      </c>
      <c r="N5" s="7">
        <f>K5/J5-1</f>
        <v>-1.7711962833914074E-2</v>
      </c>
      <c r="P5" s="8">
        <v>0.78219395866454688</v>
      </c>
      <c r="Q5" s="8">
        <v>0.73671602787456447</v>
      </c>
    </row>
    <row r="6" spans="1:17" s="5" customFormat="1" ht="14.05" customHeight="1" x14ac:dyDescent="0.5">
      <c r="A6" s="5" t="s">
        <v>432</v>
      </c>
      <c r="C6" s="5">
        <v>692</v>
      </c>
      <c r="D6" s="5" t="s">
        <v>430</v>
      </c>
      <c r="E6" s="5" t="s">
        <v>23</v>
      </c>
      <c r="F6" s="5" t="s">
        <v>431</v>
      </c>
      <c r="G6" s="5" t="s">
        <v>430</v>
      </c>
      <c r="H6" s="5" t="s">
        <v>19</v>
      </c>
      <c r="I6" s="5" t="s">
        <v>20</v>
      </c>
      <c r="J6" s="6">
        <v>4795</v>
      </c>
      <c r="K6" s="6">
        <v>6040</v>
      </c>
      <c r="M6" s="6">
        <f>K6-J6</f>
        <v>1245</v>
      </c>
      <c r="N6" s="7">
        <f>K6/J6-1</f>
        <v>0.25964546402502608</v>
      </c>
      <c r="P6" s="8">
        <v>0.21780604133545309</v>
      </c>
      <c r="Q6" s="8">
        <v>0.26306620209059234</v>
      </c>
    </row>
    <row r="7" spans="1:17" s="4" customFormat="1" ht="12.9" customHeight="1" x14ac:dyDescent="0.5">
      <c r="A7" s="4" t="s">
        <v>433</v>
      </c>
      <c r="C7" s="4">
        <v>696</v>
      </c>
      <c r="D7" s="4" t="s">
        <v>434</v>
      </c>
      <c r="E7" s="4" t="s">
        <v>23</v>
      </c>
      <c r="F7" s="4" t="s">
        <v>435</v>
      </c>
      <c r="G7" s="4" t="s">
        <v>434</v>
      </c>
      <c r="H7" s="4" t="s">
        <v>19</v>
      </c>
      <c r="I7" s="4" t="s">
        <v>20</v>
      </c>
      <c r="J7" s="9">
        <v>285</v>
      </c>
      <c r="K7" s="9">
        <v>490</v>
      </c>
      <c r="M7" s="9">
        <f>K7-J7</f>
        <v>205</v>
      </c>
      <c r="N7" s="10">
        <f>K7/J7-1</f>
        <v>0.7192982456140351</v>
      </c>
      <c r="P7" s="11">
        <v>1.2945718828071769E-2</v>
      </c>
      <c r="Q7" s="11">
        <v>2.1341463414634148E-2</v>
      </c>
    </row>
    <row r="8" spans="1:17" s="4" customFormat="1" ht="12.9" customHeight="1" x14ac:dyDescent="0.5">
      <c r="A8" s="4" t="s">
        <v>436</v>
      </c>
      <c r="C8" s="4">
        <v>693</v>
      </c>
      <c r="D8" s="4" t="s">
        <v>437</v>
      </c>
      <c r="E8" s="4" t="s">
        <v>23</v>
      </c>
      <c r="F8" s="4" t="s">
        <v>438</v>
      </c>
      <c r="G8" s="4" t="s">
        <v>437</v>
      </c>
      <c r="H8" s="4" t="s">
        <v>19</v>
      </c>
      <c r="I8" s="4" t="s">
        <v>20</v>
      </c>
      <c r="J8" s="9">
        <v>850</v>
      </c>
      <c r="K8" s="9">
        <v>1190</v>
      </c>
      <c r="M8" s="9">
        <f>K8-J8</f>
        <v>340</v>
      </c>
      <c r="N8" s="10">
        <f>K8/J8-1</f>
        <v>0.39999999999999991</v>
      </c>
      <c r="P8" s="11">
        <v>3.8610038610038609E-2</v>
      </c>
      <c r="Q8" s="11">
        <v>5.1829268292682924E-2</v>
      </c>
    </row>
    <row r="9" spans="1:17" s="4" customFormat="1" ht="12.9" customHeight="1" x14ac:dyDescent="0.5">
      <c r="A9" s="4" t="s">
        <v>439</v>
      </c>
      <c r="C9" s="4">
        <v>695</v>
      </c>
      <c r="D9" s="4" t="s">
        <v>440</v>
      </c>
      <c r="E9" s="4" t="s">
        <v>23</v>
      </c>
      <c r="F9" s="4" t="s">
        <v>441</v>
      </c>
      <c r="G9" s="4" t="s">
        <v>440</v>
      </c>
      <c r="H9" s="4" t="s">
        <v>19</v>
      </c>
      <c r="I9" s="4" t="s">
        <v>20</v>
      </c>
      <c r="J9" s="9">
        <v>565</v>
      </c>
      <c r="K9" s="9">
        <v>1590</v>
      </c>
      <c r="M9" s="9">
        <f>K9-J9</f>
        <v>1025</v>
      </c>
      <c r="N9" s="10">
        <f>K9/J9-1</f>
        <v>1.8141592920353982</v>
      </c>
      <c r="P9" s="11">
        <v>2.566431978196684E-2</v>
      </c>
      <c r="Q9" s="11">
        <v>6.9250871080139373E-2</v>
      </c>
    </row>
    <row r="10" spans="1:17" s="4" customFormat="1" ht="12.9" customHeight="1" x14ac:dyDescent="0.5">
      <c r="A10" s="4" t="s">
        <v>442</v>
      </c>
      <c r="C10" s="4">
        <v>694</v>
      </c>
      <c r="D10" s="4" t="s">
        <v>443</v>
      </c>
      <c r="E10" s="4" t="s">
        <v>23</v>
      </c>
      <c r="F10" s="4" t="s">
        <v>444</v>
      </c>
      <c r="G10" s="4" t="s">
        <v>443</v>
      </c>
      <c r="H10" s="4" t="s">
        <v>19</v>
      </c>
      <c r="I10" s="4" t="s">
        <v>20</v>
      </c>
      <c r="J10" s="9">
        <v>990</v>
      </c>
      <c r="K10" s="9">
        <v>745</v>
      </c>
      <c r="M10" s="9">
        <f>K10-J10</f>
        <v>-245</v>
      </c>
      <c r="N10" s="10">
        <f>K10/J10-1</f>
        <v>-0.24747474747474751</v>
      </c>
      <c r="P10" s="11">
        <v>4.4969339086986145E-2</v>
      </c>
      <c r="Q10" s="11">
        <v>3.2447735191637628E-2</v>
      </c>
    </row>
    <row r="11" spans="1:17" s="4" customFormat="1" ht="12.9" customHeight="1" x14ac:dyDescent="0.5">
      <c r="A11" s="4" t="s">
        <v>445</v>
      </c>
      <c r="C11" s="4">
        <v>697</v>
      </c>
      <c r="D11" s="4" t="s">
        <v>446</v>
      </c>
      <c r="E11" s="4" t="s">
        <v>23</v>
      </c>
      <c r="F11" s="4" t="s">
        <v>447</v>
      </c>
      <c r="G11" s="4" t="s">
        <v>446</v>
      </c>
      <c r="H11" s="4" t="s">
        <v>19</v>
      </c>
      <c r="I11" s="4" t="s">
        <v>20</v>
      </c>
      <c r="J11" s="9">
        <v>1795</v>
      </c>
      <c r="K11" s="9">
        <v>1660</v>
      </c>
      <c r="M11" s="9">
        <f>K11-J11</f>
        <v>-135</v>
      </c>
      <c r="N11" s="10">
        <f>K11/J11-1</f>
        <v>-7.5208913649025044E-2</v>
      </c>
      <c r="P11" s="11">
        <v>8.1535316829434476E-2</v>
      </c>
      <c r="Q11" s="11">
        <v>7.2299651567944254E-2</v>
      </c>
    </row>
    <row r="12" spans="1:17" s="4" customFormat="1" ht="12.9" customHeight="1" x14ac:dyDescent="0.5">
      <c r="A12" s="4" t="s">
        <v>448</v>
      </c>
      <c r="C12" s="4">
        <v>699</v>
      </c>
      <c r="D12" s="4" t="s">
        <v>449</v>
      </c>
      <c r="E12" s="4" t="s">
        <v>23</v>
      </c>
      <c r="F12" s="4" t="s">
        <v>450</v>
      </c>
      <c r="G12" s="4" t="s">
        <v>449</v>
      </c>
      <c r="H12" s="4" t="s">
        <v>19</v>
      </c>
      <c r="I12" s="4" t="s">
        <v>20</v>
      </c>
      <c r="J12" s="9">
        <v>70</v>
      </c>
      <c r="K12" s="9">
        <v>100</v>
      </c>
      <c r="M12" s="9">
        <f>K12-J12</f>
        <v>30</v>
      </c>
      <c r="N12" s="10">
        <f>K12/J12-1</f>
        <v>0.4285714285714286</v>
      </c>
      <c r="P12" s="11">
        <v>3.1796502384737681E-3</v>
      </c>
      <c r="Q12" s="11">
        <v>4.3554006968641113E-3</v>
      </c>
    </row>
    <row r="13" spans="1:17" s="4" customFormat="1" ht="12.9" customHeight="1" x14ac:dyDescent="0.5">
      <c r="A13" s="4" t="s">
        <v>451</v>
      </c>
      <c r="C13" s="4">
        <v>698</v>
      </c>
      <c r="D13" s="4" t="s">
        <v>452</v>
      </c>
      <c r="E13" s="4" t="s">
        <v>23</v>
      </c>
      <c r="F13" s="4" t="s">
        <v>453</v>
      </c>
      <c r="G13" s="4" t="s">
        <v>452</v>
      </c>
      <c r="H13" s="4" t="s">
        <v>19</v>
      </c>
      <c r="I13" s="4" t="s">
        <v>20</v>
      </c>
      <c r="J13" s="9">
        <v>30</v>
      </c>
      <c r="K13" s="9">
        <v>45</v>
      </c>
      <c r="M13" s="9">
        <f>K13-J13</f>
        <v>15</v>
      </c>
      <c r="N13" s="10">
        <f>K13/J13-1</f>
        <v>0.5</v>
      </c>
      <c r="P13" s="11">
        <v>1.3627072450601862E-3</v>
      </c>
      <c r="Q13" s="11">
        <v>1.9599303135888501E-3</v>
      </c>
    </row>
    <row r="14" spans="1:17" s="4" customFormat="1" ht="12.9" customHeight="1" x14ac:dyDescent="0.5">
      <c r="A14" s="4" t="s">
        <v>454</v>
      </c>
      <c r="C14" s="4">
        <v>701</v>
      </c>
      <c r="D14" s="4" t="s">
        <v>455</v>
      </c>
      <c r="E14" s="4" t="s">
        <v>23</v>
      </c>
      <c r="F14" s="4" t="s">
        <v>456</v>
      </c>
      <c r="G14" s="4" t="s">
        <v>455</v>
      </c>
      <c r="H14" s="4" t="s">
        <v>19</v>
      </c>
      <c r="I14" s="4" t="s">
        <v>20</v>
      </c>
      <c r="J14" s="9">
        <v>45</v>
      </c>
      <c r="K14" s="9">
        <v>60</v>
      </c>
      <c r="M14" s="9">
        <f>K14-J14</f>
        <v>15</v>
      </c>
      <c r="N14" s="10">
        <f>K14/J14-1</f>
        <v>0.33333333333333326</v>
      </c>
      <c r="P14" s="11">
        <v>2.0440608675902795E-3</v>
      </c>
      <c r="Q14" s="11">
        <v>2.6132404181184671E-3</v>
      </c>
    </row>
    <row r="15" spans="1:17" s="4" customFormat="1" ht="12.9" customHeight="1" x14ac:dyDescent="0.5">
      <c r="A15" s="4" t="s">
        <v>457</v>
      </c>
      <c r="C15" s="4">
        <v>700</v>
      </c>
      <c r="D15" s="4" t="s">
        <v>458</v>
      </c>
      <c r="E15" s="4" t="s">
        <v>23</v>
      </c>
      <c r="F15" s="4" t="s">
        <v>459</v>
      </c>
      <c r="G15" s="4" t="s">
        <v>458</v>
      </c>
      <c r="H15" s="4" t="s">
        <v>19</v>
      </c>
      <c r="I15" s="4" t="s">
        <v>20</v>
      </c>
      <c r="J15" s="9">
        <v>0</v>
      </c>
      <c r="K15" s="9">
        <v>0</v>
      </c>
      <c r="M15" s="9">
        <f>K15-J15</f>
        <v>0</v>
      </c>
      <c r="N15" s="15" t="s">
        <v>154</v>
      </c>
      <c r="P15" s="11">
        <v>0</v>
      </c>
      <c r="Q15" s="11">
        <v>0</v>
      </c>
    </row>
    <row r="16" spans="1:17" s="4" customFormat="1" ht="12.9" customHeight="1" x14ac:dyDescent="0.5">
      <c r="A16" s="4" t="s">
        <v>460</v>
      </c>
      <c r="C16" s="4">
        <v>702</v>
      </c>
      <c r="D16" s="4" t="s">
        <v>461</v>
      </c>
      <c r="E16" s="4" t="s">
        <v>23</v>
      </c>
      <c r="F16" s="4" t="s">
        <v>462</v>
      </c>
      <c r="G16" s="4" t="s">
        <v>461</v>
      </c>
      <c r="H16" s="4" t="s">
        <v>19</v>
      </c>
      <c r="I16" s="4" t="s">
        <v>20</v>
      </c>
      <c r="J16" s="9">
        <v>30</v>
      </c>
      <c r="K16" s="9">
        <v>25</v>
      </c>
      <c r="M16" s="9">
        <f>K16-J16</f>
        <v>-5</v>
      </c>
      <c r="N16" s="10">
        <f>K16/J16-1</f>
        <v>-0.16666666666666663</v>
      </c>
      <c r="P16" s="11">
        <v>1.3627072450601862E-3</v>
      </c>
      <c r="Q16" s="11">
        <v>1.0888501742160278E-3</v>
      </c>
    </row>
    <row r="17" spans="1:17" s="4" customFormat="1" ht="14.05" customHeight="1" x14ac:dyDescent="0.5">
      <c r="A17" s="4" t="s">
        <v>465</v>
      </c>
      <c r="C17" s="4">
        <v>703</v>
      </c>
      <c r="D17" s="4" t="s">
        <v>463</v>
      </c>
      <c r="E17" s="4" t="s">
        <v>23</v>
      </c>
      <c r="F17" s="4" t="s">
        <v>464</v>
      </c>
      <c r="G17" s="4" t="s">
        <v>463</v>
      </c>
      <c r="H17" s="4" t="s">
        <v>19</v>
      </c>
      <c r="I17" s="4" t="s">
        <v>20</v>
      </c>
      <c r="J17" s="9">
        <v>35</v>
      </c>
      <c r="K17" s="9">
        <v>20</v>
      </c>
      <c r="M17" s="9">
        <f>K17-J17</f>
        <v>-15</v>
      </c>
      <c r="N17" s="10">
        <f>K17/J17-1</f>
        <v>-0.4285714285714286</v>
      </c>
      <c r="P17" s="11">
        <v>1.589825119236884E-3</v>
      </c>
      <c r="Q17" s="11">
        <v>8.710801393728223E-4</v>
      </c>
    </row>
    <row r="18" spans="1:17" s="4" customFormat="1" ht="12.9" customHeight="1" x14ac:dyDescent="0.5">
      <c r="A18" s="4" t="s">
        <v>466</v>
      </c>
      <c r="C18" s="4">
        <v>704</v>
      </c>
      <c r="D18" s="4" t="s">
        <v>467</v>
      </c>
      <c r="E18" s="4" t="s">
        <v>23</v>
      </c>
      <c r="F18" s="4" t="s">
        <v>468</v>
      </c>
      <c r="G18" s="4" t="s">
        <v>467</v>
      </c>
      <c r="H18" s="4" t="s">
        <v>19</v>
      </c>
      <c r="I18" s="4" t="s">
        <v>20</v>
      </c>
      <c r="J18" s="9">
        <v>100</v>
      </c>
      <c r="K18" s="9">
        <v>105</v>
      </c>
      <c r="M18" s="9">
        <f>K18-J18</f>
        <v>5</v>
      </c>
      <c r="N18" s="10">
        <f>K18/J18-1</f>
        <v>5.0000000000000044E-2</v>
      </c>
      <c r="P18" s="11">
        <v>4.5423574835339545E-3</v>
      </c>
      <c r="Q18" s="11">
        <v>4.5731707317073168E-3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22960</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4815</v>
      </c>
      <c r="M22" s="15" t="s">
        <v>154</v>
      </c>
      <c r="N22" s="15" t="s">
        <v>154</v>
      </c>
      <c r="P22" s="15" t="s">
        <v>154</v>
      </c>
      <c r="Q22" s="11">
        <v>0.20971254355400698</v>
      </c>
    </row>
    <row r="23" spans="1:17" s="4" customFormat="1" ht="12.9" customHeight="1" x14ac:dyDescent="0.5">
      <c r="A23" s="4" t="s">
        <v>475</v>
      </c>
      <c r="C23" s="4" t="s">
        <v>151</v>
      </c>
      <c r="D23" s="4" t="s">
        <v>151</v>
      </c>
      <c r="F23" s="4" t="s">
        <v>476</v>
      </c>
      <c r="G23" s="4" t="s">
        <v>477</v>
      </c>
      <c r="H23" s="4" t="s">
        <v>19</v>
      </c>
      <c r="I23" s="4" t="s">
        <v>20</v>
      </c>
      <c r="J23" s="15" t="s">
        <v>154</v>
      </c>
      <c r="K23" s="9">
        <v>4365</v>
      </c>
      <c r="M23" s="15" t="s">
        <v>154</v>
      </c>
      <c r="N23" s="15" t="s">
        <v>154</v>
      </c>
      <c r="P23" s="15" t="s">
        <v>154</v>
      </c>
      <c r="Q23" s="11">
        <v>0.19011324041811847</v>
      </c>
    </row>
    <row r="24" spans="1:17" s="4" customFormat="1" ht="12.9" customHeight="1" x14ac:dyDescent="0.5">
      <c r="A24" s="4" t="s">
        <v>478</v>
      </c>
      <c r="C24" s="4" t="s">
        <v>151</v>
      </c>
      <c r="D24" s="4" t="s">
        <v>151</v>
      </c>
      <c r="F24" s="4" t="s">
        <v>479</v>
      </c>
      <c r="G24" s="4" t="s">
        <v>480</v>
      </c>
      <c r="H24" s="4" t="s">
        <v>19</v>
      </c>
      <c r="I24" s="4" t="s">
        <v>20</v>
      </c>
      <c r="J24" s="15" t="s">
        <v>154</v>
      </c>
      <c r="K24" s="9">
        <v>2600</v>
      </c>
      <c r="M24" s="15" t="s">
        <v>154</v>
      </c>
      <c r="N24" s="15" t="s">
        <v>154</v>
      </c>
      <c r="P24" s="15" t="s">
        <v>154</v>
      </c>
      <c r="Q24" s="11">
        <v>0.1132404181184669</v>
      </c>
    </row>
    <row r="25" spans="1:17" s="4" customFormat="1" ht="12.9" customHeight="1" x14ac:dyDescent="0.5">
      <c r="A25" s="4" t="s">
        <v>481</v>
      </c>
      <c r="C25" s="4" t="s">
        <v>151</v>
      </c>
      <c r="D25" s="4" t="s">
        <v>151</v>
      </c>
      <c r="F25" s="4" t="s">
        <v>482</v>
      </c>
      <c r="G25" s="4" t="s">
        <v>483</v>
      </c>
      <c r="H25" s="4" t="s">
        <v>19</v>
      </c>
      <c r="I25" s="4" t="s">
        <v>20</v>
      </c>
      <c r="J25" s="15" t="s">
        <v>154</v>
      </c>
      <c r="K25" s="9">
        <v>2505</v>
      </c>
      <c r="M25" s="15" t="s">
        <v>154</v>
      </c>
      <c r="N25" s="15" t="s">
        <v>154</v>
      </c>
      <c r="P25" s="15" t="s">
        <v>154</v>
      </c>
      <c r="Q25" s="11">
        <v>0.109102787456446</v>
      </c>
    </row>
    <row r="26" spans="1:17" s="4" customFormat="1" ht="12.9" customHeight="1" x14ac:dyDescent="0.5">
      <c r="A26" s="4" t="s">
        <v>484</v>
      </c>
      <c r="C26" s="4" t="s">
        <v>151</v>
      </c>
      <c r="D26" s="4" t="s">
        <v>151</v>
      </c>
      <c r="F26" s="4" t="s">
        <v>485</v>
      </c>
      <c r="G26" s="4" t="s">
        <v>486</v>
      </c>
      <c r="H26" s="4" t="s">
        <v>19</v>
      </c>
      <c r="I26" s="4" t="s">
        <v>20</v>
      </c>
      <c r="J26" s="15" t="s">
        <v>154</v>
      </c>
      <c r="K26" s="9">
        <v>3045</v>
      </c>
      <c r="M26" s="15" t="s">
        <v>154</v>
      </c>
      <c r="N26" s="15" t="s">
        <v>154</v>
      </c>
      <c r="P26" s="15" t="s">
        <v>154</v>
      </c>
      <c r="Q26" s="11">
        <v>0.1326219512195122</v>
      </c>
    </row>
    <row r="27" spans="1:17" s="4" customFormat="1" ht="14.05" customHeight="1" x14ac:dyDescent="0.5">
      <c r="A27" s="4" t="s">
        <v>489</v>
      </c>
      <c r="C27" s="4" t="s">
        <v>151</v>
      </c>
      <c r="D27" s="4" t="s">
        <v>151</v>
      </c>
      <c r="F27" s="4" t="s">
        <v>487</v>
      </c>
      <c r="G27" s="4" t="s">
        <v>488</v>
      </c>
      <c r="H27" s="4" t="s">
        <v>19</v>
      </c>
      <c r="I27" s="4" t="s">
        <v>20</v>
      </c>
      <c r="J27" s="15" t="s">
        <v>154</v>
      </c>
      <c r="K27" s="9">
        <v>1790</v>
      </c>
      <c r="M27" s="15" t="s">
        <v>154</v>
      </c>
      <c r="N27" s="15" t="s">
        <v>154</v>
      </c>
      <c r="P27" s="15" t="s">
        <v>154</v>
      </c>
      <c r="Q27" s="11">
        <v>7.7961672473867594E-2</v>
      </c>
    </row>
    <row r="28" spans="1:17" s="4" customFormat="1" ht="12.9" customHeight="1" x14ac:dyDescent="0.5">
      <c r="A28" s="4" t="s">
        <v>490</v>
      </c>
      <c r="C28" s="4" t="s">
        <v>151</v>
      </c>
      <c r="D28" s="4" t="s">
        <v>151</v>
      </c>
      <c r="F28" s="4" t="s">
        <v>491</v>
      </c>
      <c r="G28" s="4" t="s">
        <v>492</v>
      </c>
      <c r="H28" s="4" t="s">
        <v>19</v>
      </c>
      <c r="I28" s="4" t="s">
        <v>20</v>
      </c>
      <c r="J28" s="15" t="s">
        <v>154</v>
      </c>
      <c r="K28" s="9">
        <v>1970</v>
      </c>
      <c r="M28" s="15" t="s">
        <v>154</v>
      </c>
      <c r="N28" s="15" t="s">
        <v>154</v>
      </c>
      <c r="P28" s="15" t="s">
        <v>154</v>
      </c>
      <c r="Q28" s="11">
        <v>8.5801393728222999E-2</v>
      </c>
    </row>
    <row r="29" spans="1:17" s="4" customFormat="1" ht="12.9" customHeight="1" x14ac:dyDescent="0.5">
      <c r="A29" s="4" t="s">
        <v>493</v>
      </c>
      <c r="C29" s="4" t="s">
        <v>151</v>
      </c>
      <c r="D29" s="4" t="s">
        <v>151</v>
      </c>
      <c r="F29" s="4" t="s">
        <v>494</v>
      </c>
      <c r="G29" s="4" t="s">
        <v>495</v>
      </c>
      <c r="H29" s="4" t="s">
        <v>19</v>
      </c>
      <c r="I29" s="4" t="s">
        <v>20</v>
      </c>
      <c r="J29" s="15" t="s">
        <v>154</v>
      </c>
      <c r="K29" s="9">
        <v>520</v>
      </c>
      <c r="M29" s="15" t="s">
        <v>154</v>
      </c>
      <c r="N29" s="15" t="s">
        <v>154</v>
      </c>
      <c r="P29" s="15" t="s">
        <v>154</v>
      </c>
      <c r="Q29" s="11">
        <v>2.2648083623693381E-2</v>
      </c>
    </row>
    <row r="30" spans="1:17" s="4" customFormat="1" ht="12.9" customHeight="1" x14ac:dyDescent="0.5">
      <c r="A30" s="4" t="s">
        <v>496</v>
      </c>
      <c r="C30" s="4" t="s">
        <v>151</v>
      </c>
      <c r="D30" s="4" t="s">
        <v>151</v>
      </c>
      <c r="F30" s="4" t="s">
        <v>497</v>
      </c>
      <c r="G30" s="4" t="s">
        <v>498</v>
      </c>
      <c r="H30" s="4" t="s">
        <v>19</v>
      </c>
      <c r="I30" s="4" t="s">
        <v>20</v>
      </c>
      <c r="J30" s="15" t="s">
        <v>154</v>
      </c>
      <c r="K30" s="9">
        <v>1285</v>
      </c>
      <c r="M30" s="15" t="s">
        <v>154</v>
      </c>
      <c r="N30" s="15" t="s">
        <v>154</v>
      </c>
      <c r="P30" s="15" t="s">
        <v>154</v>
      </c>
      <c r="Q30" s="11">
        <v>5.5966898954703831E-2</v>
      </c>
    </row>
    <row r="31" spans="1:17" s="4" customFormat="1" ht="12.9" customHeight="1" x14ac:dyDescent="0.5">
      <c r="A31" s="4" t="s">
        <v>499</v>
      </c>
      <c r="C31" s="4" t="s">
        <v>151</v>
      </c>
      <c r="D31" s="4" t="s">
        <v>151</v>
      </c>
      <c r="F31" s="4" t="s">
        <v>500</v>
      </c>
      <c r="G31" s="4" t="s">
        <v>501</v>
      </c>
      <c r="H31" s="4" t="s">
        <v>19</v>
      </c>
      <c r="I31" s="4" t="s">
        <v>20</v>
      </c>
      <c r="J31" s="15" t="s">
        <v>154</v>
      </c>
      <c r="K31" s="9">
        <v>1085</v>
      </c>
      <c r="M31" s="15" t="s">
        <v>154</v>
      </c>
      <c r="N31" s="15" t="s">
        <v>154</v>
      </c>
      <c r="P31" s="15" t="s">
        <v>154</v>
      </c>
      <c r="Q31" s="11">
        <v>4.725609756097561E-2</v>
      </c>
    </row>
    <row r="32" spans="1:17" s="4" customFormat="1" ht="14.05" customHeight="1" x14ac:dyDescent="0.5">
      <c r="A32" s="4" t="s">
        <v>504</v>
      </c>
      <c r="C32" s="4" t="s">
        <v>151</v>
      </c>
      <c r="D32" s="4" t="s">
        <v>151</v>
      </c>
      <c r="F32" s="4" t="s">
        <v>502</v>
      </c>
      <c r="G32" s="4" t="s">
        <v>503</v>
      </c>
      <c r="H32" s="4" t="s">
        <v>19</v>
      </c>
      <c r="I32" s="4" t="s">
        <v>20</v>
      </c>
      <c r="J32" s="15" t="s">
        <v>154</v>
      </c>
      <c r="K32" s="9">
        <v>975</v>
      </c>
      <c r="M32" s="15" t="s">
        <v>154</v>
      </c>
      <c r="N32" s="15" t="s">
        <v>154</v>
      </c>
      <c r="P32" s="15" t="s">
        <v>154</v>
      </c>
      <c r="Q32" s="11">
        <v>4.2465156794425085E-2</v>
      </c>
    </row>
    <row r="33" spans="1:17" s="4" customFormat="1" ht="12.9" customHeight="1" x14ac:dyDescent="0.5">
      <c r="A33" s="4" t="s">
        <v>505</v>
      </c>
      <c r="C33" s="4" t="s">
        <v>151</v>
      </c>
      <c r="D33" s="4" t="s">
        <v>151</v>
      </c>
      <c r="F33" s="4" t="s">
        <v>506</v>
      </c>
      <c r="G33" s="4" t="s">
        <v>507</v>
      </c>
      <c r="H33" s="4" t="s">
        <v>19</v>
      </c>
      <c r="I33" s="4" t="s">
        <v>20</v>
      </c>
      <c r="J33" s="15" t="s">
        <v>154</v>
      </c>
      <c r="K33" s="9">
        <v>180</v>
      </c>
      <c r="M33" s="15" t="s">
        <v>154</v>
      </c>
      <c r="N33" s="15" t="s">
        <v>154</v>
      </c>
      <c r="P33" s="15" t="s">
        <v>154</v>
      </c>
      <c r="Q33" s="11">
        <v>7.8397212543554005E-3</v>
      </c>
    </row>
    <row r="34" spans="1:17" s="4" customFormat="1" ht="12.9" customHeight="1" x14ac:dyDescent="0.5">
      <c r="A34" s="4" t="s">
        <v>508</v>
      </c>
      <c r="C34" s="4" t="s">
        <v>151</v>
      </c>
      <c r="D34" s="4" t="s">
        <v>151</v>
      </c>
      <c r="F34" s="4" t="s">
        <v>509</v>
      </c>
      <c r="G34" s="4" t="s">
        <v>510</v>
      </c>
      <c r="H34" s="4" t="s">
        <v>19</v>
      </c>
      <c r="I34" s="4" t="s">
        <v>20</v>
      </c>
      <c r="J34" s="15" t="s">
        <v>154</v>
      </c>
      <c r="K34" s="9">
        <v>540</v>
      </c>
      <c r="M34" s="15" t="s">
        <v>154</v>
      </c>
      <c r="N34" s="15" t="s">
        <v>154</v>
      </c>
      <c r="P34" s="15" t="s">
        <v>154</v>
      </c>
      <c r="Q34" s="11">
        <v>2.3519163763066203E-2</v>
      </c>
    </row>
    <row r="35" spans="1:17" s="4" customFormat="1" ht="12.9" customHeight="1" x14ac:dyDescent="0.5">
      <c r="A35" s="4" t="s">
        <v>511</v>
      </c>
      <c r="C35" s="4" t="s">
        <v>151</v>
      </c>
      <c r="D35" s="4" t="s">
        <v>151</v>
      </c>
      <c r="F35" s="4" t="s">
        <v>512</v>
      </c>
      <c r="G35" s="4" t="s">
        <v>513</v>
      </c>
      <c r="H35" s="4" t="s">
        <v>19</v>
      </c>
      <c r="I35" s="4" t="s">
        <v>20</v>
      </c>
      <c r="J35" s="15" t="s">
        <v>154</v>
      </c>
      <c r="K35" s="9">
        <v>730</v>
      </c>
      <c r="M35" s="15" t="s">
        <v>154</v>
      </c>
      <c r="N35" s="15" t="s">
        <v>154</v>
      </c>
      <c r="P35" s="15" t="s">
        <v>154</v>
      </c>
      <c r="Q35" s="11">
        <v>3.1794425087108016E-2</v>
      </c>
    </row>
    <row r="36" spans="1:17" s="4" customFormat="1" ht="14.05" customHeight="1" x14ac:dyDescent="0.5">
      <c r="A36" s="4" t="s">
        <v>516</v>
      </c>
      <c r="C36" s="4" t="s">
        <v>151</v>
      </c>
      <c r="D36" s="4" t="s">
        <v>151</v>
      </c>
      <c r="F36" s="4" t="s">
        <v>514</v>
      </c>
      <c r="G36" s="4" t="s">
        <v>515</v>
      </c>
      <c r="H36" s="4" t="s">
        <v>19</v>
      </c>
      <c r="I36" s="4" t="s">
        <v>20</v>
      </c>
      <c r="J36" s="15" t="s">
        <v>154</v>
      </c>
      <c r="K36" s="9">
        <v>545</v>
      </c>
      <c r="M36" s="15" t="s">
        <v>154</v>
      </c>
      <c r="N36" s="15" t="s">
        <v>154</v>
      </c>
      <c r="P36" s="15" t="s">
        <v>154</v>
      </c>
      <c r="Q36" s="11">
        <v>2.3736933797909407E-2</v>
      </c>
    </row>
    <row r="37" spans="1:17" s="4" customFormat="1" ht="12.9" customHeight="1" x14ac:dyDescent="0.5">
      <c r="A37" s="4" t="s">
        <v>517</v>
      </c>
      <c r="C37" s="4" t="s">
        <v>151</v>
      </c>
      <c r="D37" s="4" t="s">
        <v>151</v>
      </c>
      <c r="F37" s="4" t="s">
        <v>518</v>
      </c>
      <c r="G37" s="4" t="s">
        <v>519</v>
      </c>
      <c r="H37" s="4" t="s">
        <v>19</v>
      </c>
      <c r="I37" s="4" t="s">
        <v>20</v>
      </c>
      <c r="J37" s="15" t="s">
        <v>154</v>
      </c>
      <c r="K37" s="9">
        <v>740</v>
      </c>
      <c r="M37" s="15" t="s">
        <v>154</v>
      </c>
      <c r="N37" s="15" t="s">
        <v>154</v>
      </c>
      <c r="P37" s="15" t="s">
        <v>154</v>
      </c>
      <c r="Q37" s="11">
        <v>3.2229965156794424E-2</v>
      </c>
    </row>
    <row r="38" spans="1:17" s="4" customFormat="1" ht="12.9" customHeight="1" x14ac:dyDescent="0.5">
      <c r="A38" s="4" t="s">
        <v>520</v>
      </c>
      <c r="C38" s="4" t="s">
        <v>151</v>
      </c>
      <c r="D38" s="4" t="s">
        <v>151</v>
      </c>
      <c r="F38" s="4" t="s">
        <v>521</v>
      </c>
      <c r="G38" s="4" t="s">
        <v>522</v>
      </c>
      <c r="H38" s="4" t="s">
        <v>19</v>
      </c>
      <c r="I38" s="4" t="s">
        <v>20</v>
      </c>
      <c r="J38" s="15" t="s">
        <v>154</v>
      </c>
      <c r="K38" s="9">
        <v>245</v>
      </c>
      <c r="M38" s="15" t="s">
        <v>154</v>
      </c>
      <c r="N38" s="15" t="s">
        <v>154</v>
      </c>
      <c r="P38" s="15" t="s">
        <v>154</v>
      </c>
      <c r="Q38" s="11">
        <v>1.0670731707317074E-2</v>
      </c>
    </row>
    <row r="39" spans="1:17" s="4" customFormat="1" ht="12.9" customHeight="1" x14ac:dyDescent="0.5">
      <c r="A39" s="4" t="s">
        <v>523</v>
      </c>
      <c r="C39" s="4" t="s">
        <v>151</v>
      </c>
      <c r="D39" s="4" t="s">
        <v>151</v>
      </c>
      <c r="F39" s="4" t="s">
        <v>524</v>
      </c>
      <c r="G39" s="4" t="s">
        <v>525</v>
      </c>
      <c r="H39" s="4" t="s">
        <v>19</v>
      </c>
      <c r="I39" s="4" t="s">
        <v>20</v>
      </c>
      <c r="J39" s="15" t="s">
        <v>154</v>
      </c>
      <c r="K39" s="9">
        <v>760</v>
      </c>
      <c r="M39" s="15" t="s">
        <v>154</v>
      </c>
      <c r="N39" s="15" t="s">
        <v>154</v>
      </c>
      <c r="P39" s="15" t="s">
        <v>154</v>
      </c>
      <c r="Q39" s="11">
        <v>3.3101045296167246E-2</v>
      </c>
    </row>
    <row r="40" spans="1:17" s="4" customFormat="1" ht="14.05" customHeight="1" x14ac:dyDescent="0.5">
      <c r="A40" s="4" t="s">
        <v>528</v>
      </c>
      <c r="C40" s="4" t="s">
        <v>151</v>
      </c>
      <c r="D40" s="4" t="s">
        <v>151</v>
      </c>
      <c r="F40" s="4" t="s">
        <v>526</v>
      </c>
      <c r="G40" s="4" t="s">
        <v>527</v>
      </c>
      <c r="H40" s="4" t="s">
        <v>19</v>
      </c>
      <c r="I40" s="4" t="s">
        <v>20</v>
      </c>
      <c r="J40" s="15" t="s">
        <v>154</v>
      </c>
      <c r="K40" s="9">
        <v>460</v>
      </c>
      <c r="M40" s="15" t="s">
        <v>154</v>
      </c>
      <c r="N40" s="15" t="s">
        <v>154</v>
      </c>
      <c r="P40" s="15" t="s">
        <v>154</v>
      </c>
      <c r="Q40" s="11">
        <v>2.0034843205574911E-2</v>
      </c>
    </row>
    <row r="41" spans="1:17" s="4" customFormat="1" ht="12.9" customHeight="1" x14ac:dyDescent="0.5">
      <c r="A41" s="4" t="s">
        <v>529</v>
      </c>
      <c r="C41" s="4" t="s">
        <v>151</v>
      </c>
      <c r="D41" s="4" t="s">
        <v>151</v>
      </c>
      <c r="F41" s="4" t="s">
        <v>530</v>
      </c>
      <c r="G41" s="4" t="s">
        <v>531</v>
      </c>
      <c r="H41" s="4" t="s">
        <v>19</v>
      </c>
      <c r="I41" s="4" t="s">
        <v>20</v>
      </c>
      <c r="J41" s="15" t="s">
        <v>154</v>
      </c>
      <c r="K41" s="9">
        <v>480</v>
      </c>
      <c r="M41" s="15" t="s">
        <v>154</v>
      </c>
      <c r="N41" s="15" t="s">
        <v>154</v>
      </c>
      <c r="P41" s="15" t="s">
        <v>154</v>
      </c>
      <c r="Q41" s="11">
        <v>2.0905923344947737E-2</v>
      </c>
    </row>
    <row r="42" spans="1:17" s="4" customFormat="1" ht="12.9" customHeight="1" x14ac:dyDescent="0.5">
      <c r="A42" s="4" t="s">
        <v>532</v>
      </c>
      <c r="C42" s="4" t="s">
        <v>151</v>
      </c>
      <c r="D42" s="4" t="s">
        <v>151</v>
      </c>
      <c r="F42" s="4" t="s">
        <v>533</v>
      </c>
      <c r="G42" s="4" t="s">
        <v>534</v>
      </c>
      <c r="H42" s="4" t="s">
        <v>19</v>
      </c>
      <c r="I42" s="4" t="s">
        <v>20</v>
      </c>
      <c r="J42" s="15" t="s">
        <v>154</v>
      </c>
      <c r="K42" s="9">
        <v>140</v>
      </c>
      <c r="M42" s="15" t="s">
        <v>154</v>
      </c>
      <c r="N42" s="15" t="s">
        <v>154</v>
      </c>
      <c r="P42" s="15" t="s">
        <v>154</v>
      </c>
      <c r="Q42" s="11">
        <v>6.0975609756097563E-3</v>
      </c>
    </row>
    <row r="43" spans="1:17" s="4" customFormat="1" ht="12.9" customHeight="1" x14ac:dyDescent="0.5">
      <c r="A43" s="4" t="s">
        <v>535</v>
      </c>
      <c r="C43" s="4" t="s">
        <v>151</v>
      </c>
      <c r="D43" s="4" t="s">
        <v>151</v>
      </c>
      <c r="F43" s="4" t="s">
        <v>536</v>
      </c>
      <c r="G43" s="4" t="s">
        <v>537</v>
      </c>
      <c r="H43" s="4" t="s">
        <v>19</v>
      </c>
      <c r="I43" s="4" t="s">
        <v>20</v>
      </c>
      <c r="J43" s="15" t="s">
        <v>154</v>
      </c>
      <c r="K43" s="9">
        <v>285</v>
      </c>
      <c r="M43" s="15" t="s">
        <v>154</v>
      </c>
      <c r="N43" s="15" t="s">
        <v>154</v>
      </c>
      <c r="P43" s="15" t="s">
        <v>154</v>
      </c>
      <c r="Q43" s="11">
        <v>1.2412891986062718E-2</v>
      </c>
    </row>
    <row r="44" spans="1:17" s="4" customFormat="1" ht="12.9" customHeight="1" x14ac:dyDescent="0.5">
      <c r="A44" s="4" t="s">
        <v>538</v>
      </c>
      <c r="C44" s="4" t="s">
        <v>151</v>
      </c>
      <c r="D44" s="4" t="s">
        <v>151</v>
      </c>
      <c r="F44" s="4" t="s">
        <v>539</v>
      </c>
      <c r="G44" s="4" t="s">
        <v>540</v>
      </c>
      <c r="H44" s="4" t="s">
        <v>19</v>
      </c>
      <c r="I44" s="4" t="s">
        <v>20</v>
      </c>
      <c r="J44" s="15" t="s">
        <v>154</v>
      </c>
      <c r="K44" s="9">
        <v>325</v>
      </c>
      <c r="M44" s="15" t="s">
        <v>154</v>
      </c>
      <c r="N44" s="15" t="s">
        <v>154</v>
      </c>
      <c r="P44" s="15" t="s">
        <v>154</v>
      </c>
      <c r="Q44" s="11">
        <v>1.4155052264808362E-2</v>
      </c>
    </row>
    <row r="45" spans="1:17" s="4" customFormat="1" ht="12.9" customHeight="1" x14ac:dyDescent="0.5">
      <c r="A45" s="4" t="s">
        <v>541</v>
      </c>
      <c r="C45" s="4" t="s">
        <v>151</v>
      </c>
      <c r="D45" s="4" t="s">
        <v>151</v>
      </c>
      <c r="F45" s="4" t="s">
        <v>542</v>
      </c>
      <c r="G45" s="4" t="s">
        <v>543</v>
      </c>
      <c r="H45" s="4" t="s">
        <v>19</v>
      </c>
      <c r="I45" s="4" t="s">
        <v>20</v>
      </c>
      <c r="J45" s="15" t="s">
        <v>154</v>
      </c>
      <c r="K45" s="9">
        <v>355</v>
      </c>
      <c r="M45" s="15" t="s">
        <v>154</v>
      </c>
      <c r="N45" s="15" t="s">
        <v>154</v>
      </c>
      <c r="P45" s="15" t="s">
        <v>154</v>
      </c>
      <c r="Q45" s="11">
        <v>1.5461672473867595E-2</v>
      </c>
    </row>
    <row r="46" spans="1:17" s="4" customFormat="1" ht="14.05" customHeight="1" x14ac:dyDescent="0.5">
      <c r="A46" s="4" t="s">
        <v>546</v>
      </c>
      <c r="C46" s="4" t="s">
        <v>151</v>
      </c>
      <c r="D46" s="4" t="s">
        <v>151</v>
      </c>
      <c r="F46" s="4" t="s">
        <v>544</v>
      </c>
      <c r="G46" s="4" t="s">
        <v>545</v>
      </c>
      <c r="H46" s="4" t="s">
        <v>19</v>
      </c>
      <c r="I46" s="4" t="s">
        <v>20</v>
      </c>
      <c r="J46" s="15" t="s">
        <v>154</v>
      </c>
      <c r="K46" s="9">
        <v>470</v>
      </c>
      <c r="M46" s="15" t="s">
        <v>154</v>
      </c>
      <c r="N46" s="15" t="s">
        <v>154</v>
      </c>
      <c r="P46" s="15" t="s">
        <v>154</v>
      </c>
      <c r="Q46" s="11">
        <v>2.0470383275261322E-2</v>
      </c>
    </row>
    <row r="47" spans="1:17" s="4" customFormat="1" ht="14.05" customHeight="1" x14ac:dyDescent="0.5">
      <c r="A47" s="4" t="s">
        <v>549</v>
      </c>
      <c r="C47" s="4" t="s">
        <v>151</v>
      </c>
      <c r="D47" s="4" t="s">
        <v>151</v>
      </c>
      <c r="F47" s="4" t="s">
        <v>547</v>
      </c>
      <c r="G47" s="4" t="s">
        <v>548</v>
      </c>
      <c r="H47" s="4" t="s">
        <v>19</v>
      </c>
      <c r="I47" s="4" t="s">
        <v>20</v>
      </c>
      <c r="J47" s="15" t="s">
        <v>154</v>
      </c>
      <c r="K47" s="9">
        <v>365</v>
      </c>
      <c r="M47" s="15" t="s">
        <v>154</v>
      </c>
      <c r="N47" s="15" t="s">
        <v>154</v>
      </c>
      <c r="P47" s="15" t="s">
        <v>154</v>
      </c>
      <c r="Q47" s="11">
        <v>1.5897212543554008E-2</v>
      </c>
    </row>
    <row r="48" spans="1:17" s="4" customFormat="1" ht="12.9" customHeight="1" x14ac:dyDescent="0.5">
      <c r="A48" s="4" t="s">
        <v>550</v>
      </c>
      <c r="C48" s="4" t="s">
        <v>151</v>
      </c>
      <c r="D48" s="4" t="s">
        <v>151</v>
      </c>
      <c r="F48" s="4" t="s">
        <v>551</v>
      </c>
      <c r="G48" s="4" t="s">
        <v>552</v>
      </c>
      <c r="H48" s="4" t="s">
        <v>19</v>
      </c>
      <c r="I48" s="4" t="s">
        <v>20</v>
      </c>
      <c r="J48" s="15" t="s">
        <v>154</v>
      </c>
      <c r="K48" s="9">
        <v>435</v>
      </c>
      <c r="M48" s="15" t="s">
        <v>154</v>
      </c>
      <c r="N48" s="15" t="s">
        <v>154</v>
      </c>
      <c r="P48" s="15" t="s">
        <v>154</v>
      </c>
      <c r="Q48" s="11">
        <v>1.8945993031358885E-2</v>
      </c>
    </row>
    <row r="49" spans="1:17" s="4" customFormat="1" ht="14.05" customHeight="1" x14ac:dyDescent="0.5">
      <c r="A49" s="4" t="s">
        <v>555</v>
      </c>
      <c r="C49" s="4" t="s">
        <v>151</v>
      </c>
      <c r="D49" s="4" t="s">
        <v>151</v>
      </c>
      <c r="F49" s="4" t="s">
        <v>553</v>
      </c>
      <c r="G49" s="4" t="s">
        <v>554</v>
      </c>
      <c r="H49" s="4" t="s">
        <v>19</v>
      </c>
      <c r="I49" s="4" t="s">
        <v>20</v>
      </c>
      <c r="J49" s="15" t="s">
        <v>154</v>
      </c>
      <c r="K49" s="9">
        <v>240</v>
      </c>
      <c r="M49" s="15" t="s">
        <v>154</v>
      </c>
      <c r="N49" s="15" t="s">
        <v>154</v>
      </c>
      <c r="P49" s="15" t="s">
        <v>154</v>
      </c>
      <c r="Q49" s="11">
        <v>1.0452961672473868E-2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21670</v>
      </c>
      <c r="K4" s="6">
        <v>22655</v>
      </c>
      <c r="M4" s="6">
        <f>K4-J4</f>
        <v>985</v>
      </c>
      <c r="N4" s="7">
        <f>K4/J4-1</f>
        <v>4.5454545454545414E-2</v>
      </c>
    </row>
    <row r="5" spans="1:17" s="5" customFormat="1" ht="12.9" customHeight="1" x14ac:dyDescent="0.5">
      <c r="A5" s="5" t="s">
        <v>560</v>
      </c>
      <c r="C5" s="5">
        <v>3077</v>
      </c>
      <c r="D5" s="5" t="s">
        <v>561</v>
      </c>
      <c r="E5" s="5" t="s">
        <v>183</v>
      </c>
      <c r="F5" s="5" t="s">
        <v>562</v>
      </c>
      <c r="G5" s="5" t="s">
        <v>561</v>
      </c>
      <c r="H5" s="5" t="s">
        <v>19</v>
      </c>
      <c r="I5" s="5" t="s">
        <v>20</v>
      </c>
      <c r="J5" s="6">
        <v>17185</v>
      </c>
      <c r="K5" s="6">
        <v>18660</v>
      </c>
      <c r="M5" s="6">
        <f>K5-J5</f>
        <v>1475</v>
      </c>
      <c r="N5" s="7">
        <f>K5/J5-1</f>
        <v>8.5830666278731371E-2</v>
      </c>
      <c r="P5" s="8">
        <v>0.79303184125519155</v>
      </c>
      <c r="Q5" s="8">
        <v>0.82365923637166194</v>
      </c>
    </row>
    <row r="6" spans="1:17" s="5" customFormat="1" ht="12.9" customHeight="1" x14ac:dyDescent="0.5">
      <c r="A6" s="5" t="s">
        <v>563</v>
      </c>
      <c r="C6" s="5">
        <v>3078</v>
      </c>
      <c r="D6" s="5" t="s">
        <v>564</v>
      </c>
      <c r="E6" s="5" t="s">
        <v>183</v>
      </c>
      <c r="F6" s="5" t="s">
        <v>565</v>
      </c>
      <c r="G6" s="5" t="s">
        <v>564</v>
      </c>
      <c r="H6" s="5" t="s">
        <v>19</v>
      </c>
      <c r="I6" s="5" t="s">
        <v>20</v>
      </c>
      <c r="J6" s="6">
        <v>4485</v>
      </c>
      <c r="K6" s="6">
        <v>3995</v>
      </c>
      <c r="M6" s="6">
        <f>K6-J6</f>
        <v>-490</v>
      </c>
      <c r="N6" s="7">
        <f>K6/J6-1</f>
        <v>-0.10925306577480487</v>
      </c>
      <c r="P6" s="8">
        <v>0.20696815874480848</v>
      </c>
      <c r="Q6" s="8">
        <v>0.17634076362833812</v>
      </c>
    </row>
    <row r="7" spans="1:17" s="4" customFormat="1" ht="12.9" customHeight="1" x14ac:dyDescent="0.5">
      <c r="A7" s="4" t="s">
        <v>566</v>
      </c>
      <c r="C7" s="4">
        <v>3079</v>
      </c>
      <c r="D7" s="4" t="s">
        <v>567</v>
      </c>
      <c r="E7" s="4" t="s">
        <v>183</v>
      </c>
      <c r="F7" s="4" t="s">
        <v>568</v>
      </c>
      <c r="G7" s="4" t="s">
        <v>567</v>
      </c>
      <c r="H7" s="4" t="s">
        <v>19</v>
      </c>
      <c r="I7" s="4" t="s">
        <v>20</v>
      </c>
      <c r="J7" s="9">
        <v>2915</v>
      </c>
      <c r="K7" s="9">
        <v>2750</v>
      </c>
      <c r="M7" s="9">
        <f>K7-J7</f>
        <v>-165</v>
      </c>
      <c r="N7" s="10">
        <f>K7/J7-1</f>
        <v>-5.6603773584905648E-2</v>
      </c>
      <c r="P7" s="11">
        <v>0.13451776649746192</v>
      </c>
      <c r="Q7" s="11">
        <v>0.12138600750386228</v>
      </c>
    </row>
    <row r="8" spans="1:17" s="4" customFormat="1" ht="12.9" customHeight="1" x14ac:dyDescent="0.5">
      <c r="A8" s="4" t="s">
        <v>569</v>
      </c>
      <c r="C8" s="4">
        <v>3080</v>
      </c>
      <c r="D8" s="4" t="s">
        <v>570</v>
      </c>
      <c r="E8" s="4" t="s">
        <v>183</v>
      </c>
      <c r="F8" s="4" t="s">
        <v>571</v>
      </c>
      <c r="G8" s="4" t="s">
        <v>570</v>
      </c>
      <c r="H8" s="4" t="s">
        <v>19</v>
      </c>
      <c r="I8" s="4" t="s">
        <v>20</v>
      </c>
      <c r="J8" s="9">
        <v>1570</v>
      </c>
      <c r="K8" s="9">
        <v>1245</v>
      </c>
      <c r="M8" s="9">
        <f>K8-J8</f>
        <v>-325</v>
      </c>
      <c r="N8" s="10">
        <f>K8/J8-1</f>
        <v>-0.20700636942675155</v>
      </c>
      <c r="P8" s="11">
        <v>7.2450392247346562E-2</v>
      </c>
      <c r="Q8" s="11">
        <v>5.4954756124475833E-2</v>
      </c>
    </row>
    <row r="9" spans="1:17" s="4" customFormat="1" ht="12.9" customHeight="1" x14ac:dyDescent="0.5">
      <c r="A9" s="4" t="s">
        <v>572</v>
      </c>
      <c r="C9" s="4">
        <v>3081</v>
      </c>
      <c r="D9" s="4" t="s">
        <v>573</v>
      </c>
      <c r="E9" s="4" t="s">
        <v>183</v>
      </c>
      <c r="F9" s="4" t="s">
        <v>574</v>
      </c>
      <c r="G9" s="4" t="s">
        <v>573</v>
      </c>
      <c r="H9" s="4" t="s">
        <v>19</v>
      </c>
      <c r="I9" s="4" t="s">
        <v>20</v>
      </c>
      <c r="J9" s="9">
        <v>1300</v>
      </c>
      <c r="K9" s="9">
        <v>960</v>
      </c>
      <c r="M9" s="9">
        <f>K9-J9</f>
        <v>-340</v>
      </c>
      <c r="N9" s="10">
        <f>K9/J9-1</f>
        <v>-0.2615384615384615</v>
      </c>
      <c r="P9" s="11">
        <v>5.9990770650669129E-2</v>
      </c>
      <c r="Q9" s="11">
        <v>4.2374751710439196E-2</v>
      </c>
    </row>
    <row r="10" spans="1:17" s="4" customFormat="1" ht="12.9" customHeight="1" x14ac:dyDescent="0.5">
      <c r="A10" s="4" t="s">
        <v>575</v>
      </c>
      <c r="C10" s="4">
        <v>3082</v>
      </c>
      <c r="D10" s="4" t="s">
        <v>576</v>
      </c>
      <c r="E10" s="4" t="s">
        <v>183</v>
      </c>
      <c r="F10" s="4" t="s">
        <v>577</v>
      </c>
      <c r="G10" s="4" t="s">
        <v>576</v>
      </c>
      <c r="H10" s="4" t="s">
        <v>19</v>
      </c>
      <c r="I10" s="4" t="s">
        <v>20</v>
      </c>
      <c r="J10" s="9">
        <v>1015</v>
      </c>
      <c r="K10" s="9">
        <v>680</v>
      </c>
      <c r="M10" s="9">
        <f>K10-J10</f>
        <v>-335</v>
      </c>
      <c r="N10" s="10">
        <f>K10/J10-1</f>
        <v>-0.33004926108374388</v>
      </c>
      <c r="P10" s="11">
        <v>4.6838947854176277E-2</v>
      </c>
      <c r="Q10" s="11">
        <v>3.0015449128227765E-2</v>
      </c>
    </row>
    <row r="11" spans="1:17" s="4" customFormat="1" ht="12.9" customHeight="1" x14ac:dyDescent="0.5">
      <c r="A11" s="4" t="s">
        <v>578</v>
      </c>
      <c r="C11" s="4">
        <v>3083</v>
      </c>
      <c r="D11" s="4" t="s">
        <v>579</v>
      </c>
      <c r="E11" s="4" t="s">
        <v>183</v>
      </c>
      <c r="F11" s="4" t="s">
        <v>580</v>
      </c>
      <c r="G11" s="4" t="s">
        <v>579</v>
      </c>
      <c r="H11" s="4" t="s">
        <v>19</v>
      </c>
      <c r="I11" s="4" t="s">
        <v>20</v>
      </c>
      <c r="J11" s="9">
        <v>290</v>
      </c>
      <c r="K11" s="9">
        <v>285</v>
      </c>
      <c r="M11" s="9">
        <f>K11-J11</f>
        <v>-5</v>
      </c>
      <c r="N11" s="10">
        <f>K11/J11-1</f>
        <v>-1.7241379310344862E-2</v>
      </c>
      <c r="P11" s="11">
        <v>1.3382556529764651E-2</v>
      </c>
      <c r="Q11" s="11">
        <v>1.2580004414036637E-2</v>
      </c>
    </row>
    <row r="12" spans="1:17" s="4" customFormat="1" ht="12.9" customHeight="1" x14ac:dyDescent="0.5">
      <c r="A12" s="4" t="s">
        <v>581</v>
      </c>
      <c r="C12" s="4">
        <v>3084</v>
      </c>
      <c r="D12" s="4" t="s">
        <v>582</v>
      </c>
      <c r="E12" s="4" t="s">
        <v>183</v>
      </c>
      <c r="F12" s="4" t="s">
        <v>583</v>
      </c>
      <c r="G12" s="4" t="s">
        <v>582</v>
      </c>
      <c r="H12" s="4" t="s">
        <v>19</v>
      </c>
      <c r="I12" s="4" t="s">
        <v>20</v>
      </c>
      <c r="J12" s="9">
        <v>270</v>
      </c>
      <c r="K12" s="9">
        <v>280</v>
      </c>
      <c r="M12" s="9">
        <f>K12-J12</f>
        <v>10</v>
      </c>
      <c r="N12" s="10">
        <f>K12/J12-1</f>
        <v>3.7037037037036979E-2</v>
      </c>
      <c r="P12" s="11">
        <v>1.2459621596677434E-2</v>
      </c>
      <c r="Q12" s="11">
        <v>1.2359302582211433E-2</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20325</v>
      </c>
      <c r="K14" s="6">
        <v>21485</v>
      </c>
      <c r="M14" s="6">
        <f>K14-J14</f>
        <v>1160</v>
      </c>
      <c r="N14" s="7">
        <f>K14/J14-1</f>
        <v>5.707257072570715E-2</v>
      </c>
    </row>
    <row r="15" spans="1:17" s="5" customFormat="1" ht="12.9" customHeight="1" x14ac:dyDescent="0.5">
      <c r="A15" s="5" t="s">
        <v>560</v>
      </c>
      <c r="C15" s="5">
        <v>3104</v>
      </c>
      <c r="D15" s="5" t="s">
        <v>561</v>
      </c>
      <c r="E15" s="5" t="s">
        <v>183</v>
      </c>
      <c r="F15" s="5" t="s">
        <v>587</v>
      </c>
      <c r="G15" s="5" t="s">
        <v>561</v>
      </c>
      <c r="H15" s="5" t="s">
        <v>19</v>
      </c>
      <c r="I15" s="5" t="s">
        <v>20</v>
      </c>
      <c r="J15" s="6">
        <v>9455</v>
      </c>
      <c r="K15" s="6">
        <v>10730</v>
      </c>
      <c r="M15" s="6">
        <f>K15-J15</f>
        <v>1275</v>
      </c>
      <c r="N15" s="7">
        <f>K15/J15-1</f>
        <v>0.13484928609201474</v>
      </c>
      <c r="P15" s="8">
        <v>0.46519065190651909</v>
      </c>
      <c r="Q15" s="8">
        <v>0.49941819874330928</v>
      </c>
    </row>
    <row r="16" spans="1:17" s="5" customFormat="1" ht="12.9" customHeight="1" x14ac:dyDescent="0.5">
      <c r="A16" s="5" t="s">
        <v>563</v>
      </c>
      <c r="C16" s="5">
        <v>3105</v>
      </c>
      <c r="D16" s="5" t="s">
        <v>564</v>
      </c>
      <c r="E16" s="5" t="s">
        <v>183</v>
      </c>
      <c r="F16" s="5" t="s">
        <v>588</v>
      </c>
      <c r="G16" s="5" t="s">
        <v>564</v>
      </c>
      <c r="H16" s="5" t="s">
        <v>19</v>
      </c>
      <c r="I16" s="5" t="s">
        <v>20</v>
      </c>
      <c r="J16" s="6">
        <v>10870</v>
      </c>
      <c r="K16" s="6">
        <v>10755</v>
      </c>
      <c r="M16" s="6">
        <f>K16-J16</f>
        <v>-115</v>
      </c>
      <c r="N16" s="7">
        <f>K16/J16-1</f>
        <v>-1.0579576816927339E-2</v>
      </c>
      <c r="P16" s="8">
        <v>0.53480934809348091</v>
      </c>
      <c r="Q16" s="8">
        <v>0.50058180125669072</v>
      </c>
    </row>
    <row r="17" spans="1:17" s="4" customFormat="1" ht="12.9" customHeight="1" x14ac:dyDescent="0.5">
      <c r="A17" s="4" t="s">
        <v>566</v>
      </c>
      <c r="C17" s="4">
        <v>3106</v>
      </c>
      <c r="D17" s="4" t="s">
        <v>567</v>
      </c>
      <c r="E17" s="4" t="s">
        <v>183</v>
      </c>
      <c r="F17" s="4" t="s">
        <v>589</v>
      </c>
      <c r="G17" s="4" t="s">
        <v>567</v>
      </c>
      <c r="H17" s="4" t="s">
        <v>19</v>
      </c>
      <c r="I17" s="4" t="s">
        <v>20</v>
      </c>
      <c r="J17" s="9">
        <v>5995</v>
      </c>
      <c r="K17" s="9">
        <v>5805</v>
      </c>
      <c r="M17" s="9">
        <f>K17-J17</f>
        <v>-190</v>
      </c>
      <c r="N17" s="10">
        <f>K17/J17-1</f>
        <v>-3.169307756463724E-2</v>
      </c>
      <c r="P17" s="11">
        <v>0.2949569495694957</v>
      </c>
      <c r="Q17" s="11">
        <v>0.27018850360716778</v>
      </c>
    </row>
    <row r="18" spans="1:17" s="4" customFormat="1" ht="12.9" customHeight="1" x14ac:dyDescent="0.5">
      <c r="A18" s="4" t="s">
        <v>569</v>
      </c>
      <c r="C18" s="4">
        <v>3107</v>
      </c>
      <c r="D18" s="4" t="s">
        <v>570</v>
      </c>
      <c r="E18" s="4" t="s">
        <v>183</v>
      </c>
      <c r="F18" s="4" t="s">
        <v>590</v>
      </c>
      <c r="G18" s="4" t="s">
        <v>570</v>
      </c>
      <c r="H18" s="4" t="s">
        <v>19</v>
      </c>
      <c r="I18" s="4" t="s">
        <v>20</v>
      </c>
      <c r="J18" s="9">
        <v>4870</v>
      </c>
      <c r="K18" s="9">
        <v>4950</v>
      </c>
      <c r="M18" s="9">
        <f>K18-J18</f>
        <v>80</v>
      </c>
      <c r="N18" s="10">
        <f>K18/J18-1</f>
        <v>1.6427104722792629E-2</v>
      </c>
      <c r="P18" s="11">
        <v>0.23960639606396064</v>
      </c>
      <c r="Q18" s="11">
        <v>0.23039329764952293</v>
      </c>
    </row>
    <row r="19" spans="1:17" s="4" customFormat="1" ht="12.9" customHeight="1" x14ac:dyDescent="0.5">
      <c r="A19" s="4" t="s">
        <v>572</v>
      </c>
      <c r="C19" s="4">
        <v>3108</v>
      </c>
      <c r="D19" s="4" t="s">
        <v>573</v>
      </c>
      <c r="E19" s="4" t="s">
        <v>183</v>
      </c>
      <c r="F19" s="4" t="s">
        <v>591</v>
      </c>
      <c r="G19" s="4" t="s">
        <v>573</v>
      </c>
      <c r="H19" s="4" t="s">
        <v>19</v>
      </c>
      <c r="I19" s="4" t="s">
        <v>20</v>
      </c>
      <c r="J19" s="9">
        <v>3400</v>
      </c>
      <c r="K19" s="9">
        <v>3360</v>
      </c>
      <c r="M19" s="9">
        <f>K19-J19</f>
        <v>-40</v>
      </c>
      <c r="N19" s="10">
        <f>K19/J19-1</f>
        <v>-1.1764705882352899E-2</v>
      </c>
      <c r="P19" s="11">
        <v>0.16728167281672818</v>
      </c>
      <c r="Q19" s="11">
        <v>0.15638817779846403</v>
      </c>
    </row>
    <row r="20" spans="1:17" s="4" customFormat="1" ht="12.9" customHeight="1" x14ac:dyDescent="0.5">
      <c r="A20" s="4" t="s">
        <v>575</v>
      </c>
      <c r="C20" s="4">
        <v>3109</v>
      </c>
      <c r="D20" s="4" t="s">
        <v>576</v>
      </c>
      <c r="E20" s="4" t="s">
        <v>183</v>
      </c>
      <c r="F20" s="4" t="s">
        <v>592</v>
      </c>
      <c r="G20" s="4" t="s">
        <v>576</v>
      </c>
      <c r="H20" s="4" t="s">
        <v>19</v>
      </c>
      <c r="I20" s="4" t="s">
        <v>20</v>
      </c>
      <c r="J20" s="9">
        <v>2525</v>
      </c>
      <c r="K20" s="9">
        <v>2565</v>
      </c>
      <c r="M20" s="9">
        <f>K20-J20</f>
        <v>40</v>
      </c>
      <c r="N20" s="10">
        <f>K20/J20-1</f>
        <v>1.5841584158415856E-2</v>
      </c>
      <c r="P20" s="11">
        <v>0.12423124231242312</v>
      </c>
      <c r="Q20" s="11">
        <v>0.1193856178729346</v>
      </c>
    </row>
    <row r="21" spans="1:17" s="4" customFormat="1" ht="12.9" customHeight="1" x14ac:dyDescent="0.5">
      <c r="A21" s="4" t="s">
        <v>578</v>
      </c>
      <c r="C21" s="4">
        <v>3110</v>
      </c>
      <c r="D21" s="4" t="s">
        <v>579</v>
      </c>
      <c r="E21" s="4" t="s">
        <v>183</v>
      </c>
      <c r="F21" s="4" t="s">
        <v>593</v>
      </c>
      <c r="G21" s="4" t="s">
        <v>579</v>
      </c>
      <c r="H21" s="4" t="s">
        <v>19</v>
      </c>
      <c r="I21" s="4" t="s">
        <v>20</v>
      </c>
      <c r="J21" s="9">
        <v>875</v>
      </c>
      <c r="K21" s="9">
        <v>800</v>
      </c>
      <c r="M21" s="9">
        <f>K21-J21</f>
        <v>-75</v>
      </c>
      <c r="N21" s="10">
        <f>K21/J21-1</f>
        <v>-8.5714285714285743E-2</v>
      </c>
      <c r="P21" s="11">
        <v>4.3050430504305043E-2</v>
      </c>
      <c r="Q21" s="11">
        <v>3.7235280428205723E-2</v>
      </c>
    </row>
    <row r="22" spans="1:17" s="4" customFormat="1" ht="12.9" customHeight="1" x14ac:dyDescent="0.5">
      <c r="A22" s="4" t="s">
        <v>581</v>
      </c>
      <c r="C22" s="4">
        <v>3111</v>
      </c>
      <c r="D22" s="4" t="s">
        <v>582</v>
      </c>
      <c r="E22" s="4" t="s">
        <v>183</v>
      </c>
      <c r="F22" s="4" t="s">
        <v>594</v>
      </c>
      <c r="G22" s="4" t="s">
        <v>582</v>
      </c>
      <c r="H22" s="4" t="s">
        <v>19</v>
      </c>
      <c r="I22" s="4" t="s">
        <v>20</v>
      </c>
      <c r="J22" s="9">
        <v>1470</v>
      </c>
      <c r="K22" s="9">
        <v>1585</v>
      </c>
      <c r="M22" s="9">
        <f>K22-J22</f>
        <v>115</v>
      </c>
      <c r="N22" s="10">
        <f>K22/J22-1</f>
        <v>7.8231292517006779E-2</v>
      </c>
      <c r="P22" s="11">
        <v>7.2324723247232478E-2</v>
      </c>
      <c r="Q22" s="11">
        <v>7.3772399348382589E-2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9590</v>
      </c>
      <c r="K25" s="6">
        <v>9925</v>
      </c>
      <c r="M25" s="6">
        <f>K25-J25</f>
        <v>335</v>
      </c>
      <c r="N25" s="7">
        <f>K25/J25-1</f>
        <v>3.4932221063607827E-2</v>
      </c>
    </row>
    <row r="26" spans="1:17" s="4" customFormat="1" ht="12.9" customHeight="1" x14ac:dyDescent="0.5">
      <c r="A26" s="4" t="s">
        <v>599</v>
      </c>
      <c r="C26" s="4">
        <v>1719</v>
      </c>
      <c r="D26" s="4" t="s">
        <v>600</v>
      </c>
      <c r="E26" s="4" t="s">
        <v>23</v>
      </c>
      <c r="F26" s="4" t="s">
        <v>601</v>
      </c>
      <c r="G26" s="4" t="s">
        <v>600</v>
      </c>
      <c r="H26" s="4" t="s">
        <v>19</v>
      </c>
      <c r="I26" s="4" t="s">
        <v>20</v>
      </c>
      <c r="J26" s="9">
        <v>4740</v>
      </c>
      <c r="K26" s="9">
        <v>4890</v>
      </c>
      <c r="M26" s="9">
        <f>K26-J26</f>
        <v>150</v>
      </c>
      <c r="N26" s="10">
        <f>K26/J26-1</f>
        <v>3.1645569620253111E-2</v>
      </c>
      <c r="P26" s="11">
        <v>0.49426485922836289</v>
      </c>
      <c r="Q26" s="11">
        <v>0.49269521410579348</v>
      </c>
    </row>
    <row r="27" spans="1:17" s="4" customFormat="1" ht="12.9" customHeight="1" x14ac:dyDescent="0.5">
      <c r="A27" s="4" t="s">
        <v>602</v>
      </c>
      <c r="C27" s="4">
        <v>1722</v>
      </c>
      <c r="D27" s="4" t="s">
        <v>603</v>
      </c>
      <c r="E27" s="4" t="s">
        <v>23</v>
      </c>
      <c r="F27" s="4" t="s">
        <v>604</v>
      </c>
      <c r="G27" s="4" t="s">
        <v>605</v>
      </c>
      <c r="H27" s="4" t="s">
        <v>19</v>
      </c>
      <c r="I27" s="4" t="s">
        <v>20</v>
      </c>
      <c r="J27" s="9">
        <v>335</v>
      </c>
      <c r="K27" s="9">
        <v>325</v>
      </c>
      <c r="M27" s="9">
        <f>K27-J27</f>
        <v>-10</v>
      </c>
      <c r="N27" s="10">
        <f>K27/J27-1</f>
        <v>-2.9850746268656692E-2</v>
      </c>
      <c r="P27" s="11">
        <v>3.4932221063607924E-2</v>
      </c>
      <c r="Q27" s="11">
        <v>3.2745591939546598E-2</v>
      </c>
    </row>
    <row r="28" spans="1:17" s="4" customFormat="1" ht="12.9" customHeight="1" x14ac:dyDescent="0.5">
      <c r="A28" s="4" t="s">
        <v>606</v>
      </c>
      <c r="C28" s="4">
        <v>1723</v>
      </c>
      <c r="D28" s="4" t="s">
        <v>607</v>
      </c>
      <c r="E28" s="4" t="s">
        <v>23</v>
      </c>
      <c r="F28" s="4" t="s">
        <v>608</v>
      </c>
      <c r="G28" s="4" t="s">
        <v>609</v>
      </c>
      <c r="H28" s="4" t="s">
        <v>19</v>
      </c>
      <c r="I28" s="4" t="s">
        <v>20</v>
      </c>
      <c r="J28" s="9">
        <v>900</v>
      </c>
      <c r="K28" s="9">
        <v>990</v>
      </c>
      <c r="M28" s="9">
        <f>K28-J28</f>
        <v>90</v>
      </c>
      <c r="N28" s="10">
        <f>K28/J28-1</f>
        <v>0.10000000000000009</v>
      </c>
      <c r="P28" s="11">
        <v>9.384775808133472E-2</v>
      </c>
      <c r="Q28" s="11">
        <v>9.9748110831234263E-2</v>
      </c>
    </row>
    <row r="29" spans="1:17" s="4" customFormat="1" ht="12.9" customHeight="1" x14ac:dyDescent="0.5">
      <c r="A29" s="4" t="s">
        <v>610</v>
      </c>
      <c r="C29" s="4">
        <v>1724</v>
      </c>
      <c r="D29" s="4" t="s">
        <v>611</v>
      </c>
      <c r="E29" s="4" t="s">
        <v>23</v>
      </c>
      <c r="F29" s="4" t="s">
        <v>612</v>
      </c>
      <c r="G29" s="4" t="s">
        <v>613</v>
      </c>
      <c r="H29" s="4" t="s">
        <v>19</v>
      </c>
      <c r="I29" s="4" t="s">
        <v>20</v>
      </c>
      <c r="J29" s="9">
        <v>500</v>
      </c>
      <c r="K29" s="9">
        <v>410</v>
      </c>
      <c r="M29" s="9">
        <f>K29-J29</f>
        <v>-90</v>
      </c>
      <c r="N29" s="10">
        <f>K29/J29-1</f>
        <v>-0.18000000000000005</v>
      </c>
      <c r="P29" s="11">
        <v>5.213764337851929E-2</v>
      </c>
      <c r="Q29" s="11">
        <v>4.1309823677581861E-2</v>
      </c>
    </row>
    <row r="30" spans="1:17" s="4" customFormat="1" ht="12.9" customHeight="1" x14ac:dyDescent="0.5">
      <c r="A30" s="4" t="s">
        <v>614</v>
      </c>
      <c r="C30" s="4">
        <v>1720</v>
      </c>
      <c r="D30" s="4" t="s">
        <v>615</v>
      </c>
      <c r="E30" s="4" t="s">
        <v>23</v>
      </c>
      <c r="F30" s="4" t="s">
        <v>616</v>
      </c>
      <c r="G30" s="4" t="s">
        <v>615</v>
      </c>
      <c r="H30" s="4" t="s">
        <v>19</v>
      </c>
      <c r="I30" s="4" t="s">
        <v>20</v>
      </c>
      <c r="J30" s="9">
        <v>650</v>
      </c>
      <c r="K30" s="9">
        <v>660</v>
      </c>
      <c r="M30" s="9">
        <f>K30-J30</f>
        <v>10</v>
      </c>
      <c r="N30" s="10">
        <f>K30/J30-1</f>
        <v>1.538461538461533E-2</v>
      </c>
      <c r="P30" s="11">
        <v>6.7778936392075079E-2</v>
      </c>
      <c r="Q30" s="11">
        <v>6.6498740554156166E-2</v>
      </c>
    </row>
    <row r="31" spans="1:17" s="4" customFormat="1" ht="12.9" customHeight="1" x14ac:dyDescent="0.5">
      <c r="A31" s="4" t="s">
        <v>617</v>
      </c>
      <c r="C31" s="4">
        <v>1725</v>
      </c>
      <c r="D31" s="4" t="s">
        <v>618</v>
      </c>
      <c r="E31" s="4" t="s">
        <v>23</v>
      </c>
      <c r="F31" s="4" t="s">
        <v>619</v>
      </c>
      <c r="G31" s="4" t="s">
        <v>620</v>
      </c>
      <c r="H31" s="4" t="s">
        <v>19</v>
      </c>
      <c r="I31" s="4" t="s">
        <v>20</v>
      </c>
      <c r="J31" s="9">
        <v>2400</v>
      </c>
      <c r="K31" s="9">
        <v>2600</v>
      </c>
      <c r="M31" s="9">
        <f>K31-J31</f>
        <v>200</v>
      </c>
      <c r="N31" s="10">
        <f>K31/J31-1</f>
        <v>8.3333333333333259E-2</v>
      </c>
      <c r="P31" s="11">
        <v>0.25026068821689262</v>
      </c>
      <c r="Q31" s="11">
        <v>0.26196473551637278</v>
      </c>
    </row>
    <row r="32" spans="1:17" s="4" customFormat="1" ht="12.9" customHeight="1" x14ac:dyDescent="0.5">
      <c r="A32" s="4" t="s">
        <v>621</v>
      </c>
      <c r="C32" s="4">
        <v>1726</v>
      </c>
      <c r="D32" s="4" t="s">
        <v>622</v>
      </c>
      <c r="E32" s="4" t="s">
        <v>23</v>
      </c>
      <c r="F32" s="4" t="s">
        <v>623</v>
      </c>
      <c r="G32" s="4" t="s">
        <v>624</v>
      </c>
      <c r="H32" s="4" t="s">
        <v>19</v>
      </c>
      <c r="I32" s="4" t="s">
        <v>20</v>
      </c>
      <c r="J32" s="9">
        <v>25</v>
      </c>
      <c r="K32" s="9">
        <v>15</v>
      </c>
      <c r="M32" s="9">
        <f>K32-J32</f>
        <v>-10</v>
      </c>
      <c r="N32" s="10">
        <f>K32/J32-1</f>
        <v>-0.4</v>
      </c>
      <c r="P32" s="11">
        <v>2.6068821689259644E-3</v>
      </c>
      <c r="Q32" s="11">
        <v>1.5113350125944584E-3</v>
      </c>
    </row>
    <row r="33" spans="1:17" s="4" customFormat="1" ht="14.05" customHeight="1" x14ac:dyDescent="0.5">
      <c r="A33" s="4" t="s">
        <v>627</v>
      </c>
      <c r="C33" s="4">
        <v>1727</v>
      </c>
      <c r="D33" s="4" t="s">
        <v>625</v>
      </c>
      <c r="E33" s="4" t="s">
        <v>23</v>
      </c>
      <c r="F33" s="4" t="s">
        <v>626</v>
      </c>
      <c r="G33" s="4" t="s">
        <v>625</v>
      </c>
      <c r="H33" s="4" t="s">
        <v>19</v>
      </c>
      <c r="I33" s="4" t="s">
        <v>20</v>
      </c>
      <c r="J33" s="9">
        <v>40</v>
      </c>
      <c r="K33" s="9">
        <v>25</v>
      </c>
      <c r="M33" s="9">
        <f>K33-J33</f>
        <v>-15</v>
      </c>
      <c r="N33" s="10">
        <f>K33/J33-1</f>
        <v>-0.375</v>
      </c>
      <c r="P33" s="11">
        <v>4.1710114702815434E-3</v>
      </c>
      <c r="Q33" s="11">
        <v>2.5188916876574307E-3</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9590</v>
      </c>
      <c r="K36" s="6">
        <v>9925</v>
      </c>
      <c r="M36" s="6">
        <f>K36-J36</f>
        <v>335</v>
      </c>
      <c r="N36" s="7">
        <f>K36/J36-1</f>
        <v>3.4932221063607827E-2</v>
      </c>
    </row>
    <row r="37" spans="1:17" s="4" customFormat="1" ht="12.9" customHeight="1" x14ac:dyDescent="0.5">
      <c r="A37" s="4" t="s">
        <v>632</v>
      </c>
      <c r="C37" s="4">
        <v>1669</v>
      </c>
      <c r="D37" s="4" t="s">
        <v>633</v>
      </c>
      <c r="E37" s="4" t="s">
        <v>23</v>
      </c>
      <c r="F37" s="4" t="s">
        <v>634</v>
      </c>
      <c r="G37" s="4" t="s">
        <v>633</v>
      </c>
      <c r="H37" s="4" t="s">
        <v>19</v>
      </c>
      <c r="I37" s="4" t="s">
        <v>20</v>
      </c>
      <c r="J37" s="9">
        <v>5020</v>
      </c>
      <c r="K37" s="9">
        <v>5265</v>
      </c>
      <c r="M37" s="9">
        <f>K37-J37</f>
        <v>245</v>
      </c>
      <c r="N37" s="10">
        <f>K37/J37-1</f>
        <v>4.8804780876493981E-2</v>
      </c>
      <c r="P37" s="11">
        <v>0.52346193952033371</v>
      </c>
      <c r="Q37" s="11">
        <v>0.53047858942065496</v>
      </c>
    </row>
    <row r="38" spans="1:17" s="4" customFormat="1" ht="12.9" customHeight="1" x14ac:dyDescent="0.5">
      <c r="A38" s="4" t="s">
        <v>635</v>
      </c>
      <c r="C38" s="4">
        <v>1670</v>
      </c>
      <c r="D38" s="4" t="s">
        <v>636</v>
      </c>
      <c r="E38" s="4" t="s">
        <v>23</v>
      </c>
      <c r="F38" s="4" t="s">
        <v>637</v>
      </c>
      <c r="G38" s="4" t="s">
        <v>636</v>
      </c>
      <c r="H38" s="4" t="s">
        <v>19</v>
      </c>
      <c r="I38" s="4" t="s">
        <v>20</v>
      </c>
      <c r="J38" s="9">
        <v>4570</v>
      </c>
      <c r="K38" s="9">
        <v>4660</v>
      </c>
      <c r="M38" s="9">
        <f>K38-J38</f>
        <v>90</v>
      </c>
      <c r="N38" s="10">
        <f>K38/J38-1</f>
        <v>1.9693654266958349E-2</v>
      </c>
      <c r="P38" s="11">
        <v>0.47653806047966629</v>
      </c>
      <c r="Q38" s="11">
        <v>0.4695214105793451</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240275</v>
      </c>
      <c r="K41" s="17">
        <v>260000</v>
      </c>
      <c r="M41" s="17">
        <f>K41-J41</f>
        <v>19725</v>
      </c>
      <c r="N41" s="10">
        <f>K41/J41-1</f>
        <v>8.2093434606180349E-2</v>
      </c>
    </row>
    <row r="42" spans="1:17" s="4" customFormat="1" ht="12.9" customHeight="1" x14ac:dyDescent="0.5">
      <c r="A42" s="4" t="s">
        <v>645</v>
      </c>
      <c r="C42" s="4">
        <v>1687</v>
      </c>
      <c r="D42" s="4" t="s">
        <v>645</v>
      </c>
      <c r="E42" s="4" t="s">
        <v>23</v>
      </c>
      <c r="F42" s="4" t="s">
        <v>646</v>
      </c>
      <c r="G42" s="4" t="s">
        <v>645</v>
      </c>
      <c r="H42" s="4" t="s">
        <v>19</v>
      </c>
      <c r="I42" s="4" t="s">
        <v>20</v>
      </c>
      <c r="J42" s="13">
        <v>5.6</v>
      </c>
      <c r="K42" s="13">
        <v>5.6</v>
      </c>
      <c r="M42" s="13">
        <f>K42-J42</f>
        <v>0</v>
      </c>
      <c r="N42" s="10">
        <f>K42/J42-1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Brandon East</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2023-04-14T04:59:25Z</dcterms:created>
  <dcterms:modified xsi:type="dcterms:W3CDTF">2023-04-14T05:03:41Z</dcterms:modified>
</cp:coreProperties>
</file>