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mbsmbs\websites\internet_site\reports\ped_profiles\2018_2021\"/>
    </mc:Choice>
  </mc:AlternateContent>
  <bookViews>
    <workbookView xWindow="0" yWindow="0" windowWidth="17268" windowHeight="7932"/>
  </bookViews>
  <sheets>
    <sheet name="Brandon West" sheetId="1" r:id="rId1"/>
    <sheet name="map_wpg" sheetId="26" r:id="rId2"/>
    <sheet name="map_non-wpg" sheetId="27" r:id="rId3"/>
    <sheet name="01_Population" sheetId="2" r:id="rId4"/>
    <sheet name="02_Family" sheetId="3" r:id="rId5"/>
    <sheet name="03_LanguageIdentity" sheetId="4" r:id="rId6"/>
    <sheet name="04_Immigration" sheetId="5" r:id="rId7"/>
    <sheet name="05_Cultural" sheetId="6" r:id="rId8"/>
    <sheet name="06_MobilityDwelling" sheetId="7" r:id="rId9"/>
    <sheet name="07_Dwelling" sheetId="8" r:id="rId10"/>
    <sheet name="08_Education" sheetId="9" r:id="rId11"/>
    <sheet name="09_Labour" sheetId="10" r:id="rId12"/>
    <sheet name="10_LabOcc" sheetId="11" r:id="rId13"/>
    <sheet name="11_LabInd" sheetId="12" r:id="rId14"/>
    <sheet name="12_EmpInc" sheetId="13" r:id="rId15"/>
    <sheet name="13_PersInc" sheetId="14" r:id="rId16"/>
    <sheet name="14_HhldInc" sheetId="15" r:id="rId17"/>
    <sheet name="15_LowInc" sheetId="16" r:id="rId18"/>
    <sheet name="16_Endnotes-1" sheetId="17" r:id="rId19"/>
    <sheet name="17_Endnotes-2" sheetId="18" r:id="rId20"/>
    <sheet name="18_Endnotes-3" sheetId="19" r:id="rId21"/>
    <sheet name="19_Endnotes-4" sheetId="20" r:id="rId22"/>
    <sheet name="20_Endnotes-5" sheetId="21" r:id="rId23"/>
    <sheet name="21_Endnotes-6" sheetId="22" r:id="rId24"/>
    <sheet name="22_Endnotes-7" sheetId="23" r:id="rId25"/>
    <sheet name="23_Endnotes-8" sheetId="24" r:id="rId26"/>
    <sheet name="24_Endnotes-9" sheetId="25" r:id="rId27"/>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2" i="16" l="1"/>
  <c r="M12" i="16"/>
  <c r="N11" i="16"/>
  <c r="M11" i="16"/>
  <c r="N10" i="16"/>
  <c r="M10" i="16"/>
  <c r="N9" i="16"/>
  <c r="M9" i="16"/>
  <c r="N8" i="16"/>
  <c r="M8" i="16"/>
  <c r="N7" i="16"/>
  <c r="M7" i="16"/>
  <c r="N5" i="16"/>
  <c r="M5" i="16"/>
  <c r="N4" i="16"/>
  <c r="M4" i="16"/>
  <c r="N50" i="15"/>
  <c r="M50" i="15"/>
  <c r="N48" i="15"/>
  <c r="M48" i="15"/>
  <c r="N47" i="15"/>
  <c r="M47" i="15"/>
  <c r="N46" i="15"/>
  <c r="M46" i="15"/>
  <c r="N45" i="15"/>
  <c r="M45" i="15"/>
  <c r="N44" i="15"/>
  <c r="M44" i="15"/>
  <c r="N43" i="15"/>
  <c r="M43" i="15"/>
  <c r="N42" i="15"/>
  <c r="M42" i="15"/>
  <c r="N41" i="15"/>
  <c r="M41" i="15"/>
  <c r="N40" i="15"/>
  <c r="M40" i="15"/>
  <c r="N39" i="15"/>
  <c r="M39" i="15"/>
  <c r="N38" i="15"/>
  <c r="M38" i="15"/>
  <c r="N37" i="15"/>
  <c r="M37" i="15"/>
  <c r="N36" i="15"/>
  <c r="M36" i="15"/>
  <c r="N35" i="15"/>
  <c r="M35" i="15"/>
  <c r="N34" i="15"/>
  <c r="M34" i="15"/>
  <c r="N33" i="15"/>
  <c r="M33" i="15"/>
  <c r="N32" i="15"/>
  <c r="M32" i="15"/>
  <c r="N31" i="15"/>
  <c r="M31" i="15"/>
  <c r="N30" i="15"/>
  <c r="M30" i="15"/>
  <c r="N29" i="15"/>
  <c r="M29" i="15"/>
  <c r="N26" i="15"/>
  <c r="M26" i="15"/>
  <c r="N24" i="15"/>
  <c r="M24" i="15"/>
  <c r="N23" i="15"/>
  <c r="M23" i="15"/>
  <c r="N22" i="15"/>
  <c r="M22" i="15"/>
  <c r="N21" i="15"/>
  <c r="M21" i="15"/>
  <c r="N20" i="15"/>
  <c r="M20" i="15"/>
  <c r="N19" i="15"/>
  <c r="M19" i="15"/>
  <c r="N18" i="15"/>
  <c r="M18" i="15"/>
  <c r="N17" i="15"/>
  <c r="M17" i="15"/>
  <c r="N16" i="15"/>
  <c r="M16" i="15"/>
  <c r="N15" i="15"/>
  <c r="M15" i="15"/>
  <c r="N14" i="15"/>
  <c r="M14" i="15"/>
  <c r="N13" i="15"/>
  <c r="M13" i="15"/>
  <c r="N12" i="15"/>
  <c r="M12" i="15"/>
  <c r="N11" i="15"/>
  <c r="M11" i="15"/>
  <c r="N10" i="15"/>
  <c r="M10" i="15"/>
  <c r="N9" i="15"/>
  <c r="M9" i="15"/>
  <c r="N8" i="15"/>
  <c r="M8" i="15"/>
  <c r="N7" i="15"/>
  <c r="M7" i="15"/>
  <c r="N6" i="15"/>
  <c r="M6" i="15"/>
  <c r="N5" i="15"/>
  <c r="M5" i="15"/>
  <c r="N4" i="15"/>
  <c r="M4" i="15"/>
  <c r="N41" i="14"/>
  <c r="M41" i="14"/>
  <c r="N39" i="14"/>
  <c r="M39" i="14"/>
  <c r="N38" i="14"/>
  <c r="M38" i="14"/>
  <c r="N37" i="14"/>
  <c r="M37" i="14"/>
  <c r="N36" i="14"/>
  <c r="M36" i="14"/>
  <c r="N35" i="14"/>
  <c r="M35" i="14"/>
  <c r="N34" i="14"/>
  <c r="M34" i="14"/>
  <c r="N33" i="14"/>
  <c r="M33" i="14"/>
  <c r="N32" i="14"/>
  <c r="M32" i="14"/>
  <c r="N31" i="14"/>
  <c r="M31" i="14"/>
  <c r="N30" i="14"/>
  <c r="M30" i="14"/>
  <c r="N29" i="14"/>
  <c r="M29" i="14"/>
  <c r="N28" i="14"/>
  <c r="M28" i="14"/>
  <c r="N27" i="14"/>
  <c r="M27" i="14"/>
  <c r="N26" i="14"/>
  <c r="M26" i="14"/>
  <c r="N23" i="14"/>
  <c r="M23" i="14"/>
  <c r="N21" i="14"/>
  <c r="M21" i="14"/>
  <c r="N20" i="14"/>
  <c r="M20" i="14"/>
  <c r="N19" i="14"/>
  <c r="M19" i="14"/>
  <c r="N18" i="14"/>
  <c r="M18" i="14"/>
  <c r="N17" i="14"/>
  <c r="M17" i="14"/>
  <c r="N16" i="14"/>
  <c r="M16" i="14"/>
  <c r="N15" i="14"/>
  <c r="M15" i="14"/>
  <c r="N14" i="14"/>
  <c r="M14" i="14"/>
  <c r="N13" i="14"/>
  <c r="M13" i="14"/>
  <c r="N12" i="14"/>
  <c r="M12" i="14"/>
  <c r="N11" i="14"/>
  <c r="M11" i="14"/>
  <c r="N10" i="14"/>
  <c r="M10" i="14"/>
  <c r="N9" i="14"/>
  <c r="M9" i="14"/>
  <c r="N8" i="14"/>
  <c r="M8" i="14"/>
  <c r="N6" i="14"/>
  <c r="M6" i="14"/>
  <c r="N4" i="14"/>
  <c r="M4" i="14"/>
  <c r="N40" i="13"/>
  <c r="M40" i="13"/>
  <c r="N39" i="13"/>
  <c r="M39" i="13"/>
  <c r="N37" i="13"/>
  <c r="M37" i="13"/>
  <c r="N36" i="13"/>
  <c r="M36" i="13"/>
  <c r="N34" i="13"/>
  <c r="M34" i="13"/>
  <c r="N33" i="13"/>
  <c r="M33" i="13"/>
  <c r="N29" i="13"/>
  <c r="M29" i="13"/>
  <c r="N28" i="13"/>
  <c r="M28" i="13"/>
  <c r="N27" i="13"/>
  <c r="M27" i="13"/>
  <c r="N26" i="13"/>
  <c r="M26" i="13"/>
  <c r="N25" i="13"/>
  <c r="M25" i="13"/>
  <c r="N24" i="13"/>
  <c r="M24" i="13"/>
  <c r="N23" i="13"/>
  <c r="M23" i="13"/>
  <c r="N20" i="13"/>
  <c r="M20" i="13"/>
  <c r="N19" i="13"/>
  <c r="M19" i="13"/>
  <c r="N18" i="13"/>
  <c r="M18" i="13"/>
  <c r="N17" i="13"/>
  <c r="M17" i="13"/>
  <c r="N16" i="13"/>
  <c r="M16" i="13"/>
  <c r="N14" i="13"/>
  <c r="M14" i="13"/>
  <c r="N13" i="13"/>
  <c r="M13" i="13"/>
  <c r="N12" i="13"/>
  <c r="M12" i="13"/>
  <c r="N11" i="13"/>
  <c r="M11" i="13"/>
  <c r="N10" i="13"/>
  <c r="M10" i="13"/>
  <c r="N8" i="13"/>
  <c r="M8" i="13"/>
  <c r="N7" i="13"/>
  <c r="M7" i="13"/>
  <c r="N6" i="13"/>
  <c r="M6" i="13"/>
  <c r="N5" i="13"/>
  <c r="M5" i="13"/>
  <c r="N4" i="13"/>
  <c r="M4" i="13"/>
  <c r="N43" i="12"/>
  <c r="M43" i="12"/>
  <c r="N42" i="12"/>
  <c r="M42" i="12"/>
  <c r="N41" i="12"/>
  <c r="M41" i="12"/>
  <c r="N40" i="12"/>
  <c r="M40" i="12"/>
  <c r="N39" i="12"/>
  <c r="M39" i="12"/>
  <c r="N38" i="12"/>
  <c r="M38" i="12"/>
  <c r="N37" i="12"/>
  <c r="M37" i="12"/>
  <c r="N34" i="12"/>
  <c r="M34" i="12"/>
  <c r="N33" i="12"/>
  <c r="M33" i="12"/>
  <c r="N32" i="12"/>
  <c r="M32" i="12"/>
  <c r="N31" i="12"/>
  <c r="M31" i="12"/>
  <c r="N30" i="12"/>
  <c r="M30" i="12"/>
  <c r="N29" i="12"/>
  <c r="M29" i="12"/>
  <c r="N26" i="12"/>
  <c r="M26" i="12"/>
  <c r="N25" i="12"/>
  <c r="M25" i="12"/>
  <c r="N24" i="12"/>
  <c r="M24" i="12"/>
  <c r="N23" i="12"/>
  <c r="M23" i="12"/>
  <c r="N22" i="12"/>
  <c r="M22" i="12"/>
  <c r="N21" i="12"/>
  <c r="M21" i="12"/>
  <c r="N20" i="12"/>
  <c r="M20" i="12"/>
  <c r="N19" i="12"/>
  <c r="M19" i="12"/>
  <c r="N18" i="12"/>
  <c r="M18" i="12"/>
  <c r="N17" i="12"/>
  <c r="M17" i="12"/>
  <c r="N16" i="12"/>
  <c r="M16" i="12"/>
  <c r="N15" i="12"/>
  <c r="M15" i="12"/>
  <c r="N14" i="12"/>
  <c r="M14" i="12"/>
  <c r="N13" i="12"/>
  <c r="M13" i="12"/>
  <c r="N12" i="12"/>
  <c r="M12" i="12"/>
  <c r="N11" i="12"/>
  <c r="M11" i="12"/>
  <c r="N10" i="12"/>
  <c r="M10" i="12"/>
  <c r="N9" i="12"/>
  <c r="M9" i="12"/>
  <c r="N8" i="12"/>
  <c r="M8" i="12"/>
  <c r="N7" i="12"/>
  <c r="M7" i="12"/>
  <c r="N6" i="12"/>
  <c r="M6" i="12"/>
  <c r="N5" i="12"/>
  <c r="M5" i="12"/>
  <c r="N4" i="12"/>
  <c r="M4" i="12"/>
  <c r="N44" i="11"/>
  <c r="M44" i="11"/>
  <c r="N43" i="11"/>
  <c r="M43" i="11"/>
  <c r="N42" i="11"/>
  <c r="M42" i="11"/>
  <c r="N41" i="11"/>
  <c r="M41" i="11"/>
  <c r="N40" i="11"/>
  <c r="M40" i="11"/>
  <c r="N39" i="11"/>
  <c r="M39" i="11"/>
  <c r="N38" i="11"/>
  <c r="M38" i="11"/>
  <c r="N37" i="11"/>
  <c r="M37" i="11"/>
  <c r="N36" i="11"/>
  <c r="M36" i="11"/>
  <c r="N35" i="11"/>
  <c r="M35" i="11"/>
  <c r="N34" i="11"/>
  <c r="M34" i="11"/>
  <c r="N33" i="11"/>
  <c r="M33" i="11"/>
  <c r="N32" i="11"/>
  <c r="M32" i="11"/>
  <c r="N30" i="11"/>
  <c r="M30" i="11"/>
  <c r="N29" i="11"/>
  <c r="M29" i="11"/>
  <c r="N28" i="11"/>
  <c r="M28" i="11"/>
  <c r="N27" i="11"/>
  <c r="M27" i="11"/>
  <c r="N26" i="11"/>
  <c r="M26" i="11"/>
  <c r="N25" i="11"/>
  <c r="M25" i="11"/>
  <c r="N24" i="11"/>
  <c r="M24" i="11"/>
  <c r="N23" i="11"/>
  <c r="M23" i="11"/>
  <c r="N22" i="11"/>
  <c r="M22" i="11"/>
  <c r="N21" i="11"/>
  <c r="M21" i="11"/>
  <c r="N20" i="11"/>
  <c r="M20" i="11"/>
  <c r="N19" i="11"/>
  <c r="M19" i="11"/>
  <c r="N18" i="11"/>
  <c r="M18" i="11"/>
  <c r="N16" i="11"/>
  <c r="M16" i="11"/>
  <c r="N15" i="11"/>
  <c r="M15" i="11"/>
  <c r="N14" i="11"/>
  <c r="M14" i="11"/>
  <c r="N13" i="11"/>
  <c r="M13" i="11"/>
  <c r="N12" i="11"/>
  <c r="M12" i="11"/>
  <c r="N11" i="11"/>
  <c r="M11" i="11"/>
  <c r="N10" i="11"/>
  <c r="M10" i="11"/>
  <c r="N9" i="11"/>
  <c r="M9" i="11"/>
  <c r="N8" i="11"/>
  <c r="M8" i="11"/>
  <c r="N7" i="11"/>
  <c r="M7" i="11"/>
  <c r="N6" i="11"/>
  <c r="M6" i="11"/>
  <c r="N5" i="11"/>
  <c r="M5" i="11"/>
  <c r="N4" i="11"/>
  <c r="M4" i="11"/>
  <c r="N48" i="10"/>
  <c r="M48" i="10"/>
  <c r="N47" i="10"/>
  <c r="M47" i="10"/>
  <c r="N46" i="10"/>
  <c r="M46" i="10"/>
  <c r="N45" i="10"/>
  <c r="M45" i="10"/>
  <c r="N44" i="10"/>
  <c r="M44" i="10"/>
  <c r="N42" i="10"/>
  <c r="M42" i="10"/>
  <c r="N41" i="10"/>
  <c r="M41" i="10"/>
  <c r="N40" i="10"/>
  <c r="M40" i="10"/>
  <c r="N39" i="10"/>
  <c r="M39" i="10"/>
  <c r="N38" i="10"/>
  <c r="M38" i="10"/>
  <c r="N36" i="10"/>
  <c r="M36" i="10"/>
  <c r="N35" i="10"/>
  <c r="M35" i="10"/>
  <c r="N34" i="10"/>
  <c r="M34" i="10"/>
  <c r="N33" i="10"/>
  <c r="M33" i="10"/>
  <c r="N32" i="10"/>
  <c r="M32" i="10"/>
  <c r="M29" i="10"/>
  <c r="M28" i="10"/>
  <c r="M27" i="10"/>
  <c r="N26" i="10"/>
  <c r="M26" i="10"/>
  <c r="N25" i="10"/>
  <c r="M25" i="10"/>
  <c r="N24" i="10"/>
  <c r="M24" i="10"/>
  <c r="N23" i="10"/>
  <c r="M23" i="10"/>
  <c r="N22" i="10"/>
  <c r="M22" i="10"/>
  <c r="M20" i="10"/>
  <c r="M19" i="10"/>
  <c r="M18" i="10"/>
  <c r="N17" i="10"/>
  <c r="M17" i="10"/>
  <c r="N16" i="10"/>
  <c r="M16" i="10"/>
  <c r="N15" i="10"/>
  <c r="M15" i="10"/>
  <c r="N14" i="10"/>
  <c r="M14" i="10"/>
  <c r="N13" i="10"/>
  <c r="M13" i="10"/>
  <c r="M11" i="10"/>
  <c r="M10" i="10"/>
  <c r="M9" i="10"/>
  <c r="N8" i="10"/>
  <c r="M8" i="10"/>
  <c r="N7" i="10"/>
  <c r="M7" i="10"/>
  <c r="N6" i="10"/>
  <c r="M6" i="10"/>
  <c r="N5" i="10"/>
  <c r="M5" i="10"/>
  <c r="N4" i="10"/>
  <c r="M4" i="10"/>
  <c r="M34" i="9"/>
  <c r="N33" i="9"/>
  <c r="M33" i="9"/>
  <c r="N32" i="9"/>
  <c r="M32" i="9"/>
  <c r="N31" i="9"/>
  <c r="M31" i="9"/>
  <c r="N30" i="9"/>
  <c r="M30" i="9"/>
  <c r="N29" i="9"/>
  <c r="M29" i="9"/>
  <c r="N28" i="9"/>
  <c r="M28" i="9"/>
  <c r="N27" i="9"/>
  <c r="M27" i="9"/>
  <c r="N26" i="9"/>
  <c r="M26" i="9"/>
  <c r="N25" i="9"/>
  <c r="M25" i="9"/>
  <c r="N24" i="9"/>
  <c r="M24" i="9"/>
  <c r="N23" i="9"/>
  <c r="M23" i="9"/>
  <c r="N22" i="9"/>
  <c r="M22" i="9"/>
  <c r="N21" i="9"/>
  <c r="M21" i="9"/>
  <c r="N18" i="9"/>
  <c r="M18" i="9"/>
  <c r="N17" i="9"/>
  <c r="M17" i="9"/>
  <c r="N16" i="9"/>
  <c r="M16" i="9"/>
  <c r="N15" i="9"/>
  <c r="M15" i="9"/>
  <c r="N14" i="9"/>
  <c r="M14" i="9"/>
  <c r="N13" i="9"/>
  <c r="M13" i="9"/>
  <c r="N12" i="9"/>
  <c r="M12" i="9"/>
  <c r="N11" i="9"/>
  <c r="M11" i="9"/>
  <c r="N10" i="9"/>
  <c r="M10" i="9"/>
  <c r="N9" i="9"/>
  <c r="M9" i="9"/>
  <c r="N8" i="9"/>
  <c r="M8" i="9"/>
  <c r="N7" i="9"/>
  <c r="M7" i="9"/>
  <c r="N6" i="9"/>
  <c r="M6" i="9"/>
  <c r="N5" i="9"/>
  <c r="M5" i="9"/>
  <c r="N4" i="9"/>
  <c r="M4" i="9"/>
  <c r="M32" i="8"/>
  <c r="M30" i="8"/>
  <c r="N29" i="8"/>
  <c r="M29" i="8"/>
  <c r="N28" i="8"/>
  <c r="M28" i="8"/>
  <c r="M26" i="8"/>
  <c r="M24" i="8"/>
  <c r="N23" i="8"/>
  <c r="M23" i="8"/>
  <c r="N22" i="8"/>
  <c r="M22" i="8"/>
  <c r="N20" i="8"/>
  <c r="M20" i="8"/>
  <c r="N15" i="8"/>
  <c r="M15" i="8"/>
  <c r="N14" i="8"/>
  <c r="M14" i="8"/>
  <c r="N13" i="8"/>
  <c r="M13" i="8"/>
  <c r="N12" i="8"/>
  <c r="M12" i="8"/>
  <c r="N11" i="8"/>
  <c r="M11" i="8"/>
  <c r="N10" i="8"/>
  <c r="M10" i="8"/>
  <c r="N9" i="8"/>
  <c r="M9" i="8"/>
  <c r="N6" i="8"/>
  <c r="M6" i="8"/>
  <c r="N5" i="8"/>
  <c r="M5" i="8"/>
  <c r="N4" i="8"/>
  <c r="M4" i="8"/>
  <c r="N42" i="7"/>
  <c r="M42" i="7"/>
  <c r="N41" i="7"/>
  <c r="M41" i="7"/>
  <c r="M39" i="7"/>
  <c r="N38" i="7"/>
  <c r="M38" i="7"/>
  <c r="N37" i="7"/>
  <c r="M37" i="7"/>
  <c r="N36" i="7"/>
  <c r="M36" i="7"/>
  <c r="N33" i="7"/>
  <c r="M33" i="7"/>
  <c r="N32" i="7"/>
  <c r="M32" i="7"/>
  <c r="N31" i="7"/>
  <c r="M31" i="7"/>
  <c r="N30" i="7"/>
  <c r="M30" i="7"/>
  <c r="N29" i="7"/>
  <c r="M29" i="7"/>
  <c r="N28" i="7"/>
  <c r="M28" i="7"/>
  <c r="N27" i="7"/>
  <c r="M27" i="7"/>
  <c r="N26" i="7"/>
  <c r="M26" i="7"/>
  <c r="N25" i="7"/>
  <c r="M25" i="7"/>
  <c r="N22" i="7"/>
  <c r="M22" i="7"/>
  <c r="N21" i="7"/>
  <c r="M21" i="7"/>
  <c r="N20" i="7"/>
  <c r="M20" i="7"/>
  <c r="N19" i="7"/>
  <c r="M19" i="7"/>
  <c r="N18" i="7"/>
  <c r="M18" i="7"/>
  <c r="N17" i="7"/>
  <c r="M17" i="7"/>
  <c r="N16" i="7"/>
  <c r="M16" i="7"/>
  <c r="N15" i="7"/>
  <c r="M15" i="7"/>
  <c r="N14" i="7"/>
  <c r="M14" i="7"/>
  <c r="N12" i="7"/>
  <c r="M12" i="7"/>
  <c r="N11" i="7"/>
  <c r="M11" i="7"/>
  <c r="N10" i="7"/>
  <c r="M10" i="7"/>
  <c r="N9" i="7"/>
  <c r="M9" i="7"/>
  <c r="N8" i="7"/>
  <c r="M8" i="7"/>
  <c r="N7" i="7"/>
  <c r="M7" i="7"/>
  <c r="N6" i="7"/>
  <c r="M6" i="7"/>
  <c r="N5" i="7"/>
  <c r="M5" i="7"/>
  <c r="N4" i="7"/>
  <c r="M4" i="7"/>
  <c r="N18" i="6"/>
  <c r="M18" i="6"/>
  <c r="N17" i="6"/>
  <c r="M17" i="6"/>
  <c r="N16" i="6"/>
  <c r="M16" i="6"/>
  <c r="N15" i="6"/>
  <c r="M15" i="6"/>
  <c r="N14" i="6"/>
  <c r="M14" i="6"/>
  <c r="N13" i="6"/>
  <c r="M13" i="6"/>
  <c r="N12" i="6"/>
  <c r="M12" i="6"/>
  <c r="N11" i="6"/>
  <c r="M11" i="6"/>
  <c r="N10" i="6"/>
  <c r="M10" i="6"/>
  <c r="N9" i="6"/>
  <c r="M9" i="6"/>
  <c r="N8" i="6"/>
  <c r="M8" i="6"/>
  <c r="N7" i="6"/>
  <c r="M7" i="6"/>
  <c r="N6" i="6"/>
  <c r="M6" i="6"/>
  <c r="N5" i="6"/>
  <c r="M5" i="6"/>
  <c r="N4" i="6"/>
  <c r="M4" i="6"/>
  <c r="N36" i="5"/>
  <c r="M36" i="5"/>
  <c r="N35" i="5"/>
  <c r="M35" i="5"/>
  <c r="N34" i="5"/>
  <c r="M34" i="5"/>
  <c r="N33" i="5"/>
  <c r="M33" i="5"/>
  <c r="N32" i="5"/>
  <c r="M32" i="5"/>
  <c r="N31" i="5"/>
  <c r="M31" i="5"/>
  <c r="N29" i="5"/>
  <c r="M29" i="5"/>
  <c r="N28" i="5"/>
  <c r="M28" i="5"/>
  <c r="N27" i="5"/>
  <c r="M27" i="5"/>
  <c r="N26" i="5"/>
  <c r="M26" i="5"/>
  <c r="N25" i="5"/>
  <c r="M25" i="5"/>
  <c r="N24" i="5"/>
  <c r="M24" i="5"/>
  <c r="N21" i="5"/>
  <c r="M21" i="5"/>
  <c r="N17" i="5"/>
  <c r="M17" i="5"/>
  <c r="N16" i="5"/>
  <c r="M16" i="5"/>
  <c r="N13" i="5"/>
  <c r="M13" i="5"/>
  <c r="N12" i="5"/>
  <c r="M12" i="5"/>
  <c r="N11" i="5"/>
  <c r="M11" i="5"/>
  <c r="N8" i="5"/>
  <c r="M8" i="5"/>
  <c r="N7" i="5"/>
  <c r="M7" i="5"/>
  <c r="N6" i="5"/>
  <c r="M6" i="5"/>
  <c r="N5" i="5"/>
  <c r="M5" i="5"/>
  <c r="N4" i="5"/>
  <c r="M4" i="5"/>
  <c r="N41" i="4"/>
  <c r="M41" i="4"/>
  <c r="N40" i="4"/>
  <c r="M40" i="4"/>
  <c r="N39" i="4"/>
  <c r="M39" i="4"/>
  <c r="N36" i="4"/>
  <c r="M36" i="4"/>
  <c r="N35" i="4"/>
  <c r="M35" i="4"/>
  <c r="M34" i="4"/>
  <c r="N33" i="4"/>
  <c r="M33" i="4"/>
  <c r="N32" i="4"/>
  <c r="M32" i="4"/>
  <c r="N31" i="4"/>
  <c r="M31" i="4"/>
  <c r="N30" i="4"/>
  <c r="M30" i="4"/>
  <c r="N29" i="4"/>
  <c r="M29" i="4"/>
  <c r="N28" i="4"/>
  <c r="M28" i="4"/>
  <c r="N25" i="4"/>
  <c r="M25" i="4"/>
  <c r="N24" i="4"/>
  <c r="M24" i="4"/>
  <c r="M23" i="4"/>
  <c r="N22" i="4"/>
  <c r="M22" i="4"/>
  <c r="N21" i="4"/>
  <c r="M21" i="4"/>
  <c r="N18" i="4"/>
  <c r="M18" i="4"/>
  <c r="N17" i="4"/>
  <c r="M17" i="4"/>
  <c r="N16" i="4"/>
  <c r="M16" i="4"/>
  <c r="N15" i="4"/>
  <c r="M15" i="4"/>
  <c r="N14" i="4"/>
  <c r="M14" i="4"/>
  <c r="N13" i="4"/>
  <c r="M13" i="4"/>
  <c r="N12" i="4"/>
  <c r="M12" i="4"/>
  <c r="N11" i="4"/>
  <c r="M11" i="4"/>
  <c r="N10" i="4"/>
  <c r="M10" i="4"/>
  <c r="N9" i="4"/>
  <c r="M9" i="4"/>
  <c r="N8" i="4"/>
  <c r="M8" i="4"/>
  <c r="N7" i="4"/>
  <c r="M7" i="4"/>
  <c r="N6" i="4"/>
  <c r="M6" i="4"/>
  <c r="N5" i="4"/>
  <c r="M5" i="4"/>
  <c r="N4" i="4"/>
  <c r="M4" i="4"/>
  <c r="N47" i="3"/>
  <c r="M47" i="3"/>
  <c r="N45" i="3"/>
  <c r="M45" i="3"/>
  <c r="N44" i="3"/>
  <c r="M44" i="3"/>
  <c r="N43" i="3"/>
  <c r="M43" i="3"/>
  <c r="N40" i="3"/>
  <c r="M40" i="3"/>
  <c r="N37" i="3"/>
  <c r="M37" i="3"/>
  <c r="N36" i="3"/>
  <c r="M36" i="3"/>
  <c r="N35" i="3"/>
  <c r="M35" i="3"/>
  <c r="N32" i="3"/>
  <c r="M32" i="3"/>
  <c r="N30" i="3"/>
  <c r="M30" i="3"/>
  <c r="N29" i="3"/>
  <c r="M29" i="3"/>
  <c r="N28" i="3"/>
  <c r="M28" i="3"/>
  <c r="N27" i="3"/>
  <c r="M27" i="3"/>
  <c r="N26" i="3"/>
  <c r="M26" i="3"/>
  <c r="N23" i="3"/>
  <c r="M23" i="3"/>
  <c r="N22" i="3"/>
  <c r="M22" i="3"/>
  <c r="N20" i="3"/>
  <c r="M20" i="3"/>
  <c r="N15" i="3"/>
  <c r="M15" i="3"/>
  <c r="N12" i="3"/>
  <c r="M12" i="3"/>
  <c r="N11" i="3"/>
  <c r="M11" i="3"/>
  <c r="N10" i="3"/>
  <c r="M10" i="3"/>
  <c r="N9" i="3"/>
  <c r="M9" i="3"/>
  <c r="N8" i="3"/>
  <c r="M8" i="3"/>
  <c r="N7" i="3"/>
  <c r="M7" i="3"/>
  <c r="N6" i="3"/>
  <c r="M6" i="3"/>
  <c r="N5" i="3"/>
  <c r="M5" i="3"/>
  <c r="N4" i="3"/>
  <c r="M4" i="3"/>
  <c r="N50" i="2"/>
  <c r="M50" i="2"/>
  <c r="N48" i="2"/>
  <c r="M48" i="2"/>
  <c r="N46" i="2"/>
  <c r="M46" i="2"/>
  <c r="N45" i="2"/>
  <c r="M45" i="2"/>
  <c r="N44" i="2"/>
  <c r="M44" i="2"/>
  <c r="N43" i="2"/>
  <c r="M43" i="2"/>
  <c r="N41" i="2"/>
  <c r="M41" i="2"/>
  <c r="N39" i="2"/>
  <c r="M39" i="2"/>
  <c r="N37" i="2"/>
  <c r="M37" i="2"/>
  <c r="N36" i="2"/>
  <c r="M36" i="2"/>
  <c r="N35" i="2"/>
  <c r="M35" i="2"/>
  <c r="N34" i="2"/>
  <c r="M34" i="2"/>
  <c r="N32" i="2"/>
  <c r="M32" i="2"/>
  <c r="N30" i="2"/>
  <c r="M30" i="2"/>
  <c r="N28" i="2"/>
  <c r="M28" i="2"/>
  <c r="N27" i="2"/>
  <c r="M27" i="2"/>
  <c r="N26" i="2"/>
  <c r="M26" i="2"/>
  <c r="N25" i="2"/>
  <c r="M25" i="2"/>
  <c r="N24" i="2"/>
  <c r="M24" i="2"/>
  <c r="N23" i="2"/>
  <c r="M23" i="2"/>
  <c r="N22" i="2"/>
  <c r="M22" i="2"/>
  <c r="N21" i="2"/>
  <c r="M21" i="2"/>
  <c r="N20" i="2"/>
  <c r="M20" i="2"/>
  <c r="N19" i="2"/>
  <c r="M19" i="2"/>
  <c r="N18" i="2"/>
  <c r="M18" i="2"/>
  <c r="N17" i="2"/>
  <c r="M17" i="2"/>
  <c r="N16" i="2"/>
  <c r="M16" i="2"/>
  <c r="N15" i="2"/>
  <c r="M15" i="2"/>
  <c r="N14" i="2"/>
  <c r="M14" i="2"/>
  <c r="N13" i="2"/>
  <c r="M13" i="2"/>
  <c r="N12" i="2"/>
  <c r="M12" i="2"/>
  <c r="N11" i="2"/>
  <c r="M11" i="2"/>
  <c r="N10" i="2"/>
  <c r="M10" i="2"/>
  <c r="N9" i="2"/>
  <c r="M9" i="2"/>
  <c r="N8" i="2"/>
  <c r="M8" i="2"/>
  <c r="N7" i="2"/>
  <c r="M7" i="2"/>
  <c r="N4" i="2"/>
  <c r="M4" i="2"/>
</calcChain>
</file>

<file path=xl/sharedStrings.xml><?xml version="1.0" encoding="utf-8"?>
<sst xmlns="http://schemas.openxmlformats.org/spreadsheetml/2006/main" count="5163" uniqueCount="1530">
  <si>
    <r>
      <t>Provincial Electoral Division of Brandon West</t>
    </r>
    <r>
      <rPr>
        <vertAlign val="superscript"/>
        <sz val="11"/>
        <color theme="0"/>
        <rFont val="Calibri"/>
        <family val="2"/>
        <scheme val="minor"/>
      </rPr>
      <t>*</t>
    </r>
  </si>
  <si>
    <t>Population (100% Data)</t>
  </si>
  <si>
    <t>Sample</t>
  </si>
  <si>
    <t>2016 char</t>
  </si>
  <si>
    <t>2016 char desc</t>
  </si>
  <si>
    <t>2016 table</t>
  </si>
  <si>
    <t>2021 char</t>
  </si>
  <si>
    <t>2021 char desc</t>
  </si>
  <si>
    <t>2021 table</t>
  </si>
  <si>
    <t>2021 gender</t>
  </si>
  <si>
    <t>Level change</t>
  </si>
  <si>
    <t>Percent change</t>
  </si>
  <si>
    <t>2016 share</t>
  </si>
  <si>
    <t>2021 share</t>
  </si>
  <si>
    <t>Total population</t>
  </si>
  <si>
    <t>Total - Age groups and average age of the population - 100% data</t>
  </si>
  <si>
    <t>tbPed_100</t>
  </si>
  <si>
    <t>T0002</t>
  </si>
  <si>
    <t>Total - Age groups of the population - 100% data</t>
  </si>
  <si>
    <t>fact_data</t>
  </si>
  <si>
    <t>Total - Gender</t>
  </si>
  <si>
    <r>
      <t>Population Age Groups (25% sample)</t>
    </r>
    <r>
      <rPr>
        <vertAlign val="superscript"/>
        <sz val="11"/>
        <color theme="0"/>
        <rFont val="Calibri"/>
        <family val="2"/>
        <scheme val="minor"/>
      </rPr>
      <t>(1.1)</t>
    </r>
  </si>
  <si>
    <t>Total - Age groups of the population in private households - 25% sample data</t>
  </si>
  <si>
    <t>tbPed_025</t>
  </si>
  <si>
    <t>C0002</t>
  </si>
  <si>
    <t>Total - Age groups of the population - 25% sample data</t>
  </si>
  <si>
    <t xml:space="preserve">   0-14 years</t>
  </si>
  <si>
    <t xml:space="preserve">  0 to 14 years</t>
  </si>
  <si>
    <t>C0003</t>
  </si>
  <si>
    <t xml:space="preserve">      0-4 years</t>
  </si>
  <si>
    <t xml:space="preserve">    0 to 4 years</t>
  </si>
  <si>
    <t>C0004</t>
  </si>
  <si>
    <t xml:space="preserve">      5-9 years</t>
  </si>
  <si>
    <t xml:space="preserve">    5 to 9 years</t>
  </si>
  <si>
    <t>C0005</t>
  </si>
  <si>
    <t xml:space="preserve">      10-14 years</t>
  </si>
  <si>
    <t xml:space="preserve">    10 to 14 years</t>
  </si>
  <si>
    <t>C0006</t>
  </si>
  <si>
    <t xml:space="preserve">   15-64 years</t>
  </si>
  <si>
    <t xml:space="preserve">  15 to 64 years</t>
  </si>
  <si>
    <t>C0007</t>
  </si>
  <si>
    <t xml:space="preserve">      15-19 years</t>
  </si>
  <si>
    <t xml:space="preserve">    15 to 19 years</t>
  </si>
  <si>
    <t>C0008</t>
  </si>
  <si>
    <t xml:space="preserve">      20-24 years</t>
  </si>
  <si>
    <t xml:space="preserve">    20 to 24 years</t>
  </si>
  <si>
    <t>C0009</t>
  </si>
  <si>
    <t xml:space="preserve">      25-29 years</t>
  </si>
  <si>
    <t xml:space="preserve">    25 to 29 years</t>
  </si>
  <si>
    <t>C0010</t>
  </si>
  <si>
    <t xml:space="preserve">      30-34 years</t>
  </si>
  <si>
    <t xml:space="preserve">    30 to 34 years</t>
  </si>
  <si>
    <t>C0011</t>
  </si>
  <si>
    <t xml:space="preserve">      35-39 years</t>
  </si>
  <si>
    <t xml:space="preserve">    35 to 39 years</t>
  </si>
  <si>
    <t>C0012</t>
  </si>
  <si>
    <t xml:space="preserve">      40-44 years</t>
  </si>
  <si>
    <t xml:space="preserve">    40 to 44 years</t>
  </si>
  <si>
    <t>C0013</t>
  </si>
  <si>
    <t xml:space="preserve">      45-49 years</t>
  </si>
  <si>
    <t xml:space="preserve">    45 to 49 years</t>
  </si>
  <si>
    <t>C0014</t>
  </si>
  <si>
    <t xml:space="preserve">      50-54 years</t>
  </si>
  <si>
    <t xml:space="preserve">    50 to 54 years</t>
  </si>
  <si>
    <t>C0015</t>
  </si>
  <si>
    <t xml:space="preserve">      55-59 years</t>
  </si>
  <si>
    <t xml:space="preserve">    55 to 59 years</t>
  </si>
  <si>
    <t>C0016</t>
  </si>
  <si>
    <t xml:space="preserve">      60-64 years</t>
  </si>
  <si>
    <t xml:space="preserve">    60 to 64 years</t>
  </si>
  <si>
    <t>C0017</t>
  </si>
  <si>
    <t xml:space="preserve">   65 years and over</t>
  </si>
  <si>
    <t xml:space="preserve">  65 years and over</t>
  </si>
  <si>
    <t>C0018</t>
  </si>
  <si>
    <t xml:space="preserve">      65-69 years</t>
  </si>
  <si>
    <t xml:space="preserve">    65 to 69 years</t>
  </si>
  <si>
    <t>C0019</t>
  </si>
  <si>
    <t xml:space="preserve">      70-74 years</t>
  </si>
  <si>
    <t xml:space="preserve">    70 to 74 years</t>
  </si>
  <si>
    <t>C0020</t>
  </si>
  <si>
    <t xml:space="preserve">      75-79 years</t>
  </si>
  <si>
    <t xml:space="preserve">    75 to 79 years</t>
  </si>
  <si>
    <t>C0021</t>
  </si>
  <si>
    <t xml:space="preserve">      80-84 years</t>
  </si>
  <si>
    <t xml:space="preserve">    80 to 84 years</t>
  </si>
  <si>
    <t>C0022</t>
  </si>
  <si>
    <t xml:space="preserve">      85 years and over</t>
  </si>
  <si>
    <t xml:space="preserve">    85 years and over</t>
  </si>
  <si>
    <t>C0023</t>
  </si>
  <si>
    <t xml:space="preserve"> </t>
  </si>
  <si>
    <t xml:space="preserve">    Canadian citizens aged 18 and over</t>
  </si>
  <si>
    <t>C1496</t>
  </si>
  <si>
    <r>
      <t>Canadian citizens aged 18 and over</t>
    </r>
    <r>
      <rPr>
        <b/>
        <vertAlign val="superscript"/>
        <sz val="10"/>
        <color rgb="FF000000"/>
        <rFont val="Calibri"/>
        <family val="2"/>
        <scheme val="minor"/>
      </rPr>
      <t>(1.1.1)(1.1.2)</t>
    </r>
  </si>
  <si>
    <t>Median age of the population</t>
  </si>
  <si>
    <t>Median age</t>
  </si>
  <si>
    <t>C0034</t>
  </si>
  <si>
    <t>Men+</t>
  </si>
  <si>
    <t xml:space="preserve">  Total - Age groups of males in private households - 25% sample data</t>
  </si>
  <si>
    <t xml:space="preserve">    0 to 14 years</t>
  </si>
  <si>
    <t xml:space="preserve">    15 to 64 years</t>
  </si>
  <si>
    <t xml:space="preserve">    65 years and over</t>
  </si>
  <si>
    <t xml:space="preserve">      Canadian citizens aged 18 and over</t>
  </si>
  <si>
    <r>
      <t xml:space="preserve">   Canadian citizens aged 18 and over</t>
    </r>
    <r>
      <rPr>
        <vertAlign val="superscript"/>
        <sz val="10"/>
        <color rgb="FF000000"/>
        <rFont val="Calibri"/>
        <family val="2"/>
        <scheme val="minor"/>
      </rPr>
      <t>(1.1.1)(1.1.2)</t>
    </r>
  </si>
  <si>
    <t xml:space="preserve">   Median age of men+</t>
  </si>
  <si>
    <t xml:space="preserve">  Median age of males</t>
  </si>
  <si>
    <t>Women+</t>
  </si>
  <si>
    <t xml:space="preserve">  Total - Age groups of females in private households - 25% sample data</t>
  </si>
  <si>
    <t xml:space="preserve">   Median age of women+</t>
  </si>
  <si>
    <t xml:space="preserve">  Median age of females</t>
  </si>
  <si>
    <r>
      <t>Marital Status</t>
    </r>
    <r>
      <rPr>
        <vertAlign val="superscript"/>
        <sz val="11"/>
        <color theme="0"/>
        <rFont val="Calibri"/>
        <family val="2"/>
        <scheme val="minor"/>
      </rPr>
      <t>(2.1)</t>
    </r>
  </si>
  <si>
    <t>Total population 15 years and over by marital status</t>
  </si>
  <si>
    <t>Total - Marital status for the population aged 15 years and over in private households - 25% sample data</t>
  </si>
  <si>
    <t>C0052</t>
  </si>
  <si>
    <t>Total - Marital status for the total population aged 15 years and over - 25% sample data</t>
  </si>
  <si>
    <t xml:space="preserve">   Married or living common-law</t>
  </si>
  <si>
    <t xml:space="preserve">  Married or living common law</t>
  </si>
  <si>
    <t>C0053</t>
  </si>
  <si>
    <t xml:space="preserve">  Married or living common-law</t>
  </si>
  <si>
    <t xml:space="preserve">      Married</t>
  </si>
  <si>
    <t xml:space="preserve">    Married</t>
  </si>
  <si>
    <t>C0054</t>
  </si>
  <si>
    <t xml:space="preserve">      Living common-law</t>
  </si>
  <si>
    <t xml:space="preserve">    Living common law</t>
  </si>
  <si>
    <t>C0055</t>
  </si>
  <si>
    <t xml:space="preserve">    Living common-law</t>
  </si>
  <si>
    <t xml:space="preserve">   Not married and not living common-law</t>
  </si>
  <si>
    <t xml:space="preserve">  Not married and not living common law</t>
  </si>
  <si>
    <t>C0060</t>
  </si>
  <si>
    <t xml:space="preserve">  Not married and not living common-law</t>
  </si>
  <si>
    <t xml:space="preserve">      Never married</t>
  </si>
  <si>
    <t xml:space="preserve">    Never married</t>
  </si>
  <si>
    <t>C0061</t>
  </si>
  <si>
    <t xml:space="preserve">    Not married and not living common law - Never married</t>
  </si>
  <si>
    <t xml:space="preserve">      Separated</t>
  </si>
  <si>
    <t xml:space="preserve">    Separated</t>
  </si>
  <si>
    <t>C0062</t>
  </si>
  <si>
    <t xml:space="preserve">    Not married and not living common law - Separated</t>
  </si>
  <si>
    <t xml:space="preserve">      Divorced</t>
  </si>
  <si>
    <t xml:space="preserve">    Divorced</t>
  </si>
  <si>
    <t>C0063</t>
  </si>
  <si>
    <t xml:space="preserve">    Not married and not living common law - Divorced</t>
  </si>
  <si>
    <t xml:space="preserve">      Widowed</t>
  </si>
  <si>
    <t xml:space="preserve">    Widowed</t>
  </si>
  <si>
    <t>C0064</t>
  </si>
  <si>
    <t xml:space="preserve">    Not married and not living common law - Widowed</t>
  </si>
  <si>
    <r>
      <t>Household Type</t>
    </r>
    <r>
      <rPr>
        <vertAlign val="superscript"/>
        <sz val="11"/>
        <color theme="0"/>
        <rFont val="Calibri"/>
        <family val="2"/>
        <scheme val="minor"/>
      </rPr>
      <t>(2.2)</t>
    </r>
  </si>
  <si>
    <t>Total private households by household type</t>
  </si>
  <si>
    <t>Total - Private households by household type - 25% sample data</t>
  </si>
  <si>
    <t>C0094</t>
  </si>
  <si>
    <t>Total - Household type - 25% sample data</t>
  </si>
  <si>
    <t xml:space="preserve">   One-census-family households without additional persons</t>
  </si>
  <si>
    <t>not available</t>
  </si>
  <si>
    <t>C0095</t>
  </si>
  <si>
    <t xml:space="preserve">  One-census-family households without additional persons</t>
  </si>
  <si>
    <t>..</t>
  </si>
  <si>
    <t xml:space="preserve">      Couple-family households</t>
  </si>
  <si>
    <t>C0096</t>
  </si>
  <si>
    <t xml:space="preserve">    Couple-family households</t>
  </si>
  <si>
    <t xml:space="preserve">      One-parent-family households</t>
  </si>
  <si>
    <t>C0099</t>
  </si>
  <si>
    <t xml:space="preserve">    One-parent-family households</t>
  </si>
  <si>
    <t>C0100</t>
  </si>
  <si>
    <t xml:space="preserve">  Multigenerational households</t>
  </si>
  <si>
    <r>
      <t xml:space="preserve">   Multigenerational households</t>
    </r>
    <r>
      <rPr>
        <vertAlign val="superscript"/>
        <sz val="10"/>
        <color rgb="FF000000"/>
        <rFont val="Calibri"/>
        <family val="2"/>
        <scheme val="minor"/>
      </rPr>
      <t>(2.2.1)</t>
    </r>
  </si>
  <si>
    <t xml:space="preserve">  Multiple-census-family households</t>
  </si>
  <si>
    <t>C0101</t>
  </si>
  <si>
    <r>
      <t xml:space="preserve">   Multiple-census-family households</t>
    </r>
    <r>
      <rPr>
        <vertAlign val="superscript"/>
        <sz val="10"/>
        <color rgb="FF000000"/>
        <rFont val="Calibri"/>
        <family val="2"/>
        <scheme val="minor"/>
      </rPr>
      <t>(2.2.2)</t>
    </r>
  </si>
  <si>
    <t xml:space="preserve">   One-census-family households with additional persons</t>
  </si>
  <si>
    <t>C0102</t>
  </si>
  <si>
    <t xml:space="preserve">  One-census-family households with additional persons</t>
  </si>
  <si>
    <t xml:space="preserve">   Two-or-more person non-census family households</t>
  </si>
  <si>
    <t xml:space="preserve">    Two-or-more person non-census-family households</t>
  </si>
  <si>
    <t>C0103</t>
  </si>
  <si>
    <t xml:space="preserve">  Two-or-more-person non-census-family households </t>
  </si>
  <si>
    <t xml:space="preserve">   One-person households</t>
  </si>
  <si>
    <t xml:space="preserve">    One-person households</t>
  </si>
  <si>
    <t>C0104</t>
  </si>
  <si>
    <t xml:space="preserve">  One-person households</t>
  </si>
  <si>
    <t>Population by Household Type</t>
  </si>
  <si>
    <t>Number of persons in private households</t>
  </si>
  <si>
    <t>C0050</t>
  </si>
  <si>
    <t xml:space="preserve">   Total persons in census families in private households</t>
  </si>
  <si>
    <t>Total - Persons in census families in private households - 25% sample data</t>
  </si>
  <si>
    <t>tbPed_Labour</t>
  </si>
  <si>
    <t>C0084</t>
  </si>
  <si>
    <t xml:space="preserve">  Total - Persons in census families</t>
  </si>
  <si>
    <t xml:space="preserve">   Total persons not in census families in private households</t>
  </si>
  <si>
    <t>Total - Persons not in census families in private households - 25% sample data</t>
  </si>
  <si>
    <t>C0090</t>
  </si>
  <si>
    <t xml:space="preserve">  Total - Persons not in census families in private households - 25% sample data</t>
  </si>
  <si>
    <t xml:space="preserve">      Men+ not in census families</t>
  </si>
  <si>
    <t xml:space="preserve">  Total - Males not in census families in private households - 25% sample data</t>
  </si>
  <si>
    <t xml:space="preserve">      Women+ not in census families</t>
  </si>
  <si>
    <t xml:space="preserve">  Total - Females not in census families in private households - 25% sample data</t>
  </si>
  <si>
    <t xml:space="preserve">      Average household size</t>
  </si>
  <si>
    <t>Average household size</t>
  </si>
  <si>
    <t>C0051</t>
  </si>
  <si>
    <r>
      <t>Census Family Structure</t>
    </r>
    <r>
      <rPr>
        <vertAlign val="superscript"/>
        <sz val="11"/>
        <color theme="0"/>
        <rFont val="Calibri"/>
        <family val="2"/>
        <scheme val="minor"/>
      </rPr>
      <t>(2.4)</t>
    </r>
  </si>
  <si>
    <t>Total number of census families in private households</t>
  </si>
  <si>
    <t>Total - Census families in private households by family size - 25% sample data</t>
  </si>
  <si>
    <t>C0072</t>
  </si>
  <si>
    <t>Total number of census families in private households - 25% sample data</t>
  </si>
  <si>
    <t xml:space="preserve">   Total couple families by family structure</t>
  </si>
  <si>
    <t xml:space="preserve">  Total couple families</t>
  </si>
  <si>
    <t>C0073</t>
  </si>
  <si>
    <t xml:space="preserve">      Married couples</t>
  </si>
  <si>
    <t xml:space="preserve">    Married couples</t>
  </si>
  <si>
    <t>C0074</t>
  </si>
  <si>
    <t>C0075</t>
  </si>
  <si>
    <t xml:space="preserve">      With children</t>
  </si>
  <si>
    <r>
      <t xml:space="preserve">         with children</t>
    </r>
    <r>
      <rPr>
        <vertAlign val="superscript"/>
        <sz val="10"/>
        <color rgb="FF000000"/>
        <rFont val="Calibri"/>
        <family val="2"/>
        <scheme val="minor"/>
      </rPr>
      <t>(2.4.1)</t>
    </r>
  </si>
  <si>
    <t xml:space="preserve">         without children</t>
  </si>
  <si>
    <t>C0076</t>
  </si>
  <si>
    <t xml:space="preserve">      Without children</t>
  </si>
  <si>
    <t xml:space="preserve">      Common-law couples</t>
  </si>
  <si>
    <t xml:space="preserve">    Common-law couples</t>
  </si>
  <si>
    <t>C0077</t>
  </si>
  <si>
    <t>C0078</t>
  </si>
  <si>
    <t>C0079</t>
  </si>
  <si>
    <t xml:space="preserve">   Total one-parent families</t>
  </si>
  <si>
    <t xml:space="preserve">  Total lone-parent families by sex of parent</t>
  </si>
  <si>
    <t>C0080</t>
  </si>
  <si>
    <t xml:space="preserve">  Total one-parent families</t>
  </si>
  <si>
    <t xml:space="preserve">      in which the parent is a woman+</t>
  </si>
  <si>
    <t xml:space="preserve">    Female parent</t>
  </si>
  <si>
    <t>C0081</t>
  </si>
  <si>
    <t xml:space="preserve">    in which the parent is a woman+</t>
  </si>
  <si>
    <t xml:space="preserve">      in which the parent is a man+</t>
  </si>
  <si>
    <t xml:space="preserve">    Male parent</t>
  </si>
  <si>
    <t>C0082</t>
  </si>
  <si>
    <t xml:space="preserve">    in which the parent is a man+</t>
  </si>
  <si>
    <t>Average size of census families</t>
  </si>
  <si>
    <t>C0070</t>
  </si>
  <si>
    <r>
      <t>Home Language</t>
    </r>
    <r>
      <rPr>
        <vertAlign val="superscript"/>
        <sz val="11"/>
        <color theme="0"/>
        <rFont val="Calibri"/>
        <family val="2"/>
        <scheme val="minor"/>
      </rPr>
      <t>(3.1)</t>
    </r>
  </si>
  <si>
    <t>Total language spoken most often at home</t>
  </si>
  <si>
    <t>Total - Language spoken most often at home for the population in private households - 25% sample data</t>
  </si>
  <si>
    <t>C0706</t>
  </si>
  <si>
    <t>Total - Language spoken most often at home for the total population excluding institutional residents - 25% sample data</t>
  </si>
  <si>
    <t>Single responses</t>
  </si>
  <si>
    <t xml:space="preserve">  Single responses</t>
  </si>
  <si>
    <t>C0707</t>
  </si>
  <si>
    <t xml:space="preserve">   English</t>
  </si>
  <si>
    <t xml:space="preserve">      English</t>
  </si>
  <si>
    <t>C0709</t>
  </si>
  <si>
    <t xml:space="preserve">   French</t>
  </si>
  <si>
    <t xml:space="preserve">      French</t>
  </si>
  <si>
    <t>C0710</t>
  </si>
  <si>
    <t xml:space="preserve">   Non-official languages</t>
  </si>
  <si>
    <t xml:space="preserve">    Non-official languages</t>
  </si>
  <si>
    <t>C0711</t>
  </si>
  <si>
    <t xml:space="preserve">      Aboriginal languages</t>
  </si>
  <si>
    <t>C0712</t>
  </si>
  <si>
    <t xml:space="preserve">      Indigenous languages</t>
  </si>
  <si>
    <r>
      <t xml:space="preserve">      Indigenous languages</t>
    </r>
    <r>
      <rPr>
        <vertAlign val="superscript"/>
        <sz val="10"/>
        <color rgb="FF000000"/>
        <rFont val="Calibri"/>
        <family val="2"/>
        <scheme val="minor"/>
      </rPr>
      <t>(3.1.1)</t>
    </r>
  </si>
  <si>
    <t xml:space="preserve">         Cree, n.o.s.</t>
  </si>
  <si>
    <t xml:space="preserve">            Cree, n.o.s.</t>
  </si>
  <si>
    <t>C0724</t>
  </si>
  <si>
    <t xml:space="preserve">              Cree, n.o.s.</t>
  </si>
  <si>
    <t xml:space="preserve">      Non-Indigenous languages</t>
  </si>
  <si>
    <t xml:space="preserve">      Non-Aboriginal languages</t>
  </si>
  <si>
    <t>C0803</t>
  </si>
  <si>
    <t xml:space="preserve">         Tagalog (Pilipino, Filipino)</t>
  </si>
  <si>
    <t xml:space="preserve">          Tagalog (Pilipino, Filipino)</t>
  </si>
  <si>
    <t>C0850</t>
  </si>
  <si>
    <t xml:space="preserve">         Punjabi (Panjabi)</t>
  </si>
  <si>
    <t xml:space="preserve">              Punjabi (Panjabi)</t>
  </si>
  <si>
    <t>C0934</t>
  </si>
  <si>
    <t xml:space="preserve">         German</t>
  </si>
  <si>
    <t xml:space="preserve">            German</t>
  </si>
  <si>
    <t>C0902</t>
  </si>
  <si>
    <t xml:space="preserve">              German</t>
  </si>
  <si>
    <t xml:space="preserve">         Mandarin</t>
  </si>
  <si>
    <t xml:space="preserve">            Mandarin</t>
  </si>
  <si>
    <t>C0999</t>
  </si>
  <si>
    <t xml:space="preserve">         Spanish</t>
  </si>
  <si>
    <t xml:space="preserve">            Spanish</t>
  </si>
  <si>
    <t>C0956</t>
  </si>
  <si>
    <t xml:space="preserve">         Russian</t>
  </si>
  <si>
    <t xml:space="preserve">              Russian</t>
  </si>
  <si>
    <t>C0883</t>
  </si>
  <si>
    <t>Multiple responses</t>
  </si>
  <si>
    <t xml:space="preserve">  Multiple responses</t>
  </si>
  <si>
    <t>C1031</t>
  </si>
  <si>
    <r>
      <t>Knowledge of Official Languages</t>
    </r>
    <r>
      <rPr>
        <vertAlign val="superscript"/>
        <sz val="11"/>
        <color theme="0"/>
        <rFont val="Calibri"/>
        <family val="2"/>
        <scheme val="minor"/>
      </rPr>
      <t>(3.2)</t>
    </r>
  </si>
  <si>
    <t>Total knowledge of official languages</t>
  </si>
  <si>
    <t>Total - Knowledge of official languages for the population in private households - 25% sample data</t>
  </si>
  <si>
    <t>C0354</t>
  </si>
  <si>
    <t>Total - Knowledge of official languages for the total population excluding institutional residents - 25% sample data</t>
  </si>
  <si>
    <t xml:space="preserve">   English only</t>
  </si>
  <si>
    <t xml:space="preserve">  English only</t>
  </si>
  <si>
    <t>C0355</t>
  </si>
  <si>
    <t xml:space="preserve">   French only</t>
  </si>
  <si>
    <t xml:space="preserve">  French only</t>
  </si>
  <si>
    <t>C0356</t>
  </si>
  <si>
    <t xml:space="preserve">   English and French</t>
  </si>
  <si>
    <t xml:space="preserve">  English and French</t>
  </si>
  <si>
    <t>C0357</t>
  </si>
  <si>
    <t xml:space="preserve">   Neither English nor French</t>
  </si>
  <si>
    <t xml:space="preserve">  Neither English nor French</t>
  </si>
  <si>
    <t>C0358</t>
  </si>
  <si>
    <r>
      <t>Indigenous Identity Population</t>
    </r>
    <r>
      <rPr>
        <vertAlign val="superscript"/>
        <sz val="11"/>
        <color theme="0"/>
        <rFont val="Calibri"/>
        <family val="2"/>
        <scheme val="minor"/>
      </rPr>
      <t>(3.3, 3.4)</t>
    </r>
  </si>
  <si>
    <t>Total - Aboriginal identity for the population in private households - 25% sample data</t>
  </si>
  <si>
    <t>C1373</t>
  </si>
  <si>
    <t>Total - Indigenous identity for the population in private households - 25% sample data</t>
  </si>
  <si>
    <t xml:space="preserve">   Non-Indigenous identity</t>
  </si>
  <si>
    <t xml:space="preserve">  Non-Aboriginal identity</t>
  </si>
  <si>
    <t>C1381</t>
  </si>
  <si>
    <t xml:space="preserve">  Non-Indigenous identity</t>
  </si>
  <si>
    <t xml:space="preserve">  Aboriginal identity</t>
  </si>
  <si>
    <t>C1374</t>
  </si>
  <si>
    <t xml:space="preserve">  Indigenous identity</t>
  </si>
  <si>
    <r>
      <t xml:space="preserve">   Total Indigenous identity</t>
    </r>
    <r>
      <rPr>
        <b/>
        <vertAlign val="superscript"/>
        <sz val="10"/>
        <color rgb="FF000000"/>
        <rFont val="Calibri"/>
        <family val="2"/>
        <scheme val="minor"/>
      </rPr>
      <t>(3.3.1)</t>
    </r>
  </si>
  <si>
    <t xml:space="preserve">    Single Aboriginal responses</t>
  </si>
  <si>
    <t>C1375</t>
  </si>
  <si>
    <t xml:space="preserve">    Single Indigenous responses</t>
  </si>
  <si>
    <r>
      <t xml:space="preserve">      Single Indigenous responses</t>
    </r>
    <r>
      <rPr>
        <vertAlign val="superscript"/>
        <sz val="10"/>
        <color rgb="FF000000"/>
        <rFont val="Calibri"/>
        <family val="2"/>
        <scheme val="minor"/>
      </rPr>
      <t>(3.3.2)</t>
    </r>
  </si>
  <si>
    <t xml:space="preserve">         First Nations (North American Indian)</t>
  </si>
  <si>
    <t xml:space="preserve">      First Nations (North American Indian)</t>
  </si>
  <si>
    <t>C1376</t>
  </si>
  <si>
    <t xml:space="preserve">         Métis</t>
  </si>
  <si>
    <t xml:space="preserve">      Métis</t>
  </si>
  <si>
    <t>C1377</t>
  </si>
  <si>
    <t xml:space="preserve">         Inuk (Inuit)</t>
  </si>
  <si>
    <t xml:space="preserve">      Inuk (Inuit)</t>
  </si>
  <si>
    <t>C1378</t>
  </si>
  <si>
    <t xml:space="preserve">      Inuk (Inuit)</t>
  </si>
  <si>
    <t xml:space="preserve">    Multiple Aboriginal responses</t>
  </si>
  <si>
    <t>C1379</t>
  </si>
  <si>
    <t xml:space="preserve">    Multiple Indigenous responses</t>
  </si>
  <si>
    <r>
      <t xml:space="preserve">      Multiple Indigenous responses</t>
    </r>
    <r>
      <rPr>
        <vertAlign val="superscript"/>
        <sz val="10"/>
        <color rgb="FF000000"/>
        <rFont val="Calibri"/>
        <family val="2"/>
        <scheme val="minor"/>
      </rPr>
      <t>(3.3.3)</t>
    </r>
  </si>
  <si>
    <t xml:space="preserve">    Aboriginal responses not included elsewhere</t>
  </si>
  <si>
    <t>C1380</t>
  </si>
  <si>
    <t xml:space="preserve">    Indigenous responses not included elsewhere</t>
  </si>
  <si>
    <r>
      <t xml:space="preserve">      Indigenous responses not included elsewhere</t>
    </r>
    <r>
      <rPr>
        <vertAlign val="superscript"/>
        <sz val="10"/>
        <color rgb="FF000000"/>
        <rFont val="Calibri"/>
        <family val="2"/>
        <scheme val="minor"/>
      </rPr>
      <t>(3.3.4)</t>
    </r>
  </si>
  <si>
    <r>
      <t>Registered or Treaty Indian status</t>
    </r>
    <r>
      <rPr>
        <vertAlign val="superscript"/>
        <sz val="11"/>
        <color theme="0"/>
        <rFont val="Calibri"/>
        <family val="2"/>
        <scheme val="minor"/>
      </rPr>
      <t>(3.3, 3.4)</t>
    </r>
  </si>
  <si>
    <t>Total population by Registered or Treaty Indian status</t>
  </si>
  <si>
    <t>Total - Population by Registered or Treaty Indian status for the population in private households - 25% sample data</t>
  </si>
  <si>
    <t>C1382</t>
  </si>
  <si>
    <t>Total - Registered or Treaty Indian status for the population in private households - 25% sample data</t>
  </si>
  <si>
    <t xml:space="preserve">  Registered or Treaty Indian</t>
  </si>
  <si>
    <t>C1383</t>
  </si>
  <si>
    <r>
      <t xml:space="preserve">   Registered or Treaty Indian</t>
    </r>
    <r>
      <rPr>
        <vertAlign val="superscript"/>
        <sz val="10"/>
        <color rgb="FF000000"/>
        <rFont val="Calibri"/>
        <family val="2"/>
        <scheme val="minor"/>
      </rPr>
      <t>(3.4.1)</t>
    </r>
  </si>
  <si>
    <t xml:space="preserve">   Not a Registered or Treaty Indian</t>
  </si>
  <si>
    <t xml:space="preserve">  Not a Registered or Treaty Indian</t>
  </si>
  <si>
    <t>C1384</t>
  </si>
  <si>
    <r>
      <t>Citizenship</t>
    </r>
    <r>
      <rPr>
        <vertAlign val="superscript"/>
        <sz val="11"/>
        <color theme="0"/>
        <rFont val="Calibri"/>
        <family val="2"/>
        <scheme val="minor"/>
      </rPr>
      <t>(4.1)</t>
    </r>
  </si>
  <si>
    <t>Total population in private households by citizenship</t>
  </si>
  <si>
    <t>Total - Citizenship for the population in private households - 25% sample data</t>
  </si>
  <si>
    <t>C1493</t>
  </si>
  <si>
    <t xml:space="preserve">  Canadian citizens</t>
  </si>
  <si>
    <t>C1494</t>
  </si>
  <si>
    <r>
      <t xml:space="preserve">   Canadian citizens</t>
    </r>
    <r>
      <rPr>
        <b/>
        <vertAlign val="superscript"/>
        <sz val="10"/>
        <color rgb="FF000000"/>
        <rFont val="Calibri"/>
        <family val="2"/>
        <scheme val="minor"/>
      </rPr>
      <t>(4.1.1)</t>
    </r>
  </si>
  <si>
    <t xml:space="preserve">      Canadian citizens under age 18</t>
  </si>
  <si>
    <t xml:space="preserve">    Canadian citizens under age 18</t>
  </si>
  <si>
    <t>C1495</t>
  </si>
  <si>
    <t xml:space="preserve">    Canadian citizens aged under 18</t>
  </si>
  <si>
    <t xml:space="preserve">   Not Canadian citizens</t>
  </si>
  <si>
    <t xml:space="preserve">  Not Canadian citizens</t>
  </si>
  <si>
    <t>C1497</t>
  </si>
  <si>
    <r>
      <t>Immigrant Population by Period of Immigration</t>
    </r>
    <r>
      <rPr>
        <vertAlign val="superscript"/>
        <sz val="11"/>
        <color theme="0"/>
        <rFont val="Calibri"/>
        <family val="2"/>
        <scheme val="minor"/>
      </rPr>
      <t>(4.2)</t>
    </r>
  </si>
  <si>
    <t>Total population by Immigrant Status</t>
  </si>
  <si>
    <t>Total - Immigrant status and period of immigration for the population in private households - 25% sample data</t>
  </si>
  <si>
    <t>C1498</t>
  </si>
  <si>
    <t xml:space="preserve">  Non-immigrants</t>
  </si>
  <si>
    <t>C1499</t>
  </si>
  <si>
    <r>
      <t xml:space="preserve">   Non-immigrant population</t>
    </r>
    <r>
      <rPr>
        <b/>
        <vertAlign val="superscript"/>
        <sz val="10"/>
        <color rgb="FF000000"/>
        <rFont val="Calibri"/>
        <family val="2"/>
        <scheme val="minor"/>
      </rPr>
      <t>(4.2.1)</t>
    </r>
  </si>
  <si>
    <t xml:space="preserve">  Immigrants</t>
  </si>
  <si>
    <t>C1500</t>
  </si>
  <si>
    <r>
      <t xml:space="preserve">   Immigrant population</t>
    </r>
    <r>
      <rPr>
        <b/>
        <vertAlign val="superscript"/>
        <sz val="10"/>
        <color rgb="FF000000"/>
        <rFont val="Calibri"/>
        <family val="2"/>
        <scheme val="minor"/>
      </rPr>
      <t>(4.2.2)</t>
    </r>
  </si>
  <si>
    <t xml:space="preserve">      Before 1980</t>
  </si>
  <si>
    <t>C1501</t>
  </si>
  <si>
    <t xml:space="preserve">    Before 1980</t>
  </si>
  <si>
    <t xml:space="preserve">      1980 to 1990</t>
  </si>
  <si>
    <t>C1502</t>
  </si>
  <si>
    <t xml:space="preserve">    1980 to 1990</t>
  </si>
  <si>
    <t xml:space="preserve">      1991 to 2000</t>
  </si>
  <si>
    <t xml:space="preserve">    1991 to 2000</t>
  </si>
  <si>
    <t>C1503</t>
  </si>
  <si>
    <t xml:space="preserve">      2001 to 2010</t>
  </si>
  <si>
    <t xml:space="preserve">    2001 to 2010</t>
  </si>
  <si>
    <t>C1504</t>
  </si>
  <si>
    <t>C1505</t>
  </si>
  <si>
    <t xml:space="preserve">    2011 to 2021</t>
  </si>
  <si>
    <r>
      <t xml:space="preserve">      2011 to 2021</t>
    </r>
    <r>
      <rPr>
        <vertAlign val="superscript"/>
        <sz val="10"/>
        <color rgb="FF000000"/>
        <rFont val="Calibri"/>
        <family val="2"/>
        <scheme val="minor"/>
      </rPr>
      <t>(4.2.3)</t>
    </r>
  </si>
  <si>
    <t xml:space="preserve">         2011 to 2015</t>
  </si>
  <si>
    <t>C1506</t>
  </si>
  <si>
    <t xml:space="preserve">      2011 to 2015</t>
  </si>
  <si>
    <t>C1507</t>
  </si>
  <si>
    <t xml:space="preserve">      2016 to 2021</t>
  </si>
  <si>
    <r>
      <t xml:space="preserve">         2016 to 2021</t>
    </r>
    <r>
      <rPr>
        <vertAlign val="superscript"/>
        <sz val="10"/>
        <color rgb="FF000000"/>
        <rFont val="Calibri"/>
        <family val="2"/>
        <scheme val="minor"/>
      </rPr>
      <t>(4.2.3)</t>
    </r>
  </si>
  <si>
    <t xml:space="preserve">  Non-permanent residents</t>
  </si>
  <si>
    <t>C1508</t>
  </si>
  <si>
    <r>
      <t xml:space="preserve">   Non-permanent residents</t>
    </r>
    <r>
      <rPr>
        <b/>
        <vertAlign val="superscript"/>
        <sz val="10"/>
        <color rgb="FF000000"/>
        <rFont val="Calibri"/>
        <family val="2"/>
        <scheme val="minor"/>
      </rPr>
      <t>(4.2.4)</t>
    </r>
  </si>
  <si>
    <r>
      <t>Place of Birth</t>
    </r>
    <r>
      <rPr>
        <vertAlign val="superscript"/>
        <sz val="11"/>
        <color theme="0"/>
        <rFont val="Calibri"/>
        <family val="2"/>
        <scheme val="minor"/>
      </rPr>
      <t>(4.3)</t>
    </r>
  </si>
  <si>
    <t>Total immigrant population by selected places of birth</t>
  </si>
  <si>
    <t>Total - Selected places of birth for the immigrant population in private households - 25% sample data</t>
  </si>
  <si>
    <t>C1515</t>
  </si>
  <si>
    <t>Total - Place of birth for the immigrant population in private households - 25% sample data</t>
  </si>
  <si>
    <t xml:space="preserve">   Americas</t>
  </si>
  <si>
    <t xml:space="preserve">  Americas</t>
  </si>
  <si>
    <t>C1516</t>
  </si>
  <si>
    <t xml:space="preserve">   Europe</t>
  </si>
  <si>
    <t xml:space="preserve">  Europe</t>
  </si>
  <si>
    <t>C1528</t>
  </si>
  <si>
    <t xml:space="preserve">   Africa</t>
  </si>
  <si>
    <t xml:space="preserve">  Africa</t>
  </si>
  <si>
    <t>C1545</t>
  </si>
  <si>
    <t xml:space="preserve">   Asia</t>
  </si>
  <si>
    <t xml:space="preserve">  Asia</t>
  </si>
  <si>
    <t>C1556</t>
  </si>
  <si>
    <t xml:space="preserve">  Oceania and other places of birth</t>
  </si>
  <si>
    <t>C1574</t>
  </si>
  <si>
    <r>
      <t xml:space="preserve">   Oceania and other places of birth</t>
    </r>
    <r>
      <rPr>
        <vertAlign val="superscript"/>
        <sz val="10"/>
        <color rgb="FF000000"/>
        <rFont val="Calibri"/>
        <family val="2"/>
        <scheme val="minor"/>
      </rPr>
      <t>(4.3.1)</t>
    </r>
  </si>
  <si>
    <t>Total - Selected places of birth for the recent immigrant population in private households - 25% sample data</t>
  </si>
  <si>
    <t>C1575</t>
  </si>
  <si>
    <t>Total - Place of birth for the recent immigrant population in private households - 25% sample data</t>
  </si>
  <si>
    <r>
      <t>Total recent immigrant population by selected places of birth</t>
    </r>
    <r>
      <rPr>
        <b/>
        <vertAlign val="superscript"/>
        <sz val="10"/>
        <color rgb="FF000000"/>
        <rFont val="Calibri"/>
        <family val="2"/>
        <scheme val="minor"/>
      </rPr>
      <t>(4.3.2)</t>
    </r>
  </si>
  <si>
    <t>C1576</t>
  </si>
  <si>
    <t>C1585</t>
  </si>
  <si>
    <t>C1594</t>
  </si>
  <si>
    <t>C1610</t>
  </si>
  <si>
    <t xml:space="preserve">  Oceania and other</t>
  </si>
  <si>
    <t>C1633</t>
  </si>
  <si>
    <r>
      <t>Visible Minorities</t>
    </r>
    <r>
      <rPr>
        <vertAlign val="superscript"/>
        <sz val="11"/>
        <color theme="0"/>
        <rFont val="Calibri"/>
        <family val="2"/>
        <scheme val="minor"/>
      </rPr>
      <t>(5.1)</t>
    </r>
  </si>
  <si>
    <t>Total population by visible minority</t>
  </si>
  <si>
    <t>Total - Visible minority for the population in private households - 25% sample data</t>
  </si>
  <si>
    <t>C1654</t>
  </si>
  <si>
    <t xml:space="preserve">  Not a visible minority</t>
  </si>
  <si>
    <t>C1668</t>
  </si>
  <si>
    <r>
      <t xml:space="preserve">   Not a visible minority</t>
    </r>
    <r>
      <rPr>
        <b/>
        <vertAlign val="superscript"/>
        <sz val="10"/>
        <color rgb="FF000000"/>
        <rFont val="Calibri"/>
        <family val="2"/>
        <scheme val="minor"/>
      </rPr>
      <t>(5.1.1)</t>
    </r>
  </si>
  <si>
    <t xml:space="preserve">  Total visible minority population</t>
  </si>
  <si>
    <t>C1655</t>
  </si>
  <si>
    <r>
      <t xml:space="preserve">   Visible minority population</t>
    </r>
    <r>
      <rPr>
        <b/>
        <vertAlign val="superscript"/>
        <sz val="10"/>
        <color rgb="FF000000"/>
        <rFont val="Calibri"/>
        <family val="2"/>
        <scheme val="minor"/>
      </rPr>
      <t>(5.1.2)</t>
    </r>
  </si>
  <si>
    <t xml:space="preserve">      Filipino</t>
  </si>
  <si>
    <t xml:space="preserve">    Filipino</t>
  </si>
  <si>
    <t>C1659</t>
  </si>
  <si>
    <t xml:space="preserve">      South Asian</t>
  </si>
  <si>
    <t xml:space="preserve">    South Asian</t>
  </si>
  <si>
    <t>C1656</t>
  </si>
  <si>
    <t xml:space="preserve">      Black</t>
  </si>
  <si>
    <t xml:space="preserve">    Black</t>
  </si>
  <si>
    <t>C1658</t>
  </si>
  <si>
    <t xml:space="preserve">      Chinese</t>
  </si>
  <si>
    <t xml:space="preserve">    Chinese</t>
  </si>
  <si>
    <t>C1657</t>
  </si>
  <si>
    <t xml:space="preserve">      Latin American</t>
  </si>
  <si>
    <t xml:space="preserve">    Latin American</t>
  </si>
  <si>
    <t>C1661</t>
  </si>
  <si>
    <t xml:space="preserve">      Southeast Asian</t>
  </si>
  <si>
    <t xml:space="preserve">    Southeast Asian</t>
  </si>
  <si>
    <t>C1662</t>
  </si>
  <si>
    <t xml:space="preserve">      Arab</t>
  </si>
  <si>
    <t xml:space="preserve">    Arab</t>
  </si>
  <si>
    <t>C1660</t>
  </si>
  <si>
    <t xml:space="preserve">      Korean</t>
  </si>
  <si>
    <t xml:space="preserve">    Korean</t>
  </si>
  <si>
    <t>C1664</t>
  </si>
  <si>
    <t xml:space="preserve">      West Asian</t>
  </si>
  <si>
    <t xml:space="preserve">    West Asian</t>
  </si>
  <si>
    <t>C1663</t>
  </si>
  <si>
    <t xml:space="preserve">      Japanese</t>
  </si>
  <si>
    <t xml:space="preserve">    Japanese</t>
  </si>
  <si>
    <t>C1665</t>
  </si>
  <si>
    <t xml:space="preserve">    Visible minority, n.i.e.</t>
  </si>
  <si>
    <t>C1666</t>
  </si>
  <si>
    <r>
      <t xml:space="preserve">      Visible minority, n.i.e.</t>
    </r>
    <r>
      <rPr>
        <vertAlign val="superscript"/>
        <sz val="10"/>
        <color rgb="FF000000"/>
        <rFont val="Calibri"/>
        <family val="2"/>
        <scheme val="minor"/>
      </rPr>
      <t>(5.1.3)</t>
    </r>
  </si>
  <si>
    <t xml:space="preserve">      Multiple visible minorities</t>
  </si>
  <si>
    <t xml:space="preserve">    Multiple visible minorities</t>
  </si>
  <si>
    <t>C1667</t>
  </si>
  <si>
    <r>
      <t>Ethnic or Cultural Origin</t>
    </r>
    <r>
      <rPr>
        <vertAlign val="superscript"/>
        <sz val="11"/>
        <color theme="0"/>
        <rFont val="Calibri"/>
        <family val="2"/>
        <scheme val="minor"/>
      </rPr>
      <t>(5.2)</t>
    </r>
  </si>
  <si>
    <t>Total population in private households by ethnic or cultural origins</t>
  </si>
  <si>
    <t>C1669</t>
  </si>
  <si>
    <t>Total - Ethnic or cultural origin for the population in private households - 25% sample data</t>
  </si>
  <si>
    <t>C1671</t>
  </si>
  <si>
    <t xml:space="preserve">  English</t>
  </si>
  <si>
    <t xml:space="preserve">   Scottish</t>
  </si>
  <si>
    <t>C1673</t>
  </si>
  <si>
    <t xml:space="preserve">  Scottish</t>
  </si>
  <si>
    <t xml:space="preserve">   German</t>
  </si>
  <si>
    <t>C1675</t>
  </si>
  <si>
    <t xml:space="preserve">  German</t>
  </si>
  <si>
    <t xml:space="preserve">   Ukrainian</t>
  </si>
  <si>
    <t>C1679</t>
  </si>
  <si>
    <t xml:space="preserve">  Ukrainian</t>
  </si>
  <si>
    <t xml:space="preserve">   Irish</t>
  </si>
  <si>
    <t>C1672</t>
  </si>
  <si>
    <t xml:space="preserve">  Irish</t>
  </si>
  <si>
    <t>C1674</t>
  </si>
  <si>
    <t xml:space="preserve">  French, n.o.s.</t>
  </si>
  <si>
    <r>
      <t xml:space="preserve">   French, n.o.s.</t>
    </r>
    <r>
      <rPr>
        <vertAlign val="superscript"/>
        <sz val="10"/>
        <color rgb="FF000000"/>
        <rFont val="Calibri"/>
        <family val="2"/>
        <scheme val="minor"/>
      </rPr>
      <t>(5.2.1)</t>
    </r>
  </si>
  <si>
    <t xml:space="preserve">   Canadian</t>
  </si>
  <si>
    <t>C1670</t>
  </si>
  <si>
    <t xml:space="preserve">  Canadian</t>
  </si>
  <si>
    <t xml:space="preserve">   Filipino</t>
  </si>
  <si>
    <t>C1684</t>
  </si>
  <si>
    <t xml:space="preserve">  Filipino</t>
  </si>
  <si>
    <t xml:space="preserve">   Métis</t>
  </si>
  <si>
    <t>C1688</t>
  </si>
  <si>
    <t xml:space="preserve">  Métis</t>
  </si>
  <si>
    <t xml:space="preserve">   Polish</t>
  </si>
  <si>
    <t>C1681</t>
  </si>
  <si>
    <t xml:space="preserve">  Polish</t>
  </si>
  <si>
    <t>C1687</t>
  </si>
  <si>
    <t xml:space="preserve">  First Nations (North American Indian), n.o.s.</t>
  </si>
  <si>
    <r>
      <t xml:space="preserve">   First Nations (North American Indian), n.o.s.</t>
    </r>
    <r>
      <rPr>
        <vertAlign val="superscript"/>
        <sz val="10"/>
        <color rgb="FF000000"/>
        <rFont val="Calibri"/>
        <family val="2"/>
        <scheme val="minor"/>
      </rPr>
      <t>(5.2.2)</t>
    </r>
  </si>
  <si>
    <t xml:space="preserve">   Mennonite</t>
  </si>
  <si>
    <t>C1722</t>
  </si>
  <si>
    <t xml:space="preserve">  Mennonite</t>
  </si>
  <si>
    <t xml:space="preserve">   Russian</t>
  </si>
  <si>
    <t>C1690</t>
  </si>
  <si>
    <t xml:space="preserve">  Russian</t>
  </si>
  <si>
    <t xml:space="preserve">   Dutch</t>
  </si>
  <si>
    <t>C1680</t>
  </si>
  <si>
    <t xml:space="preserve">  Dutch</t>
  </si>
  <si>
    <t>C1708</t>
  </si>
  <si>
    <t xml:space="preserve">  Cree, n.o.s.</t>
  </si>
  <si>
    <r>
      <t xml:space="preserve">   Cree, n.o.s.</t>
    </r>
    <r>
      <rPr>
        <vertAlign val="superscript"/>
        <sz val="10"/>
        <color rgb="FF000000"/>
        <rFont val="Calibri"/>
        <family val="2"/>
        <scheme val="minor"/>
      </rPr>
      <t>(5.2.3)</t>
    </r>
  </si>
  <si>
    <t xml:space="preserve">   Indian (India)</t>
  </si>
  <si>
    <t>C1678</t>
  </si>
  <si>
    <t xml:space="preserve">  Indian (India)</t>
  </si>
  <si>
    <t xml:space="preserve">   Icelandic</t>
  </si>
  <si>
    <t>C1735</t>
  </si>
  <si>
    <t xml:space="preserve">  Icelandic</t>
  </si>
  <si>
    <t xml:space="preserve">   Chinese</t>
  </si>
  <si>
    <t>C1676</t>
  </si>
  <si>
    <t xml:space="preserve">  Chinese</t>
  </si>
  <si>
    <t>C1683</t>
  </si>
  <si>
    <t xml:space="preserve">  British Isles, n.o.s.</t>
  </si>
  <si>
    <r>
      <t xml:space="preserve">   British Isles, n.o.s.</t>
    </r>
    <r>
      <rPr>
        <vertAlign val="superscript"/>
        <sz val="10"/>
        <color rgb="FF000000"/>
        <rFont val="Calibri"/>
        <family val="2"/>
        <scheme val="minor"/>
      </rPr>
      <t>(5.2.4)</t>
    </r>
  </si>
  <si>
    <t xml:space="preserve">   Ojibway</t>
  </si>
  <si>
    <t>C1744</t>
  </si>
  <si>
    <t xml:space="preserve">  Ojibway</t>
  </si>
  <si>
    <t xml:space="preserve">   Italian</t>
  </si>
  <si>
    <t>C1677</t>
  </si>
  <si>
    <t xml:space="preserve">  Italian</t>
  </si>
  <si>
    <t xml:space="preserve">   Swedish</t>
  </si>
  <si>
    <t>C1696</t>
  </si>
  <si>
    <t xml:space="preserve">  Swedish</t>
  </si>
  <si>
    <t xml:space="preserve">   Belgian</t>
  </si>
  <si>
    <t>C1718</t>
  </si>
  <si>
    <t xml:space="preserve">  Belgian</t>
  </si>
  <si>
    <t xml:space="preserve">   Norwegian</t>
  </si>
  <si>
    <t>C1691</t>
  </si>
  <si>
    <t xml:space="preserve">  Norwegian</t>
  </si>
  <si>
    <t>C1715</t>
  </si>
  <si>
    <t xml:space="preserve">  North American Indigenous, n.o.s.</t>
  </si>
  <si>
    <r>
      <t xml:space="preserve">   North American Indigenous, n.o.s.</t>
    </r>
    <r>
      <rPr>
        <vertAlign val="superscript"/>
        <sz val="10"/>
        <color rgb="FF000000"/>
        <rFont val="Calibri"/>
        <family val="2"/>
        <scheme val="minor"/>
      </rPr>
      <t>(5.2.5)</t>
    </r>
  </si>
  <si>
    <t>C1686</t>
  </si>
  <si>
    <t xml:space="preserve">  Caucasian (White), n.o.s.</t>
  </si>
  <si>
    <r>
      <t xml:space="preserve">   Caucasian (White), n.o.s.</t>
    </r>
    <r>
      <rPr>
        <vertAlign val="superscript"/>
        <sz val="10"/>
        <color rgb="FF000000"/>
        <rFont val="Calibri"/>
        <family val="2"/>
        <scheme val="minor"/>
      </rPr>
      <t>(5.2.6)</t>
    </r>
  </si>
  <si>
    <t xml:space="preserve">   Welsh</t>
  </si>
  <si>
    <t>C1692</t>
  </si>
  <si>
    <t xml:space="preserve">  Welsh</t>
  </si>
  <si>
    <t>C1689</t>
  </si>
  <si>
    <t xml:space="preserve">  European, n.o.s.</t>
  </si>
  <si>
    <r>
      <t xml:space="preserve">   European, n.o.s.</t>
    </r>
    <r>
      <rPr>
        <vertAlign val="superscript"/>
        <sz val="10"/>
        <color rgb="FF000000"/>
        <rFont val="Calibri"/>
        <family val="2"/>
        <scheme val="minor"/>
      </rPr>
      <t>(5.2.7)</t>
    </r>
  </si>
  <si>
    <r>
      <t>Mobility Status</t>
    </r>
    <r>
      <rPr>
        <vertAlign val="superscript"/>
        <sz val="11"/>
        <color theme="0"/>
        <rFont val="Calibri"/>
        <family val="2"/>
        <scheme val="minor"/>
      </rPr>
      <t>(6.1)</t>
    </r>
  </si>
  <si>
    <t>Total - Mobility status 1 year ago - 25% sample data</t>
  </si>
  <si>
    <t>C1945</t>
  </si>
  <si>
    <r>
      <t>Total population by mobility status 1 year ago</t>
    </r>
    <r>
      <rPr>
        <b/>
        <vertAlign val="superscript"/>
        <sz val="10"/>
        <color rgb="FF000000"/>
        <rFont val="Calibri"/>
        <family val="2"/>
        <scheme val="minor"/>
      </rPr>
      <t>(6.1.1)</t>
    </r>
  </si>
  <si>
    <t xml:space="preserve">   Non-movers</t>
  </si>
  <si>
    <t xml:space="preserve">  Non-movers</t>
  </si>
  <si>
    <t>C1946</t>
  </si>
  <si>
    <t xml:space="preserve">   Movers</t>
  </si>
  <si>
    <t xml:space="preserve">  Movers</t>
  </si>
  <si>
    <t>C1947</t>
  </si>
  <si>
    <t xml:space="preserve">      Non-migrants</t>
  </si>
  <si>
    <t xml:space="preserve">    Non-migrants</t>
  </si>
  <si>
    <t>C1948</t>
  </si>
  <si>
    <t xml:space="preserve">      Migrants</t>
  </si>
  <si>
    <t xml:space="preserve">    Migrants</t>
  </si>
  <si>
    <t>C1949</t>
  </si>
  <si>
    <t xml:space="preserve">         Internal migrants</t>
  </si>
  <si>
    <t xml:space="preserve">      Internal migrants</t>
  </si>
  <si>
    <t>C1950</t>
  </si>
  <si>
    <t xml:space="preserve">            Intraprovincial migrants</t>
  </si>
  <si>
    <t xml:space="preserve">        Intraprovincial migrants</t>
  </si>
  <si>
    <t>C1951</t>
  </si>
  <si>
    <t xml:space="preserve">            Interprovincial migrants</t>
  </si>
  <si>
    <t xml:space="preserve">        Interprovincial migrants</t>
  </si>
  <si>
    <t>C1952</t>
  </si>
  <si>
    <t xml:space="preserve">         External migrants</t>
  </si>
  <si>
    <t xml:space="preserve">      External migrants</t>
  </si>
  <si>
    <t>C1953</t>
  </si>
  <si>
    <t>Total - Mobility status 5 years ago - 25% sample data</t>
  </si>
  <si>
    <t>C1954</t>
  </si>
  <si>
    <r>
      <t>Total Population by mobility status 5 years ago</t>
    </r>
    <r>
      <rPr>
        <b/>
        <vertAlign val="superscript"/>
        <sz val="10"/>
        <color rgb="FF000000"/>
        <rFont val="Calibri"/>
        <family val="2"/>
        <scheme val="minor"/>
      </rPr>
      <t>(6.1.2)</t>
    </r>
  </si>
  <si>
    <t>C1955</t>
  </si>
  <si>
    <t>C1956</t>
  </si>
  <si>
    <t>C1957</t>
  </si>
  <si>
    <t>C1958</t>
  </si>
  <si>
    <t>C1959</t>
  </si>
  <si>
    <t>C1960</t>
  </si>
  <si>
    <t>C1961</t>
  </si>
  <si>
    <t>C1962</t>
  </si>
  <si>
    <r>
      <t>Structural Type of Dwelling</t>
    </r>
    <r>
      <rPr>
        <vertAlign val="superscript"/>
        <sz val="11"/>
        <color theme="0"/>
        <rFont val="Calibri"/>
        <family val="2"/>
        <scheme val="minor"/>
      </rPr>
      <t>(6.2)</t>
    </r>
  </si>
  <si>
    <t>Total occupied private dwellings</t>
  </si>
  <si>
    <t>Total - Occupied private dwellings by structural type of dwelling - 25% sample data</t>
  </si>
  <si>
    <t>C0035</t>
  </si>
  <si>
    <t xml:space="preserve">   Single-detached house</t>
  </si>
  <si>
    <t xml:space="preserve">  Single-detached house</t>
  </si>
  <si>
    <t>C0036</t>
  </si>
  <si>
    <t xml:space="preserve">   Semi-detached house</t>
  </si>
  <si>
    <t xml:space="preserve">    Semi-detached house</t>
  </si>
  <si>
    <t>C0037</t>
  </si>
  <si>
    <t xml:space="preserve">  Semi-detached house</t>
  </si>
  <si>
    <t xml:space="preserve">   Row house</t>
  </si>
  <si>
    <t xml:space="preserve">    Row house</t>
  </si>
  <si>
    <t>C0038</t>
  </si>
  <si>
    <t xml:space="preserve">  Row house</t>
  </si>
  <si>
    <t xml:space="preserve">   Apartment or flat in a duplex</t>
  </si>
  <si>
    <t xml:space="preserve">    Apartment or flat in a duplex</t>
  </si>
  <si>
    <t>C0039</t>
  </si>
  <si>
    <t xml:space="preserve">  Apartment or flat in a duplex</t>
  </si>
  <si>
    <t xml:space="preserve">   Apartment in a building that has five or more storeys</t>
  </si>
  <si>
    <t xml:space="preserve">  Apartment in a building that has five or more storeys</t>
  </si>
  <si>
    <t>C0041</t>
  </si>
  <si>
    <t xml:space="preserve">   Apartment in a building that has fewer than five storeys</t>
  </si>
  <si>
    <t xml:space="preserve">    Apartment in a building that has fewer than five storeys</t>
  </si>
  <si>
    <t>C0040</t>
  </si>
  <si>
    <t xml:space="preserve">  Apartment in a building that has fewer than five storeys</t>
  </si>
  <si>
    <t xml:space="preserve">   Other single-attached house</t>
  </si>
  <si>
    <t xml:space="preserve">    Other single-attached house</t>
  </si>
  <si>
    <t>C0042</t>
  </si>
  <si>
    <t xml:space="preserve">  Other single-attached house</t>
  </si>
  <si>
    <t xml:space="preserve">  Movable dwelling</t>
  </si>
  <si>
    <t>C0043</t>
  </si>
  <si>
    <r>
      <t xml:space="preserve">   Movable dwelling</t>
    </r>
    <r>
      <rPr>
        <vertAlign val="superscript"/>
        <sz val="10"/>
        <color rgb="FF000000"/>
        <rFont val="Calibri"/>
        <family val="2"/>
        <scheme val="minor"/>
      </rPr>
      <t>(6.2.1)</t>
    </r>
  </si>
  <si>
    <r>
      <t>Dwelling Tenure</t>
    </r>
    <r>
      <rPr>
        <vertAlign val="superscript"/>
        <sz val="11"/>
        <color theme="0"/>
        <rFont val="Calibri"/>
        <family val="2"/>
        <scheme val="minor"/>
      </rPr>
      <t>(6.3)</t>
    </r>
  </si>
  <si>
    <t>Total private households by tenure</t>
  </si>
  <si>
    <t>Total - Private households by tenure - 25% sample data</t>
  </si>
  <si>
    <t>C1385</t>
  </si>
  <si>
    <t xml:space="preserve">   Owner</t>
  </si>
  <si>
    <t xml:space="preserve">  Owner</t>
  </si>
  <si>
    <t>C1386</t>
  </si>
  <si>
    <t xml:space="preserve">   Renter</t>
  </si>
  <si>
    <t xml:space="preserve">  Renter</t>
  </si>
  <si>
    <t>C1387</t>
  </si>
  <si>
    <t xml:space="preserve">   Dwelling provided by the local government, First Nation or Indian band</t>
  </si>
  <si>
    <t xml:space="preserve">  Band housing</t>
  </si>
  <si>
    <t>C1388</t>
  </si>
  <si>
    <t xml:space="preserve">  Dwelling provided by the local government, First Nation or Indian band</t>
  </si>
  <si>
    <t xml:space="preserve">  Median value of dwellings ($)</t>
  </si>
  <si>
    <t>C1459</t>
  </si>
  <si>
    <r>
      <t>Median value of dwellings ($)</t>
    </r>
    <r>
      <rPr>
        <vertAlign val="superscript"/>
        <sz val="10"/>
        <color rgb="FF000000"/>
        <rFont val="Calibri"/>
        <family val="2"/>
        <scheme val="minor"/>
      </rPr>
      <t>(6.3.1)</t>
    </r>
  </si>
  <si>
    <t>Average number of rooms per dwelling</t>
  </si>
  <si>
    <t>C1404</t>
  </si>
  <si>
    <t>Dwellings by Need of Repair</t>
  </si>
  <si>
    <t>Total - Occupied private dwellings by dwelling condition - 25% sample data</t>
  </si>
  <si>
    <t>C1420</t>
  </si>
  <si>
    <r>
      <t>Total - occupied private dwellings by dwelling condition</t>
    </r>
    <r>
      <rPr>
        <b/>
        <vertAlign val="superscript"/>
        <sz val="10"/>
        <color rgb="FF000000"/>
        <rFont val="Calibri"/>
        <family val="2"/>
        <scheme val="minor"/>
      </rPr>
      <t>(7.1.1)</t>
    </r>
  </si>
  <si>
    <t xml:space="preserve">   Only regular maintenance and minor repairs needed</t>
  </si>
  <si>
    <t xml:space="preserve">  Only regular maintenance or minor repairs needed</t>
  </si>
  <si>
    <t>C1421</t>
  </si>
  <si>
    <t xml:space="preserve">  Only regular maintenance and minor repairs needed</t>
  </si>
  <si>
    <t xml:space="preserve">   Major repairs needed</t>
  </si>
  <si>
    <t xml:space="preserve">  Major repairs needed</t>
  </si>
  <si>
    <t>C1422</t>
  </si>
  <si>
    <r>
      <t>Dwellings by Period of Construction</t>
    </r>
    <r>
      <rPr>
        <vertAlign val="superscript"/>
        <sz val="11"/>
        <color theme="0"/>
        <rFont val="Calibri"/>
        <family val="2"/>
        <scheme val="minor"/>
      </rPr>
      <t>(7.2)</t>
    </r>
  </si>
  <si>
    <t>Total number of occupied private dwellings by period of construction</t>
  </si>
  <si>
    <t>Total - Occupied private dwellings by period of construction - 25% sample data</t>
  </si>
  <si>
    <t>C1411</t>
  </si>
  <si>
    <t xml:space="preserve">   1960 or before</t>
  </si>
  <si>
    <t xml:space="preserve">  1960 or before</t>
  </si>
  <si>
    <t>C1412</t>
  </si>
  <si>
    <t xml:space="preserve">   1961 to 1980</t>
  </si>
  <si>
    <t xml:space="preserve">  1961 to 1980</t>
  </si>
  <si>
    <t>C1413</t>
  </si>
  <si>
    <t xml:space="preserve">   1981 to 1990</t>
  </si>
  <si>
    <t xml:space="preserve">  1981 to 1990</t>
  </si>
  <si>
    <t>C1414</t>
  </si>
  <si>
    <t xml:space="preserve">   1991 to 2000</t>
  </si>
  <si>
    <t xml:space="preserve">  1991 to 2000</t>
  </si>
  <si>
    <t>C1415</t>
  </si>
  <si>
    <t xml:space="preserve">   2001 to 2005</t>
  </si>
  <si>
    <t xml:space="preserve">  2001 to 2005</t>
  </si>
  <si>
    <t>C1416</t>
  </si>
  <si>
    <t xml:space="preserve">   2006 to 2010</t>
  </si>
  <si>
    <t xml:space="preserve">  2006 to 2010</t>
  </si>
  <si>
    <t>C1417</t>
  </si>
  <si>
    <t xml:space="preserve">   2011 to 2015</t>
  </si>
  <si>
    <t>C1418</t>
  </si>
  <si>
    <t xml:space="preserve">  2011 to 2015</t>
  </si>
  <si>
    <t>C1419</t>
  </si>
  <si>
    <t xml:space="preserve">  2016 to 2021</t>
  </si>
  <si>
    <r>
      <t xml:space="preserve">   2016 to 2021</t>
    </r>
    <r>
      <rPr>
        <vertAlign val="superscript"/>
        <sz val="10"/>
        <color rgb="FF000000"/>
        <rFont val="Calibri"/>
        <family val="2"/>
        <scheme val="minor"/>
      </rPr>
      <t>(7.2.1)</t>
    </r>
  </si>
  <si>
    <t>Dwelling Costs by Tenure</t>
  </si>
  <si>
    <t>Total -  Owner and tenant households with household total income greater than zero, in non-farm, non-reserve private dwellings by shelter-cost-to-income ratio - 25% sample data</t>
  </si>
  <si>
    <t>C1436</t>
  </si>
  <si>
    <t>Total - Owner and tenant households with household total income greater than zero, in non-farm, non-reserve private dwellings by shelter-cost-to-income ratio - 25% sample data</t>
  </si>
  <si>
    <r>
      <t>Total non-farm, non-reserve occupied private dwellings with income</t>
    </r>
    <r>
      <rPr>
        <b/>
        <vertAlign val="superscript"/>
        <sz val="10"/>
        <color rgb="FF000000"/>
        <rFont val="Calibri"/>
        <family val="2"/>
        <scheme val="minor"/>
      </rPr>
      <t>(7.3.1)</t>
    </r>
  </si>
  <si>
    <t>Number of tenant households in non-farm, non-reserve private dwellings</t>
  </si>
  <si>
    <t>Total - Tenant households in non-farm, non-reserve private dwellings - 25% sample data</t>
  </si>
  <si>
    <t>C1461</t>
  </si>
  <si>
    <t xml:space="preserve">  Median monthly shelter costs for rented dwellings ($)</t>
  </si>
  <si>
    <t>C1465</t>
  </si>
  <si>
    <r>
      <t xml:space="preserve">   Median monthly shelter costs for rented dwellings ($)</t>
    </r>
    <r>
      <rPr>
        <vertAlign val="superscript"/>
        <sz val="10"/>
        <color rgb="FF000000"/>
        <rFont val="Calibri"/>
        <family val="2"/>
        <scheme val="minor"/>
      </rPr>
      <t>(7.3.2)</t>
    </r>
  </si>
  <si>
    <t xml:space="preserve">  % of tenant households in subsidized housing</t>
  </si>
  <si>
    <t>C1462</t>
  </si>
  <si>
    <r>
      <t xml:space="preserve">   % of tenant households in subsidized housing</t>
    </r>
    <r>
      <rPr>
        <vertAlign val="superscript"/>
        <sz val="10"/>
        <color rgb="FF000000"/>
        <rFont val="Calibri"/>
        <family val="2"/>
        <scheme val="minor"/>
      </rPr>
      <t>(7.3.3)</t>
    </r>
  </si>
  <si>
    <t xml:space="preserve">   % of tenant households spending 30% or more of its income</t>
  </si>
  <si>
    <t xml:space="preserve">  % of tenant households spending 30% or more of its income on shelter costs</t>
  </si>
  <si>
    <t>C1463</t>
  </si>
  <si>
    <r>
      <t xml:space="preserve">      on shelter costs</t>
    </r>
    <r>
      <rPr>
        <vertAlign val="superscript"/>
        <sz val="10"/>
        <color rgb="FF000000"/>
        <rFont val="Calibri"/>
        <family val="2"/>
        <scheme val="minor"/>
      </rPr>
      <t>(7.3.1)</t>
    </r>
  </si>
  <si>
    <t>Number of owner households in non-farm, non-reserve private dwellings</t>
  </si>
  <si>
    <t>Total - Owner households in non-farm, non-reserve private dwellings - 25% sample data</t>
  </si>
  <si>
    <t>C1453</t>
  </si>
  <si>
    <t xml:space="preserve">  Median monthly shelter costs for owned dwellings ($)</t>
  </si>
  <si>
    <t>C1457</t>
  </si>
  <si>
    <r>
      <t xml:space="preserve">   Median monthly shelter costs for owned dwellings ($)</t>
    </r>
    <r>
      <rPr>
        <vertAlign val="superscript"/>
        <sz val="10"/>
        <color rgb="FF000000"/>
        <rFont val="Calibri"/>
        <family val="2"/>
        <scheme val="minor"/>
      </rPr>
      <t>(7.3.2)</t>
    </r>
  </si>
  <si>
    <t xml:space="preserve">  % of owner households with a mortgage</t>
  </si>
  <si>
    <t>C1454</t>
  </si>
  <si>
    <r>
      <t xml:space="preserve">   % of owner households with a mortgage</t>
    </r>
    <r>
      <rPr>
        <vertAlign val="superscript"/>
        <sz val="10"/>
        <color rgb="FF000000"/>
        <rFont val="Calibri"/>
        <family val="2"/>
        <scheme val="minor"/>
      </rPr>
      <t>(7.3.4)</t>
    </r>
  </si>
  <si>
    <t xml:space="preserve">   % of owner households spending 30% or more of its income</t>
  </si>
  <si>
    <t xml:space="preserve">  % of owner households spending 30% or more of its income on shelter costs</t>
  </si>
  <si>
    <t>C1455</t>
  </si>
  <si>
    <r>
      <t>Highest Level of Schooling</t>
    </r>
    <r>
      <rPr>
        <vertAlign val="superscript"/>
        <sz val="11"/>
        <color theme="0"/>
        <rFont val="Calibri"/>
        <family val="2"/>
        <scheme val="minor"/>
      </rPr>
      <t>(8.1)</t>
    </r>
  </si>
  <si>
    <t>Total population 15 year and over</t>
  </si>
  <si>
    <t>Total - Highest certificate, diploma or degree for the population aged 15 years and over in private households - 25% sample data</t>
  </si>
  <si>
    <t>C1969</t>
  </si>
  <si>
    <t>No certificate, diploma or degree</t>
  </si>
  <si>
    <t xml:space="preserve">  No certificate, diploma or degree</t>
  </si>
  <si>
    <t>C1970</t>
  </si>
  <si>
    <t xml:space="preserve">  Secondary (high) school diploma or equivalency certificate</t>
  </si>
  <si>
    <t>C1971</t>
  </si>
  <si>
    <t xml:space="preserve">  High (secondary) school diploma or equivalency certificate</t>
  </si>
  <si>
    <r>
      <t>High (secondary) school diploma or equivalency certificate</t>
    </r>
    <r>
      <rPr>
        <b/>
        <vertAlign val="superscript"/>
        <sz val="10"/>
        <color rgb="FF000000"/>
        <rFont val="Calibri"/>
        <family val="2"/>
        <scheme val="minor"/>
      </rPr>
      <t>(8.1.1)</t>
    </r>
  </si>
  <si>
    <t>Postsecondary certificate, diploma or degree</t>
  </si>
  <si>
    <t xml:space="preserve">  Postsecondary certificate, diploma or degree</t>
  </si>
  <si>
    <t>C1972</t>
  </si>
  <si>
    <t xml:space="preserve">   Apprenticeship or trades certificate or diploma</t>
  </si>
  <si>
    <t xml:space="preserve">    Apprenticeship or trades certificate or diploma</t>
  </si>
  <si>
    <t>C1974</t>
  </si>
  <si>
    <t xml:space="preserve">      Apprenticeship or trades certificate or diploma</t>
  </si>
  <si>
    <t xml:space="preserve">      Trades certificate or diploma other than Certificate of Apprenticeship or Certificate of Qualification</t>
  </si>
  <si>
    <t>C1975</t>
  </si>
  <si>
    <t xml:space="preserve">        Non-apprenticeship trades certificate or diploma</t>
  </si>
  <si>
    <r>
      <t xml:space="preserve">         Non-apprenticeship trades certificate or diploma</t>
    </r>
    <r>
      <rPr>
        <vertAlign val="superscript"/>
        <sz val="10"/>
        <color rgb="FF000000"/>
        <rFont val="Calibri"/>
        <family val="2"/>
        <scheme val="minor"/>
      </rPr>
      <t>(8.1.2)</t>
    </r>
  </si>
  <si>
    <t xml:space="preserve">      Certificate of Apprenticeship or Certificate of Qualification</t>
  </si>
  <si>
    <t>C1976</t>
  </si>
  <si>
    <t xml:space="preserve">        Apprenticeship certificate</t>
  </si>
  <si>
    <r>
      <t xml:space="preserve">         Apprenticeship certificate</t>
    </r>
    <r>
      <rPr>
        <vertAlign val="superscript"/>
        <sz val="10"/>
        <color rgb="FF000000"/>
        <rFont val="Calibri"/>
        <family val="2"/>
        <scheme val="minor"/>
      </rPr>
      <t>(8.1.3)</t>
    </r>
  </si>
  <si>
    <t xml:space="preserve">    College, CEGEP or other non-university certificate or diploma</t>
  </si>
  <si>
    <t>C1977</t>
  </si>
  <si>
    <t xml:space="preserve">      College, CEGEP or other non-university certificate or diploma</t>
  </si>
  <si>
    <r>
      <t xml:space="preserve">   College, CEGEP or other non-university certificate or diploma</t>
    </r>
    <r>
      <rPr>
        <vertAlign val="superscript"/>
        <sz val="10"/>
        <color rgb="FF000000"/>
        <rFont val="Calibri"/>
        <family val="2"/>
        <scheme val="minor"/>
      </rPr>
      <t>(8.1.4)</t>
    </r>
  </si>
  <si>
    <t xml:space="preserve">   University certificate or diploma below bachelor level</t>
  </si>
  <si>
    <t xml:space="preserve">    University certificate or diploma below bachelor level</t>
  </si>
  <si>
    <t>C1978</t>
  </si>
  <si>
    <t xml:space="preserve">      University certificate or diploma below bachelor level</t>
  </si>
  <si>
    <t xml:space="preserve">    Bachelor’s degree or higher</t>
  </si>
  <si>
    <t xml:space="preserve">    University certificate, diploma or degree at bachelor level or above</t>
  </si>
  <si>
    <t>C1979</t>
  </si>
  <si>
    <t xml:space="preserve">      Bachelor's degree</t>
  </si>
  <si>
    <t>C1980</t>
  </si>
  <si>
    <t xml:space="preserve">      University certificate or diploma above bachelor level</t>
  </si>
  <si>
    <t>C1981</t>
  </si>
  <si>
    <t xml:space="preserve">      Degree in medicine, dentistry, veterinary medicine or optometry</t>
  </si>
  <si>
    <t>C1982</t>
  </si>
  <si>
    <t xml:space="preserve">      Master's degree</t>
  </si>
  <si>
    <t>C1983</t>
  </si>
  <si>
    <t xml:space="preserve">      Earned doctorate</t>
  </si>
  <si>
    <t>C1984</t>
  </si>
  <si>
    <r>
      <t xml:space="preserve">      Earned doctorate</t>
    </r>
    <r>
      <rPr>
        <vertAlign val="superscript"/>
        <sz val="10"/>
        <color rgb="FF000000"/>
        <rFont val="Calibri"/>
        <family val="2"/>
        <scheme val="minor"/>
      </rPr>
      <t>(8.1.5)</t>
    </r>
  </si>
  <si>
    <r>
      <t>Postsecondary Qualifications, Field of Study</t>
    </r>
    <r>
      <rPr>
        <vertAlign val="superscript"/>
        <sz val="11"/>
        <color theme="0"/>
        <rFont val="Calibri"/>
        <family val="2"/>
        <scheme val="minor"/>
      </rPr>
      <t>(8.2)</t>
    </r>
  </si>
  <si>
    <t>Total population 15 years and over</t>
  </si>
  <si>
    <t>Total - Major field of study - Classification of Instructional Programs (CIP) 2016 for the population aged 15 years and over in private households - 25% sample data</t>
  </si>
  <si>
    <t>C2001</t>
  </si>
  <si>
    <t>Total - Major field of study - Classification of Instructional Programs (CIP) 2021 for the population aged 15 years and over in private households - 25% sample data</t>
  </si>
  <si>
    <t xml:space="preserve">   No postsecondary certificate, diploma or degree</t>
  </si>
  <si>
    <t xml:space="preserve">  No postsecondary certificate, diploma or degree</t>
  </si>
  <si>
    <t>C2002</t>
  </si>
  <si>
    <t xml:space="preserve">   Education</t>
  </si>
  <si>
    <t xml:space="preserve">  Education</t>
  </si>
  <si>
    <t>C2003</t>
  </si>
  <si>
    <t xml:space="preserve">   Visual and performing arts, and communications technologies</t>
  </si>
  <si>
    <t xml:space="preserve">  Visual and performing arts, and communications technologies</t>
  </si>
  <si>
    <t>C2005</t>
  </si>
  <si>
    <t xml:space="preserve">   Humanities</t>
  </si>
  <si>
    <t xml:space="preserve">  Humanities</t>
  </si>
  <si>
    <t>C2008</t>
  </si>
  <si>
    <t xml:space="preserve">   Social and behavioural sciences and law</t>
  </si>
  <si>
    <t xml:space="preserve">  Social and behavioural sciences and law</t>
  </si>
  <si>
    <t>C2017</t>
  </si>
  <si>
    <t xml:space="preserve">   Business, management and public administration</t>
  </si>
  <si>
    <t xml:space="preserve">  Business, management and public administration</t>
  </si>
  <si>
    <t>C2025</t>
  </si>
  <si>
    <t xml:space="preserve">   Physical and life sciences and technologies</t>
  </si>
  <si>
    <t xml:space="preserve">  Physical and life sciences and technologies</t>
  </si>
  <si>
    <t>C2029</t>
  </si>
  <si>
    <t xml:space="preserve">   Mathematics, computer and information sciences</t>
  </si>
  <si>
    <t xml:space="preserve">  Mathematics, computer and information sciences</t>
  </si>
  <si>
    <t>C2035</t>
  </si>
  <si>
    <t xml:space="preserve">   Architecture, engineering, and related trades</t>
  </si>
  <si>
    <t xml:space="preserve">  Architecture, engineering, and related technologies</t>
  </si>
  <si>
    <t>C2040</t>
  </si>
  <si>
    <t xml:space="preserve">  Architecture, engineering, and related trades</t>
  </si>
  <si>
    <t xml:space="preserve">   Agriculture, natural resources and conservation</t>
  </si>
  <si>
    <t xml:space="preserve">  Agriculture, natural resources and conservation</t>
  </si>
  <si>
    <t>C2048</t>
  </si>
  <si>
    <t xml:space="preserve">   Health and related fields</t>
  </si>
  <si>
    <t xml:space="preserve">  Health and related fields</t>
  </si>
  <si>
    <t>C2051</t>
  </si>
  <si>
    <t xml:space="preserve">   Personal, protective and transportation services</t>
  </si>
  <si>
    <t xml:space="preserve">  Personal, protective and transportation services</t>
  </si>
  <si>
    <t>C2057</t>
  </si>
  <si>
    <t xml:space="preserve">   Other fields of study</t>
  </si>
  <si>
    <t xml:space="preserve">  Other</t>
  </si>
  <si>
    <t>C2063</t>
  </si>
  <si>
    <r>
      <t>Labour Force Status</t>
    </r>
    <r>
      <rPr>
        <vertAlign val="superscript"/>
        <sz val="11"/>
        <color theme="0"/>
        <rFont val="Calibri"/>
        <family val="2"/>
        <scheme val="minor"/>
      </rPr>
      <t>(9.1)</t>
    </r>
  </si>
  <si>
    <t>Total - Population aged 15 years and over by Labour force status - 25% sample data</t>
  </si>
  <si>
    <t>C2194</t>
  </si>
  <si>
    <t>Total - Population aged 15 years and over by labour force status - 25% sample data</t>
  </si>
  <si>
    <t xml:space="preserve">   In the labour force</t>
  </si>
  <si>
    <t xml:space="preserve">  In the labour force</t>
  </si>
  <si>
    <t>C2195</t>
  </si>
  <si>
    <t xml:space="preserve">      Employed</t>
  </si>
  <si>
    <t xml:space="preserve">    Employed</t>
  </si>
  <si>
    <t>C2196</t>
  </si>
  <si>
    <t xml:space="preserve">      Unemployed</t>
  </si>
  <si>
    <t xml:space="preserve">    Unemployed</t>
  </si>
  <si>
    <t>C2197</t>
  </si>
  <si>
    <t xml:space="preserve">   Not in the labour force</t>
  </si>
  <si>
    <t xml:space="preserve">  Not in the labour force</t>
  </si>
  <si>
    <t>C2198</t>
  </si>
  <si>
    <t>Participation rate</t>
  </si>
  <si>
    <t>C2199</t>
  </si>
  <si>
    <t>Employment rate</t>
  </si>
  <si>
    <t>C2200</t>
  </si>
  <si>
    <t>Unemployment rate</t>
  </si>
  <si>
    <t>C2201</t>
  </si>
  <si>
    <t xml:space="preserve">  Total - Males aged 15 years and over by Labour force status - 25% sample data</t>
  </si>
  <si>
    <t xml:space="preserve">    In the labour force</t>
  </si>
  <si>
    <t xml:space="preserve">    Not in the labour force</t>
  </si>
  <si>
    <t xml:space="preserve">  Participation rate</t>
  </si>
  <si>
    <t xml:space="preserve">  Employment rate</t>
  </si>
  <si>
    <t xml:space="preserve">  Unemployment rate</t>
  </si>
  <si>
    <t xml:space="preserve">  Total - Females aged 15 years and over by Labour force status - 25% sample data</t>
  </si>
  <si>
    <r>
      <t>Labour Force by Gender and Class of Worker</t>
    </r>
    <r>
      <rPr>
        <vertAlign val="superscript"/>
        <sz val="11"/>
        <color theme="0"/>
        <rFont val="Calibri"/>
        <family val="2"/>
        <scheme val="minor"/>
      </rPr>
      <t>(9.2)</t>
    </r>
  </si>
  <si>
    <t>Total labour force aged 15 and over by class of worker</t>
  </si>
  <si>
    <t>Total labour force aged 15 years and over by class of worker - 25% sample data</t>
  </si>
  <si>
    <t>C2208</t>
  </si>
  <si>
    <t>Total - Labour force aged 15 years and over by class of worker including job permanency - 25% sample data</t>
  </si>
  <si>
    <t xml:space="preserve">  All classes of workers</t>
  </si>
  <si>
    <t>C2210</t>
  </si>
  <si>
    <r>
      <t xml:space="preserve">   All classes of workers</t>
    </r>
    <r>
      <rPr>
        <vertAlign val="superscript"/>
        <sz val="10"/>
        <color rgb="FF000000"/>
        <rFont val="Calibri"/>
        <family val="2"/>
        <scheme val="minor"/>
      </rPr>
      <t>(9.2.1)</t>
    </r>
  </si>
  <si>
    <t xml:space="preserve">      Employee</t>
  </si>
  <si>
    <t xml:space="preserve">    Employee</t>
  </si>
  <si>
    <t>C2211</t>
  </si>
  <si>
    <t xml:space="preserve">    Self-employed</t>
  </si>
  <si>
    <t>C2216</t>
  </si>
  <si>
    <r>
      <t xml:space="preserve">      Self-employed</t>
    </r>
    <r>
      <rPr>
        <vertAlign val="superscript"/>
        <sz val="10"/>
        <color rgb="FF000000"/>
        <rFont val="Calibri"/>
        <family val="2"/>
        <scheme val="minor"/>
      </rPr>
      <t>(9.2.2)</t>
    </r>
  </si>
  <si>
    <t xml:space="preserve">  Class of worker - not applicable</t>
  </si>
  <si>
    <t>C2209</t>
  </si>
  <si>
    <r>
      <t xml:space="preserve">   Class of worker - not applicable</t>
    </r>
    <r>
      <rPr>
        <vertAlign val="superscript"/>
        <sz val="10"/>
        <color rgb="FF000000"/>
        <rFont val="Calibri"/>
        <family val="2"/>
        <scheme val="minor"/>
      </rPr>
      <t>(9.2.3)</t>
    </r>
  </si>
  <si>
    <t xml:space="preserve">  Total male labour force aged 15 years and over by class of worker - 25% sample data</t>
  </si>
  <si>
    <t xml:space="preserve">    All classes of workers</t>
  </si>
  <si>
    <r>
      <t xml:space="preserve">   All classes of workers</t>
    </r>
    <r>
      <rPr>
        <b/>
        <vertAlign val="superscript"/>
        <sz val="10"/>
        <color rgb="FF000000"/>
        <rFont val="Calibri"/>
        <family val="2"/>
        <scheme val="minor"/>
      </rPr>
      <t>(9.2.1)</t>
    </r>
  </si>
  <si>
    <t xml:space="preserve">      Self-employed</t>
  </si>
  <si>
    <t xml:space="preserve">    Class of worker - not applicable</t>
  </si>
  <si>
    <t xml:space="preserve">  Total female labour force aged 15 years and over by class of worker - 25% sample data</t>
  </si>
  <si>
    <r>
      <t>Labour Force by Major Occupation Groups (NOC 2021)</t>
    </r>
    <r>
      <rPr>
        <vertAlign val="superscript"/>
        <sz val="11"/>
        <color theme="0"/>
        <rFont val="Calibri"/>
        <family val="2"/>
        <scheme val="minor"/>
      </rPr>
      <t>(10.1)</t>
    </r>
  </si>
  <si>
    <t>Total labour force 15 years and over</t>
  </si>
  <si>
    <t>Total labour force population aged 15 years and over by occupation - National Occupational Classification (NOC) 2016 - 25% sample data</t>
  </si>
  <si>
    <t>C2217</t>
  </si>
  <si>
    <t>Total - Labour force aged 15 years and over by occupation - Broad category - National Occupational Classification (NOC) 2021 - 25% sample data</t>
  </si>
  <si>
    <t xml:space="preserve">  Occupation - not applicable</t>
  </si>
  <si>
    <t>C2218</t>
  </si>
  <si>
    <r>
      <t xml:space="preserve">   Occupation - not applicable</t>
    </r>
    <r>
      <rPr>
        <vertAlign val="superscript"/>
        <sz val="10"/>
        <color rgb="FF000000"/>
        <rFont val="Calibri"/>
        <family val="2"/>
        <scheme val="minor"/>
      </rPr>
      <t>(10.1.1)</t>
    </r>
  </si>
  <si>
    <t xml:space="preserve">  All occupations</t>
  </si>
  <si>
    <t>C2219</t>
  </si>
  <si>
    <r>
      <t xml:space="preserve">   All occupations</t>
    </r>
    <r>
      <rPr>
        <vertAlign val="superscript"/>
        <sz val="10"/>
        <color rgb="FF000000"/>
        <rFont val="Calibri"/>
        <family val="2"/>
        <scheme val="minor"/>
      </rPr>
      <t>(10.1.2)</t>
    </r>
  </si>
  <si>
    <t xml:space="preserve">      0 Legislative and senior management occupations</t>
  </si>
  <si>
    <t xml:space="preserve">    0 Management occupations</t>
  </si>
  <si>
    <t>C2220</t>
  </si>
  <si>
    <t xml:space="preserve">    0 Legislative and senior management occupations</t>
  </si>
  <si>
    <t xml:space="preserve">      1 Business, finance and administration occupations</t>
  </si>
  <si>
    <t xml:space="preserve">    1 Business, finance and administration occupations</t>
  </si>
  <si>
    <t>C2221</t>
  </si>
  <si>
    <t xml:space="preserve">      2 Natural and applied sciences and related occupations</t>
  </si>
  <si>
    <t xml:space="preserve">    2 Natural and applied sciences and related occupations</t>
  </si>
  <si>
    <t>C2222</t>
  </si>
  <si>
    <t xml:space="preserve">      3 Health occupations</t>
  </si>
  <si>
    <t xml:space="preserve">    3 Health occupations</t>
  </si>
  <si>
    <t>C2223</t>
  </si>
  <si>
    <t xml:space="preserve">      4 Occupations in education, law and social, community and govt. services</t>
  </si>
  <si>
    <t xml:space="preserve">    4 Occupations in education, law and social, community and government services</t>
  </si>
  <si>
    <t>C2224</t>
  </si>
  <si>
    <t xml:space="preserve">      5 Occupations in art, culture, recreation and sport</t>
  </si>
  <si>
    <t xml:space="preserve">    5 Occupations in art, culture, recreation and sport</t>
  </si>
  <si>
    <t>C2225</t>
  </si>
  <si>
    <t xml:space="preserve">      6 Sales and service occupations</t>
  </si>
  <si>
    <t xml:space="preserve">    6 Sales and service occupations</t>
  </si>
  <si>
    <t>C2226</t>
  </si>
  <si>
    <t xml:space="preserve">      7 Trades, transport and equipment operators and related occupations</t>
  </si>
  <si>
    <t xml:space="preserve">    7 Trades, transport and equipment operators and related occupations</t>
  </si>
  <si>
    <t>C2227</t>
  </si>
  <si>
    <t xml:space="preserve">      8 Natural resources, agriculture and related production occupations</t>
  </si>
  <si>
    <t xml:space="preserve">    8 Natural resources, agriculture and related production occupations</t>
  </si>
  <si>
    <t>C2228</t>
  </si>
  <si>
    <t xml:space="preserve">      9 Occupations in manufacturing and utilities</t>
  </si>
  <si>
    <t xml:space="preserve">    9 Occupations in manufacturing and utilities</t>
  </si>
  <si>
    <t>C2229</t>
  </si>
  <si>
    <t xml:space="preserve">  Total male labour force population aged 15 years and over by occupation - National Occupational Classification (NOC) 2016 - 25% sample data</t>
  </si>
  <si>
    <t xml:space="preserve">    Occupation - not applicable</t>
  </si>
  <si>
    <t xml:space="preserve">    All occupations</t>
  </si>
  <si>
    <t xml:space="preserve">      0 Management occupations</t>
  </si>
  <si>
    <t xml:space="preserve">      4 Occupations in education, law and social, community and government services</t>
  </si>
  <si>
    <t xml:space="preserve">  Total female labour force population aged 15 years and over by occupation - National Occupational Classification (NOC) 2016 - 25% sample data</t>
  </si>
  <si>
    <r>
      <t>Labour Force by Industry (NAICS 2017)</t>
    </r>
    <r>
      <rPr>
        <vertAlign val="superscript"/>
        <sz val="11"/>
        <color theme="0"/>
        <rFont val="Calibri"/>
        <family val="2"/>
        <scheme val="minor"/>
      </rPr>
      <t>(11.1)</t>
    </r>
  </si>
  <si>
    <t>Total Labour Force population aged 15 years and over by Industry - North American Industry Classification System (NAICS) 2012 - 25% sample data</t>
  </si>
  <si>
    <t>C2230</t>
  </si>
  <si>
    <t>Total - Labour force aged 15 years and over by industry - Sectors - North American Industry Classification System (NAICS) 2017 - 25% sample data</t>
  </si>
  <si>
    <t xml:space="preserve">  Industry - NAICS2012 - not applicable</t>
  </si>
  <si>
    <t>C2231</t>
  </si>
  <si>
    <t xml:space="preserve">  Industry - not applicable</t>
  </si>
  <si>
    <r>
      <t xml:space="preserve">   Industry - not applicable</t>
    </r>
    <r>
      <rPr>
        <vertAlign val="superscript"/>
        <sz val="10"/>
        <color rgb="FF000000"/>
        <rFont val="Calibri"/>
        <family val="2"/>
        <scheme val="minor"/>
      </rPr>
      <t>(11.1.1)</t>
    </r>
  </si>
  <si>
    <t xml:space="preserve">  All industry categories</t>
  </si>
  <si>
    <t>C2232</t>
  </si>
  <si>
    <t xml:space="preserve">  All industries</t>
  </si>
  <si>
    <r>
      <t xml:space="preserve">   All industries</t>
    </r>
    <r>
      <rPr>
        <vertAlign val="superscript"/>
        <sz val="10"/>
        <color rgb="FF000000"/>
        <rFont val="Calibri"/>
        <family val="2"/>
        <scheme val="minor"/>
      </rPr>
      <t>(11.1.2)</t>
    </r>
  </si>
  <si>
    <t xml:space="preserve">      11 Agriculture, forestry, fishing and hunting</t>
  </si>
  <si>
    <t xml:space="preserve">    11 Agriculture, forestry, fishing and hunting</t>
  </si>
  <si>
    <t>C2233</t>
  </si>
  <si>
    <t xml:space="preserve">      21 Mining, quarrying, and oil and gas extraction</t>
  </si>
  <si>
    <t xml:space="preserve">    21 Mining, quarrying, and oil and gas extraction</t>
  </si>
  <si>
    <t>C2234</t>
  </si>
  <si>
    <t xml:space="preserve">      22 Utilities</t>
  </si>
  <si>
    <t xml:space="preserve">    22 Utilities</t>
  </si>
  <si>
    <t>C2235</t>
  </si>
  <si>
    <t xml:space="preserve">      23 Construction</t>
  </si>
  <si>
    <t xml:space="preserve">    23 Construction</t>
  </si>
  <si>
    <t>C2236</t>
  </si>
  <si>
    <t xml:space="preserve">      31-33 Manufacturing</t>
  </si>
  <si>
    <t xml:space="preserve">    31-33 Manufacturing</t>
  </si>
  <si>
    <t>C2237</t>
  </si>
  <si>
    <t xml:space="preserve">      41 Wholesale trade</t>
  </si>
  <si>
    <t xml:space="preserve">    41 Wholesale trade</t>
  </si>
  <si>
    <t>C2238</t>
  </si>
  <si>
    <t xml:space="preserve">      44-45 Retail trade</t>
  </si>
  <si>
    <t xml:space="preserve">    44-45 Retail trade</t>
  </si>
  <si>
    <t>C2239</t>
  </si>
  <si>
    <t xml:space="preserve">      48-49 Transportation and warehousing</t>
  </si>
  <si>
    <t xml:space="preserve">    48-49 Transportation and warehousing</t>
  </si>
  <si>
    <t>C2240</t>
  </si>
  <si>
    <t xml:space="preserve">      51 Information and cultural industries</t>
  </si>
  <si>
    <t xml:space="preserve">    51 Information and cultural industries</t>
  </si>
  <si>
    <t>C2241</t>
  </si>
  <si>
    <t xml:space="preserve">      52 Finance and insurance</t>
  </si>
  <si>
    <t xml:space="preserve">    52 Finance and insurance</t>
  </si>
  <si>
    <t>C2242</t>
  </si>
  <si>
    <t xml:space="preserve">      53 Real estate and rental and leasing</t>
  </si>
  <si>
    <t xml:space="preserve">    53 Real estate and rental and leasing</t>
  </si>
  <si>
    <t>C2243</t>
  </si>
  <si>
    <t xml:space="preserve">      54 Professional, scientific and technical services</t>
  </si>
  <si>
    <t xml:space="preserve">    54 Professional, scientific and technical services</t>
  </si>
  <si>
    <t>C2244</t>
  </si>
  <si>
    <t xml:space="preserve">      55 Management of companies and enterprises</t>
  </si>
  <si>
    <t xml:space="preserve">    55 Management of companies and enterprises</t>
  </si>
  <si>
    <t>C2245</t>
  </si>
  <si>
    <t xml:space="preserve">      56 Administrative and support, waste mgmt. and remediation services</t>
  </si>
  <si>
    <t xml:space="preserve">    56 Administrative and support, waste management and remediation services</t>
  </si>
  <si>
    <t>C2246</t>
  </si>
  <si>
    <t xml:space="preserve">      61 Educational services</t>
  </si>
  <si>
    <t xml:space="preserve">    61 Educational services</t>
  </si>
  <si>
    <t>C2247</t>
  </si>
  <si>
    <t xml:space="preserve">      62 Health care and social assistance</t>
  </si>
  <si>
    <t xml:space="preserve">    62 Health care and social assistance</t>
  </si>
  <si>
    <t>C2248</t>
  </si>
  <si>
    <t xml:space="preserve">      71 Arts, entertainment and recreation</t>
  </si>
  <si>
    <t xml:space="preserve">    71 Arts, entertainment and recreation</t>
  </si>
  <si>
    <t>C2249</t>
  </si>
  <si>
    <t xml:space="preserve">      72 Accommodation and food services</t>
  </si>
  <si>
    <t xml:space="preserve">    72 Accommodation and food services</t>
  </si>
  <si>
    <t>C2250</t>
  </si>
  <si>
    <t xml:space="preserve">      81 Other services (except public administration)</t>
  </si>
  <si>
    <t xml:space="preserve">    81 Other services (except public administration)</t>
  </si>
  <si>
    <t>C2251</t>
  </si>
  <si>
    <t xml:space="preserve">      91 Public administration</t>
  </si>
  <si>
    <t xml:space="preserve">    91 Public administration</t>
  </si>
  <si>
    <t>C2252</t>
  </si>
  <si>
    <r>
      <t>Employed Labour Force by Commuting Duration</t>
    </r>
    <r>
      <rPr>
        <vertAlign val="superscript"/>
        <sz val="11"/>
        <color theme="0"/>
        <rFont val="Calibri"/>
        <family val="2"/>
        <scheme val="minor"/>
      </rPr>
      <t>(11.2)</t>
    </r>
  </si>
  <si>
    <t>Total - Commuting duration for the employed labour force aged 15 years and over in private households with a usual place of work or no fixed workplace address - 25% sample data</t>
  </si>
  <si>
    <t>C2582</t>
  </si>
  <si>
    <t>Total - Commuting duration for the employed labour force aged 15 years and over with a usual place of work or no fixed workplace address - 25% sample data</t>
  </si>
  <si>
    <r>
      <t>Total with a usual place of work or no fixed workplace address</t>
    </r>
    <r>
      <rPr>
        <b/>
        <vertAlign val="superscript"/>
        <sz val="10"/>
        <color rgb="FF000000"/>
        <rFont val="Calibri"/>
        <family val="2"/>
        <scheme val="minor"/>
      </rPr>
      <t>(11.2.1)</t>
    </r>
  </si>
  <si>
    <t xml:space="preserve">   Less than 15 minutes</t>
  </si>
  <si>
    <t xml:space="preserve">  Less than 15 minutes</t>
  </si>
  <si>
    <t>C2583</t>
  </si>
  <si>
    <t xml:space="preserve">   15 to 29 minutes</t>
  </si>
  <si>
    <t xml:space="preserve">  15 to 29 minutes</t>
  </si>
  <si>
    <t>C2584</t>
  </si>
  <si>
    <t xml:space="preserve">   30 to 44 minutes</t>
  </si>
  <si>
    <t xml:space="preserve">  30 to 44 minutes</t>
  </si>
  <si>
    <t>C2585</t>
  </si>
  <si>
    <t xml:space="preserve">   45 to 59 minutes</t>
  </si>
  <si>
    <t xml:space="preserve">  45 to 59 minutes</t>
  </si>
  <si>
    <t>C2586</t>
  </si>
  <si>
    <t xml:space="preserve">   60 minutes and over</t>
  </si>
  <si>
    <t xml:space="preserve">  60 minutes and over</t>
  </si>
  <si>
    <t>C2587</t>
  </si>
  <si>
    <r>
      <t>Employed Labour Force by Time Leaving for Work</t>
    </r>
    <r>
      <rPr>
        <vertAlign val="superscript"/>
        <sz val="11"/>
        <color theme="0"/>
        <rFont val="Calibri"/>
        <family val="2"/>
        <scheme val="minor"/>
      </rPr>
      <t>(11.2)</t>
    </r>
  </si>
  <si>
    <t>Total - Time leaving for work for the employed labour force aged 15 years and over in private households with a usual place of work or no fixed workplace address - 25% sample data</t>
  </si>
  <si>
    <t>C2588</t>
  </si>
  <si>
    <t>Total - Time leaving for work for the employed labour force aged 15 years and over with a usual place of work or no fixed workplace address - 25% sample data</t>
  </si>
  <si>
    <r>
      <t>Total with a usual place of work or no fixed workplace address</t>
    </r>
    <r>
      <rPr>
        <b/>
        <vertAlign val="superscript"/>
        <sz val="10"/>
        <color rgb="FF000000"/>
        <rFont val="Calibri"/>
        <family val="2"/>
        <scheme val="minor"/>
      </rPr>
      <t>(11.3.1)</t>
    </r>
  </si>
  <si>
    <t xml:space="preserve">   Between 5 a.m. and 5:59 a.m.</t>
  </si>
  <si>
    <t xml:space="preserve">  Between 5 a.m. and 5:59 a.m.</t>
  </si>
  <si>
    <t>C2589</t>
  </si>
  <si>
    <t xml:space="preserve">   Between 6 a.m. and 6:59 a.m.</t>
  </si>
  <si>
    <t xml:space="preserve">  Between 6 a.m. and 6:59 a.m.</t>
  </si>
  <si>
    <t>C2590</t>
  </si>
  <si>
    <t xml:space="preserve">   Between 7 a.m. and 7:59 a.m.</t>
  </si>
  <si>
    <t xml:space="preserve">  Between 7 a.m. and 7:59 a.m.</t>
  </si>
  <si>
    <t>C2591</t>
  </si>
  <si>
    <t xml:space="preserve">   Between 8 a.m. and 8:59 a.m.</t>
  </si>
  <si>
    <t xml:space="preserve">  Between 8 a.m. and 8:59 a.m.</t>
  </si>
  <si>
    <t>C2592</t>
  </si>
  <si>
    <t xml:space="preserve">   Between 9 a.m. and 11:59 a.m.</t>
  </si>
  <si>
    <t xml:space="preserve">  Between 9 a.m. and 11:59 a.m.</t>
  </si>
  <si>
    <t>C2593</t>
  </si>
  <si>
    <t xml:space="preserve">   Between 12 p.m. and 4:59 a.m.</t>
  </si>
  <si>
    <t xml:space="preserve">  Between 12 p.m. and 4:59 a.m.</t>
  </si>
  <si>
    <t>C2594</t>
  </si>
  <si>
    <r>
      <t>Labour Force by Gender and Place of Work Status</t>
    </r>
    <r>
      <rPr>
        <vertAlign val="superscript"/>
        <sz val="11"/>
        <color theme="0"/>
        <rFont val="Calibri"/>
        <family val="2"/>
        <scheme val="minor"/>
      </rPr>
      <t>(11.2)</t>
    </r>
  </si>
  <si>
    <t>Total - Place of work status for the employed labour force aged 15 years and over in private households - 25% sample data</t>
  </si>
  <si>
    <t>C2564</t>
  </si>
  <si>
    <t>Total - Place of work status for the employed labour force aged 15 years and over - 25% sample data</t>
  </si>
  <si>
    <r>
      <t>Total employed labour force 15 years and over</t>
    </r>
    <r>
      <rPr>
        <b/>
        <vertAlign val="superscript"/>
        <sz val="10"/>
        <color rgb="FF000000"/>
        <rFont val="Calibri"/>
        <family val="2"/>
        <scheme val="minor"/>
      </rPr>
      <t>(12.1.1)</t>
    </r>
  </si>
  <si>
    <t xml:space="preserve">   No fixed workplace address</t>
  </si>
  <si>
    <t xml:space="preserve">  No fixed workplace address</t>
  </si>
  <si>
    <t>C2567</t>
  </si>
  <si>
    <t xml:space="preserve">   Worked at home</t>
  </si>
  <si>
    <t xml:space="preserve">  Worked at home</t>
  </si>
  <si>
    <t>C2565</t>
  </si>
  <si>
    <t xml:space="preserve">   Usual place of work</t>
  </si>
  <si>
    <t xml:space="preserve">  Worked at usual place</t>
  </si>
  <si>
    <t>C2568</t>
  </si>
  <si>
    <t xml:space="preserve">  Usual place of work</t>
  </si>
  <si>
    <t xml:space="preserve">   Worked outside Canada</t>
  </si>
  <si>
    <t xml:space="preserve">  Worked outside Canada</t>
  </si>
  <si>
    <t>C2566</t>
  </si>
  <si>
    <t>Men+ in employed labour force</t>
  </si>
  <si>
    <t xml:space="preserve">  Total - Place of work status for the male employed labour force aged 15 years and over in private households - 25% sample data</t>
  </si>
  <si>
    <t xml:space="preserve">    No fixed workplace address</t>
  </si>
  <si>
    <t xml:space="preserve">    Worked at home</t>
  </si>
  <si>
    <t xml:space="preserve">    Worked at usual place</t>
  </si>
  <si>
    <t xml:space="preserve">    Worked outside Canada</t>
  </si>
  <si>
    <t>Women+ in employed labour force</t>
  </si>
  <si>
    <t xml:space="preserve">  Total - Place of work status for the female employed labour force aged 15 years and over in private households - 25% sample data</t>
  </si>
  <si>
    <r>
      <t>Employed Labour Force by Mode of Transportation</t>
    </r>
    <r>
      <rPr>
        <vertAlign val="superscript"/>
        <sz val="11"/>
        <color theme="0"/>
        <rFont val="Calibri"/>
        <family val="2"/>
        <scheme val="minor"/>
      </rPr>
      <t>(11.2)</t>
    </r>
  </si>
  <si>
    <t>Total - Main mode of commuting for the employed labour force aged 15 years and over in private households with a usual place of work or no fixed workplace address - 25% sample data</t>
  </si>
  <si>
    <t>C2574</t>
  </si>
  <si>
    <t>Total - Main mode of commuting for the employed labour force aged 15 years and over with a usual place of work or no fixed workplace address - 25% sample data</t>
  </si>
  <si>
    <r>
      <t>Total with a usual place of work or no fixed workplace address</t>
    </r>
    <r>
      <rPr>
        <b/>
        <vertAlign val="superscript"/>
        <sz val="10"/>
        <color rgb="FF000000"/>
        <rFont val="Calibri"/>
        <family val="2"/>
        <scheme val="minor"/>
      </rPr>
      <t>(12.2.1)</t>
    </r>
  </si>
  <si>
    <t xml:space="preserve">   Car, truck, van - as a driver</t>
  </si>
  <si>
    <t xml:space="preserve">  Car, truck, van - as a driver</t>
  </si>
  <si>
    <t>C2576</t>
  </si>
  <si>
    <t xml:space="preserve">    Car, truck or van - as a driver</t>
  </si>
  <si>
    <t xml:space="preserve">   Car, truck, van - as a passenger</t>
  </si>
  <si>
    <t xml:space="preserve">  Car, truck, van - as a passenger</t>
  </si>
  <si>
    <t>C2577</t>
  </si>
  <si>
    <t xml:space="preserve">    Car, truck or van - as a passenger</t>
  </si>
  <si>
    <t xml:space="preserve">   Public transit</t>
  </si>
  <si>
    <t xml:space="preserve">  Public transit</t>
  </si>
  <si>
    <t>C2578</t>
  </si>
  <si>
    <t xml:space="preserve">   Walked</t>
  </si>
  <si>
    <t xml:space="preserve">  Walked</t>
  </si>
  <si>
    <t>C2579</t>
  </si>
  <si>
    <t xml:space="preserve">   Bicycle</t>
  </si>
  <si>
    <t xml:space="preserve">  Bicycle</t>
  </si>
  <si>
    <t>C2580</t>
  </si>
  <si>
    <t xml:space="preserve">   Other method</t>
  </si>
  <si>
    <t xml:space="preserve">  Other method</t>
  </si>
  <si>
    <t>C2581</t>
  </si>
  <si>
    <r>
      <t>Employment Income (2020) by Gender and Work Activity</t>
    </r>
    <r>
      <rPr>
        <vertAlign val="superscript"/>
        <sz val="11"/>
        <color theme="0"/>
        <rFont val="Calibri"/>
        <family val="2"/>
        <scheme val="minor"/>
      </rPr>
      <t>(12.3)</t>
    </r>
  </si>
  <si>
    <t>Number of employment income recipients aged 15 years and over</t>
  </si>
  <si>
    <t xml:space="preserve">  Number of employment income recipients aged 15 years and over in private households who worked full year full time in 2015 - 25% sample data</t>
  </si>
  <si>
    <t>C0128</t>
  </si>
  <si>
    <t xml:space="preserve">  Number of employment income recipients in 2020 who worked full-year full-time in 2020 - 25% sample data</t>
  </si>
  <si>
    <r>
      <t>who worked full year, full time in 2020</t>
    </r>
    <r>
      <rPr>
        <b/>
        <vertAlign val="superscript"/>
        <sz val="10"/>
        <color rgb="FF000000"/>
        <rFont val="Calibri"/>
        <family val="2"/>
        <scheme val="minor"/>
      </rPr>
      <t>(12.3.1)</t>
    </r>
  </si>
  <si>
    <t xml:space="preserve">    Median employment income in 2015 for full-year full-time workers ($)</t>
  </si>
  <si>
    <t>C0129</t>
  </si>
  <si>
    <t xml:space="preserve">    Median employment income in 2020 for full-year full-time workers in 2020 ($)</t>
  </si>
  <si>
    <r>
      <t xml:space="preserve">   Median employment income in 2020 ($)</t>
    </r>
    <r>
      <rPr>
        <vertAlign val="superscript"/>
        <sz val="10"/>
        <color rgb="FF000000"/>
        <rFont val="Calibri"/>
        <family val="2"/>
        <scheme val="minor"/>
      </rPr>
      <t>(12.3.2)</t>
    </r>
  </si>
  <si>
    <t xml:space="preserve">    Number of employment income recipients aged 15 years and over in private households who worked full year full time in 2015 - 25% sample data</t>
  </si>
  <si>
    <r>
      <t xml:space="preserve">   Men+</t>
    </r>
    <r>
      <rPr>
        <b/>
        <vertAlign val="superscript"/>
        <sz val="10"/>
        <color rgb="FF000000"/>
        <rFont val="Calibri"/>
        <family val="2"/>
        <scheme val="minor"/>
      </rPr>
      <t>(12.3.1)</t>
    </r>
  </si>
  <si>
    <t xml:space="preserve">      Median employment income in 2015 for full-year full-time workers ($)</t>
  </si>
  <si>
    <r>
      <t xml:space="preserve">   Women+</t>
    </r>
    <r>
      <rPr>
        <b/>
        <vertAlign val="superscript"/>
        <sz val="10"/>
        <color rgb="FF000000"/>
        <rFont val="Calibri"/>
        <family val="2"/>
        <scheme val="minor"/>
      </rPr>
      <t>(12.3.1)</t>
    </r>
  </si>
  <si>
    <r>
      <t>Total Income (2020) by Gender</t>
    </r>
    <r>
      <rPr>
        <vertAlign val="superscript"/>
        <sz val="11"/>
        <color theme="0"/>
        <rFont val="Calibri"/>
        <family val="2"/>
        <scheme val="minor"/>
      </rPr>
      <t>(13.1)</t>
    </r>
  </si>
  <si>
    <t>Total population 15 years and over with income</t>
  </si>
  <si>
    <t xml:space="preserve">  With total income</t>
  </si>
  <si>
    <t>C0143</t>
  </si>
  <si>
    <t xml:space="preserve">   Median total income in 2020 among recipients ($)</t>
  </si>
  <si>
    <t xml:space="preserve">    Median total income in 2015 among recipients ($)</t>
  </si>
  <si>
    <t>C0107</t>
  </si>
  <si>
    <t xml:space="preserve">    Median total income in 2020 among recipients ($)</t>
  </si>
  <si>
    <t>15 years and over with income, Men+</t>
  </si>
  <si>
    <t xml:space="preserve">    With total income</t>
  </si>
  <si>
    <t xml:space="preserve">   Under $10,000 (including loss)</t>
  </si>
  <si>
    <t xml:space="preserve">      Under $10,000 (including loss)</t>
  </si>
  <si>
    <t>C0144</t>
  </si>
  <si>
    <t xml:space="preserve">    Under $10,000 (including loss)</t>
  </si>
  <si>
    <t xml:space="preserve">   $10,000 to $19,999</t>
  </si>
  <si>
    <t xml:space="preserve">      $10,000 to $19,999</t>
  </si>
  <si>
    <t>C0145</t>
  </si>
  <si>
    <t xml:space="preserve">    $10,000 to $19,999</t>
  </si>
  <si>
    <t xml:space="preserve">   $20,000 to $29,999</t>
  </si>
  <si>
    <t xml:space="preserve">      $20,000 to $29,999</t>
  </si>
  <si>
    <t>C0146</t>
  </si>
  <si>
    <t xml:space="preserve">    $20,000 to $29,999</t>
  </si>
  <si>
    <t xml:space="preserve">   $30,000 to $39,999</t>
  </si>
  <si>
    <t xml:space="preserve">      $30,000 to $39,999</t>
  </si>
  <si>
    <t>C0147</t>
  </si>
  <si>
    <t xml:space="preserve">    $30,000 to $39,999</t>
  </si>
  <si>
    <t xml:space="preserve">   $40,000 to $49,999</t>
  </si>
  <si>
    <t xml:space="preserve">      $40,000 to $49,999</t>
  </si>
  <si>
    <t>C0148</t>
  </si>
  <si>
    <t xml:space="preserve">    $40,000 to $49,999</t>
  </si>
  <si>
    <t xml:space="preserve">   $50,000 to $59,999</t>
  </si>
  <si>
    <t xml:space="preserve">      $50,000 to $59,999</t>
  </si>
  <si>
    <t>C0149</t>
  </si>
  <si>
    <t xml:space="preserve">    $50,000 to $59,999</t>
  </si>
  <si>
    <t xml:space="preserve">   $60,000 to $69,999</t>
  </si>
  <si>
    <t xml:space="preserve">      $60,000 to $69,999</t>
  </si>
  <si>
    <t>C0150</t>
  </si>
  <si>
    <t xml:space="preserve">    $60,000 to $69,999</t>
  </si>
  <si>
    <t xml:space="preserve">   $70,000 to $79,999</t>
  </si>
  <si>
    <t xml:space="preserve">      $70,000 to $79,999</t>
  </si>
  <si>
    <t>C0151</t>
  </si>
  <si>
    <t xml:space="preserve">    $70,000 to $79,999</t>
  </si>
  <si>
    <t xml:space="preserve">   $80,000 to $89,999</t>
  </si>
  <si>
    <t xml:space="preserve">      $80,000 to $89,999</t>
  </si>
  <si>
    <t>C0152</t>
  </si>
  <si>
    <t xml:space="preserve">    $80,000 to $89,999</t>
  </si>
  <si>
    <t xml:space="preserve">   $90,000 to $99,999</t>
  </si>
  <si>
    <t xml:space="preserve">      $90,000 to $99,999</t>
  </si>
  <si>
    <t>C0153</t>
  </si>
  <si>
    <t xml:space="preserve">    $90,000 to $99,999</t>
  </si>
  <si>
    <t xml:space="preserve">   $100,000 and over</t>
  </si>
  <si>
    <t xml:space="preserve">      $100,000 and over</t>
  </si>
  <si>
    <t>C0154</t>
  </si>
  <si>
    <t xml:space="preserve">    $100,000 and over</t>
  </si>
  <si>
    <t xml:space="preserve">      $100,000 to $149,999</t>
  </si>
  <si>
    <t xml:space="preserve">        $100,000 to $149,999</t>
  </si>
  <si>
    <t>C0155</t>
  </si>
  <si>
    <t xml:space="preserve">      $150,000 and over</t>
  </si>
  <si>
    <t xml:space="preserve">        $150,000 and over</t>
  </si>
  <si>
    <t>C0156</t>
  </si>
  <si>
    <t xml:space="preserve">   Median total income ($)</t>
  </si>
  <si>
    <t xml:space="preserve">      Median total income in 2015 among recipients ($)</t>
  </si>
  <si>
    <t>15 years and over with income, Women+</t>
  </si>
  <si>
    <t xml:space="preserve">   Median total income among recipients ($)</t>
  </si>
  <si>
    <r>
      <t>Household Income (2020)</t>
    </r>
    <r>
      <rPr>
        <vertAlign val="superscript"/>
        <sz val="11"/>
        <color theme="0"/>
        <rFont val="Calibri"/>
        <family val="2"/>
        <scheme val="minor"/>
      </rPr>
      <t>(13.1)</t>
    </r>
  </si>
  <si>
    <t>Total private households</t>
  </si>
  <si>
    <t>Total - Household total income groups in 2015 for private households - 25% sample data</t>
  </si>
  <si>
    <t>C0236</t>
  </si>
  <si>
    <t>Total - Household total income groups in 2020 for private households - 25% sample data</t>
  </si>
  <si>
    <t xml:space="preserve">   Under $5,000</t>
  </si>
  <si>
    <t xml:space="preserve">  Under $5,000</t>
  </si>
  <si>
    <t>C0237</t>
  </si>
  <si>
    <t xml:space="preserve">   $5,000 to $9,999</t>
  </si>
  <si>
    <t xml:space="preserve">  $5,000 to $9,999</t>
  </si>
  <si>
    <t>C0238</t>
  </si>
  <si>
    <t xml:space="preserve">   $10,000 to $14,999</t>
  </si>
  <si>
    <t xml:space="preserve">  $10,000 to $14,999</t>
  </si>
  <si>
    <t>C0239</t>
  </si>
  <si>
    <t xml:space="preserve">   $15,000 to $19,999</t>
  </si>
  <si>
    <t xml:space="preserve">  $15,000 to $19,999</t>
  </si>
  <si>
    <t>C0240</t>
  </si>
  <si>
    <t xml:space="preserve">   $20,000 to $24,999</t>
  </si>
  <si>
    <t xml:space="preserve">  $20,000 to $24,999</t>
  </si>
  <si>
    <t>C0241</t>
  </si>
  <si>
    <t xml:space="preserve">   $25,000 to $29,999</t>
  </si>
  <si>
    <t xml:space="preserve">  $25,000 to $29,999</t>
  </si>
  <si>
    <t>C0242</t>
  </si>
  <si>
    <t xml:space="preserve">   $30,000 to $34,999</t>
  </si>
  <si>
    <t xml:space="preserve">  $30,000 to $34,999</t>
  </si>
  <si>
    <t>C0243</t>
  </si>
  <si>
    <t xml:space="preserve">   $35,000 to $39,999</t>
  </si>
  <si>
    <t xml:space="preserve">  $35,000 to $39,999</t>
  </si>
  <si>
    <t>C0244</t>
  </si>
  <si>
    <t xml:space="preserve">   $40,000 to $44,999</t>
  </si>
  <si>
    <t xml:space="preserve">  $40,000 to $44,999</t>
  </si>
  <si>
    <t>C0245</t>
  </si>
  <si>
    <t xml:space="preserve">   $45,000 to $49,999</t>
  </si>
  <si>
    <t xml:space="preserve">  $45,000 to $49,999</t>
  </si>
  <si>
    <t>C0246</t>
  </si>
  <si>
    <t xml:space="preserve">  $50,000 to $59,999</t>
  </si>
  <si>
    <t>C0247</t>
  </si>
  <si>
    <t xml:space="preserve">  $60,000 to $69,999</t>
  </si>
  <si>
    <t>C0248</t>
  </si>
  <si>
    <t xml:space="preserve">  $70,000 to $79,999</t>
  </si>
  <si>
    <t>C0249</t>
  </si>
  <si>
    <t xml:space="preserve">  $80,000 to $89,999</t>
  </si>
  <si>
    <t>C0250</t>
  </si>
  <si>
    <t xml:space="preserve">  $90,000 to $99,999</t>
  </si>
  <si>
    <t>C0251</t>
  </si>
  <si>
    <t xml:space="preserve">  $100,000 and over</t>
  </si>
  <si>
    <t>C0252</t>
  </si>
  <si>
    <t xml:space="preserve">      $100,000 to $124,999</t>
  </si>
  <si>
    <t xml:space="preserve">    $100,000 to $124,999</t>
  </si>
  <si>
    <t>C0253</t>
  </si>
  <si>
    <t xml:space="preserve">      $125,000 to $149,999</t>
  </si>
  <si>
    <t xml:space="preserve">    $125,000 to $149,999</t>
  </si>
  <si>
    <t>C0254</t>
  </si>
  <si>
    <t xml:space="preserve">      $150,000 to $199,999</t>
  </si>
  <si>
    <t xml:space="preserve">    $150,000 to $199,999</t>
  </si>
  <si>
    <t>C0255</t>
  </si>
  <si>
    <t xml:space="preserve">      $200,000 and over</t>
  </si>
  <si>
    <t xml:space="preserve">    $200,000 and over</t>
  </si>
  <si>
    <t>C0256</t>
  </si>
  <si>
    <t xml:space="preserve">   Median household income ($)</t>
  </si>
  <si>
    <t xml:space="preserve">  Median total income of households in 2015 ($)</t>
  </si>
  <si>
    <t>C0222</t>
  </si>
  <si>
    <t xml:space="preserve">  Median total income of household in 2020 ($)</t>
  </si>
  <si>
    <r>
      <t>Household After-tax Income (2020)</t>
    </r>
    <r>
      <rPr>
        <vertAlign val="superscript"/>
        <sz val="11"/>
        <color theme="0"/>
        <rFont val="Calibri"/>
        <family val="2"/>
        <scheme val="minor"/>
      </rPr>
      <t>(14.2)</t>
    </r>
  </si>
  <si>
    <t>Total - Household after-tax income groups in 2015 for private households - 25% sample data</t>
  </si>
  <si>
    <t>C0257</t>
  </si>
  <si>
    <t>Total - Household after-tax income groups in 2020 for private households - 25% sample data</t>
  </si>
  <si>
    <t>C0258</t>
  </si>
  <si>
    <t>C0259</t>
  </si>
  <si>
    <t>C0260</t>
  </si>
  <si>
    <t>C0261</t>
  </si>
  <si>
    <t>C0262</t>
  </si>
  <si>
    <t>C0263</t>
  </si>
  <si>
    <t>C0264</t>
  </si>
  <si>
    <t>C0265</t>
  </si>
  <si>
    <t>C0266</t>
  </si>
  <si>
    <t>C0267</t>
  </si>
  <si>
    <t>C0268</t>
  </si>
  <si>
    <t>C0269</t>
  </si>
  <si>
    <t>C0270</t>
  </si>
  <si>
    <t>C0271</t>
  </si>
  <si>
    <t>C0272</t>
  </si>
  <si>
    <t>C0273</t>
  </si>
  <si>
    <t>C0274</t>
  </si>
  <si>
    <t>C0275</t>
  </si>
  <si>
    <t xml:space="preserve">    $150,000 and over</t>
  </si>
  <si>
    <t>C0276</t>
  </si>
  <si>
    <t xml:space="preserve">   Median after-tax income of households ($)</t>
  </si>
  <si>
    <t xml:space="preserve">  Median after-tax income of households in 2015 ($)</t>
  </si>
  <si>
    <t>C0223</t>
  </si>
  <si>
    <t xml:space="preserve">  Median after-tax income of household in 2020 ($)</t>
  </si>
  <si>
    <r>
      <t>Economic Family Income (2020)</t>
    </r>
    <r>
      <rPr>
        <vertAlign val="superscript"/>
        <sz val="11"/>
        <color theme="0"/>
        <rFont val="Calibri"/>
        <family val="2"/>
        <scheme val="minor"/>
      </rPr>
      <t>(13.1)</t>
    </r>
  </si>
  <si>
    <t>Total number of economic families</t>
  </si>
  <si>
    <t>Total - Income statistics in 2015 for economic families in private households - 25% sample data</t>
  </si>
  <si>
    <t>C0277</t>
  </si>
  <si>
    <t>Total - Income statistics for economic families in private households - 25% sample data</t>
  </si>
  <si>
    <t xml:space="preserve">   Median family income ($)</t>
  </si>
  <si>
    <t xml:space="preserve">  Median total income of economic families in 2015 ($)</t>
  </si>
  <si>
    <t>C0278</t>
  </si>
  <si>
    <t xml:space="preserve">  Median total income of economic family in 2020 ($)</t>
  </si>
  <si>
    <t xml:space="preserve">      Couple-Only economic families</t>
  </si>
  <si>
    <t>Total - Income statistics in 2015 for couple economic families without children or other relatives in private households - 25% sample data</t>
  </si>
  <si>
    <t>C0281</t>
  </si>
  <si>
    <t>Total - Income statistics for couple-only economic families in private households - 25% sample data</t>
  </si>
  <si>
    <t xml:space="preserve">         Median family income ($)</t>
  </si>
  <si>
    <t xml:space="preserve">  Median total income of couple economic families without children or other relatives in 2015 ($)</t>
  </si>
  <si>
    <t>C0282</t>
  </si>
  <si>
    <t xml:space="preserve">  Median total income of couple-only economic families in 2020 ($)</t>
  </si>
  <si>
    <t xml:space="preserve">      Couple-with-children economic families</t>
  </si>
  <si>
    <t>Total - Income statistics in 2015 for couple economic families with children in private households - 25% sample data</t>
  </si>
  <si>
    <t>C0285</t>
  </si>
  <si>
    <t>Total - Income statistics for couple-with-children economic families in private households - 25% sample data</t>
  </si>
  <si>
    <t xml:space="preserve">  Median total income of couple economic families with children in 2015 ($)</t>
  </si>
  <si>
    <t>C0286</t>
  </si>
  <si>
    <t xml:space="preserve">  Median total income of couple-with-children economic families  in 2020 ($)</t>
  </si>
  <si>
    <t xml:space="preserve">      One-parent economic families</t>
  </si>
  <si>
    <t>Total - Income statistics in 2015 for lone-parent economic families in private households - 25% sample data</t>
  </si>
  <si>
    <t>C0289</t>
  </si>
  <si>
    <t>Total - Income statistics for one-parent economic families in private households - 25% sample data</t>
  </si>
  <si>
    <t xml:space="preserve">  Median total income of lone-parent economic families in 2015 ($)</t>
  </si>
  <si>
    <t>C0290</t>
  </si>
  <si>
    <t xml:space="preserve">  Median total income of one-parent economic families in 2020 ($)</t>
  </si>
  <si>
    <r>
      <t>Prevalence of Low Income in 2020 on After-tax Low-income Measure (LIM-AT)</t>
    </r>
    <r>
      <rPr>
        <vertAlign val="superscript"/>
        <sz val="11"/>
        <color theme="0"/>
        <rFont val="Calibri"/>
        <family val="2"/>
        <scheme val="minor"/>
      </rPr>
      <t>(15.2)</t>
    </r>
  </si>
  <si>
    <t>Total population to whom low-income concepts are applicable</t>
  </si>
  <si>
    <t>C0306</t>
  </si>
  <si>
    <t>Total - LIM low-income status in 2020 for the population in private households - 25% sample data</t>
  </si>
  <si>
    <t xml:space="preserve">   Aged 0 to 17 years</t>
  </si>
  <si>
    <t>C0307</t>
  </si>
  <si>
    <t xml:space="preserve">  0 to 17 years</t>
  </si>
  <si>
    <t xml:space="preserve">      Aged 0 to 5 years</t>
  </si>
  <si>
    <t>C0308</t>
  </si>
  <si>
    <t xml:space="preserve">    0 to 5 years</t>
  </si>
  <si>
    <t xml:space="preserve">   Aged 18 to 64 years</t>
  </si>
  <si>
    <t>C0309</t>
  </si>
  <si>
    <t xml:space="preserve">  18 to 64 years</t>
  </si>
  <si>
    <t xml:space="preserve">   Aged 65 years and over</t>
  </si>
  <si>
    <t>C0310</t>
  </si>
  <si>
    <t xml:space="preserve">   Men+</t>
  </si>
  <si>
    <t xml:space="preserve">   Women+</t>
  </si>
  <si>
    <t>Population in low income based on the low-income measure,</t>
  </si>
  <si>
    <t xml:space="preserve">   after tax (LIM-AT)</t>
  </si>
  <si>
    <t>C0311</t>
  </si>
  <si>
    <t>In low income based on the Low-income measure, after tax (LIM-AT)</t>
  </si>
  <si>
    <t xml:space="preserve">      Aged 0 to 17 years</t>
  </si>
  <si>
    <t>C0312</t>
  </si>
  <si>
    <t xml:space="preserve">         Aged 0 to 5 years</t>
  </si>
  <si>
    <t>C0313</t>
  </si>
  <si>
    <t xml:space="preserve">      Aged 18 to 64 years</t>
  </si>
  <si>
    <t>C0314</t>
  </si>
  <si>
    <t xml:space="preserve">      Aged 65 years and over</t>
  </si>
  <si>
    <t>C0315</t>
  </si>
  <si>
    <t xml:space="preserve">   Men+ in low income</t>
  </si>
  <si>
    <t xml:space="preserve">   Women+ in low income</t>
  </si>
  <si>
    <t>Prevalence of low income based on the low-income measure,</t>
  </si>
  <si>
    <t xml:space="preserve">   after tax (LIM-AT) (%)</t>
  </si>
  <si>
    <t>C0316</t>
  </si>
  <si>
    <t>Prevalence of low income based on the Low-income measure, after tax (LIM-AT) (%)</t>
  </si>
  <si>
    <t>C0317</t>
  </si>
  <si>
    <t xml:space="preserve">  0 to 17 years (%)</t>
  </si>
  <si>
    <t>C0318</t>
  </si>
  <si>
    <t xml:space="preserve">    0 to 5 years (%)</t>
  </si>
  <si>
    <t>C0319</t>
  </si>
  <si>
    <t xml:space="preserve">  18 to 64 years (%)</t>
  </si>
  <si>
    <t>C0320</t>
  </si>
  <si>
    <t xml:space="preserve">  65 years and over (%)</t>
  </si>
  <si>
    <t xml:space="preserve">   Men+, prevalence of low income (LIM-AT) (%)</t>
  </si>
  <si>
    <t xml:space="preserve">   Women+, prevalence of low income (LIM-AT) (%)</t>
  </si>
  <si>
    <t>Brandon West</t>
  </si>
  <si>
    <t>2018 Manitoba Provincial Electoral Divisions</t>
  </si>
  <si>
    <t>Profile from the 2021 Census of Canada, April 2023</t>
  </si>
  <si>
    <t>Provincial Electoral Division of Brandon West</t>
  </si>
  <si>
    <t>Endnotes:</t>
  </si>
  <si>
    <t>TNR</t>
  </si>
  <si>
    <t>The total non-response rate (TNR) for the Brandon West 25% data is 1.5%, with 0.8% for the 100% data. The TNR considers only complete (household) non-response. Information on partial (question) non-response is provided in the reference guides for each domain of interest. The TNR is one indication of data quality, where a smaller TNR suggests greater accuracy and a lower risk of non-response bias. A higher TNR indicates the need for user caution, especially when the TNR is above 50%._x000D_
_x000D_
A similar indicator called the global non-response rate (GNR) was used in 2016. The GNR for Brandon West 25% data was 4.1%, with 3.2% for the 100% data. For more information on the TNR and its comparibility to the GNR, please refer to Chapter 9 - Data quality evaluation, Guide to the Census of Population, 2021.</t>
  </si>
  <si>
    <t>https://www12.statcan.gc.ca/census-recensement/2021/ref/98-304/2021001/chap9-eng.cfm#a7</t>
  </si>
  <si>
    <t>Statistics presented in this report are based on 25% sample data from the 2021 Census, unless otherwise indicated. Statistics Canada has also released data based on 100% collection, as such, some statistics in this report may not match data presented elsewhere. The long-form (25%) sample universe only includes private households within Canada, meaning persons living in collective dwellings are excluded.</t>
  </si>
  <si>
    <t>IEIR</t>
  </si>
  <si>
    <t>Incompletely enumerated Indian Reserves and Settlements (IEIR) are excluded from the tabulations.  In the 2016 Census, Manitoba had no incompletely unenumerated Indian Reserves or Settlements.  The following Indian Reserves and Settlements were incompletely enumerated in 2021:_x000D__x000D_
- Granville Lake (S-É), Churchill 1 (IRI), Pukatawagan 198 (IRI), Brochet 197 (IRI) located in Flin Flon_x000D_
- Little Grand Rapids 14 (IRI), Poplar River 16 (IRI), Pauingassi First Nation (IRI), Oxford House 24 (IRI), Shamattawa 1 (IRI)_x000D_
  located in Keewatinook;_x000D_
_x000D_- Swan Lake 7 (IRI) located in Turtle Mountain</t>
  </si>
  <si>
    <t>https://www12.statcan.gc.ca/census-recensement/2021/ref/98-304/2021001/app-ann1-5-eng.cfm</t>
  </si>
  <si>
    <t>Compare with 2016</t>
  </si>
  <si>
    <t>Users must be careful when comparing estimates from two censuses or surveys, as they can differ significantly in methodology, quality and target population.  For additional information on comparability, please refer to Chapter 9 - Data quality evaluation, Guide to the Census of Population, 2021, as well as the reference guides for each domain of interest.</t>
  </si>
  <si>
    <t>https://www12.statcan.gc.ca/census-recensement/2021/ref/98-304/2021001/chap9-eng.cfm#a13</t>
  </si>
  <si>
    <t>*</t>
  </si>
  <si>
    <t>Totals may not add to 100% due to random rounding.</t>
  </si>
  <si>
    <t>. .</t>
  </si>
  <si>
    <t>Data not available</t>
  </si>
  <si>
    <t>Gender</t>
  </si>
  <si>
    <t>Gender refers to an individual's personal and social identity as a man, woman or non-binary person (a person who is not exclusively a man or a woman). _x000D__x000D_
_x000D__x000D_
Gender includes the following concepts: _x000D__x000D_
- gender identity, which refers to the gender that a person feels internally and individually; _x000D__x000D_
- gender expression, which refers to the way a person presents their gender, regardless of their gender identity, through body language, aesthetic choices or accessories (e.g., clothes, hairstyle and makeup), which may have traditionally been associated with a specific gender._x000D__x000D_
_x000D__x000D_
A person's gender may differ from their sex at birth, and from what is indicated on their current identification or legal documents such as their birth certificate, passport or driver's licence. A person's gender may change over time. _x000D__x000D_
_x000D__x000D_
Some people may not identify with a specific gender._x000D__x000D_
_x000D__x000D_
Given that the non-binary population is small, data aggregation to a two-category gender variable is sometimes necessary to protect the confidentiality of responses provided. In these cases, individuals in the category “non-binary persons” are distributed into the other two gender categories and are denoted by the “+” symbol._x000D__x000D_
_x000D__x000D_
The sex variable in census years prior to 2021 and the two-category gender variable in the 2021 Census are included together in some data tables in this report. Although sex and gender refer to two different concepts, the introduction of gender is not expected to have a significant impact on data analysis and historical comparability, given the small size of the transgender and non-binary populations. For additional information on changes of concepts over time, please consult the document, "Age, Sex at Birth and Gender Reference Guide, Census of Population, 2021".</t>
  </si>
  <si>
    <t>https://www12.statcan.gc.ca/census-recensement/2021/ref/98-500/014/98-500-x2021014-eng.cfm</t>
  </si>
  <si>
    <t>This category includes men (and/or boys), as well as some non-binary persons.</t>
  </si>
  <si>
    <t>This category includes women (and/or girls), as well as some non-binary persons.</t>
  </si>
  <si>
    <t>(1.1)</t>
  </si>
  <si>
    <t>Age refers to the age of a person (or subject) of interest at last birthday (or relative to a specified, well-defined reference date).</t>
  </si>
  <si>
    <t>(1.1.1)</t>
  </si>
  <si>
    <t>"Canadian citizens" includes persons who are citizens of Canada only and persons who are citizens of Canada and at least one other country.</t>
  </si>
  <si>
    <t>(1.1.2)</t>
  </si>
  <si>
    <t>"Citizenship" refers to the country where the person has citizenship. A person may have more than one citizenship. A person may be stateless, that is, they may have no citizenship. Citizenship can be by birth or naturalization._x000D_
_x000D_
For more information on citizenship variables, including information on their classifications, the questions from which they are derived, data quality and their comparability with other sources of data, please refer to the Place of Birth, Generation Status, Citizenship and Immigration Reference Guide, Census of Population, 2021.</t>
  </si>
  <si>
    <t>https://www12.statcan.gc.ca/census-recensement/2021/ref/98-500/007/98-500-x2021007-eng.cfm</t>
  </si>
  <si>
    <t>(2.1)</t>
  </si>
  <si>
    <t>Marital status refers to whether or not a person is living in a common-law union as well as the legal marital status of those who are not living in a common-law union. All persons aged less than 15 are considered as never married and not living common law.</t>
  </si>
  <si>
    <t>(2.2)</t>
  </si>
  <si>
    <t>Household type refers to the differentiation of households on the basis of whether they are census family households or non census family households. Census family households are those that contain at least one census family. Non census family households are either one person living alone or a group of two or more persons who live together but do not constitute a census family. Census family households may be differentiated based on the presence of additional persons (that is, persons not in a census family).</t>
  </si>
  <si>
    <t>(2.2.1)</t>
  </si>
  <si>
    <t>Multigenerational households represent all households where there is at least one person who is both the grandparent of a person in the household and the parent of another person in the same household. They also represent all households where there is at least one person who is both the child of a person in the household and the grandchild of another person in the same household. In previous censuses, multigenerational households were only created based on the former definition, not the latter. As a result, there may be small differences in counts for 2011 and 2016 in archived tables.</t>
  </si>
  <si>
    <t>(2.2.2)</t>
  </si>
  <si>
    <t>Excludes multigenerational households.</t>
  </si>
  <si>
    <t>(2.4)</t>
  </si>
  <si>
    <t>Census family structure refers to the combination of relatives that comprise a census family. Classification on this variable considers the presence or absence of: married spouses or common-law partners and children.</t>
  </si>
  <si>
    <t>(2.4.1)</t>
  </si>
  <si>
    <t>There is no age restriction on children. Includes children living with a grandparent or grandparents without a parent present.</t>
  </si>
  <si>
    <t>(3.1)</t>
  </si>
  <si>
    <t>"Language spoken most often at home" refers to the language the person speaks most often at home at the time of data collection. A person can report more than one language as 'spoken most often at home' if the languages are spoken equally often. _x000D_
For a person who lives alone, the language spoken most often at home is the language in which they feel most comfortable. For a child who has not yet learned to speak, this is the language spoken most often to the child at home. Where more than one language is spoken to the child, the language spoken most often at home is the language spoken most often. If more than one language is spoken equally often to the child, then these languages are included here._x000D_
N.i.e. = not included elsewhere_x000D_
n.o.s. = not otherwise specified_x000D_
For more information on language variables, including information on their classifications, the questions from which they are derived, data quality and their comparability with other sources of data, please refer to the Languages Reference Guide, Census of Population, 2021.</t>
  </si>
  <si>
    <t>https://www12-2021.statcan.gc.ca/census-recensement/2021/ref/98-500/003/98-500-x2021003-eng.cfm</t>
  </si>
  <si>
    <t>(3.1.1)</t>
  </si>
  <si>
    <t>Users should be aware that estimates associated with Indigenous languages are more affected than most by the incomplete enumeration of certain reserves and settlements in the Census of Population.</t>
  </si>
  <si>
    <t>(3.2)</t>
  </si>
  <si>
    <t>Knowledge of official languages refers to whether the person can conduct a conversation in English only, French only, in both or in neither language. For a child who has not yet learned to speak, this includes languages that the child is learning to speak at home._x000D_
For more information on language variables, including information on their classifications, the questions from which they are derived, data quality and their comparability with other sources of data, please refer to the Languages Reference Guide, Census of Population, 2021.</t>
  </si>
  <si>
    <t>(3.3, 3.4)</t>
  </si>
  <si>
    <t>Users should be aware that the estimates associated with this variable are more affected than most by the incomplete enumeration of certain reserves and settlements in the Census of Population._x000D_
For more information on Indigenous variables, including information on their classifications, the questions from which they are derived, data quality and their comparability with other sources of data, please refer to the "Indigenous Peoples Reference Guide, Census of Population, 2021", as well as the "Indigenous Peoples Technical Report, Census of Population, 2021".</t>
  </si>
  <si>
    <t>https://www12.statcan.gc.ca/census-recensement/2021/ref/98-500/009/98-500-x2021009-eng.cfm</t>
  </si>
  <si>
    <t>https://www150.statcan.gc.ca/n1/en/catalogue/98-307-X</t>
  </si>
  <si>
    <t>(3.3.1)</t>
  </si>
  <si>
    <t>This category includes persons who identify as First Nations (North American Indian), Métis and/or Inuk (Inuit) and/or those who report being Registered or Treaty Indians (that is, registered under the Indian Act of Canada), and/or those who report having membership in a First Nation or Indian band.</t>
  </si>
  <si>
    <t>(3.3.2)</t>
  </si>
  <si>
    <t>This category includes persons who identify as only one Indigenous group, that is First Nations (North American Indian), Métis or Inuk (Inuit).</t>
  </si>
  <si>
    <t>(3.3.3)</t>
  </si>
  <si>
    <t>This category includes persons who identify as any two or all three of the following: First Nations (North American Indian), Métis and/or Inuk (Inuit).</t>
  </si>
  <si>
    <t>(3.3.4)</t>
  </si>
  <si>
    <t>This category includes persons who do not identify as First Nations (North American Indian), Métis or Inuk (Inuit) but who report having Registered or Treaty Indian status and/or Membership in a First Nation or Indian band.</t>
  </si>
  <si>
    <t>(3.4.1)</t>
  </si>
  <si>
    <t>Registered or Treaty Indian status refers to whether or not a person is a Registered or Treaty Indian. Registered Indians are persons who are registered under the Indian Act of Canada. Treaty Indians are persons who belong to a First Nation or Indian band that signed a treaty with the Crown. Registered or Treaty Indians are sometimes also called Status Indians.</t>
  </si>
  <si>
    <t>(4.1)</t>
  </si>
  <si>
    <t>"Citizenship" refers to the country where the person has citizenship. A person may have more than one citizenship. A person may be stateless, that is, they may have no citizenship. Citizenship can be by birth or naturalization._x000D_
For more information on citizenship variables, including information on their classifications, the questions from which they are derived, data quality and their comparability with other sources of data, please refer to the Place of Birth, Generation Status, Citizenship and Immigration Reference Guide, Census of Population, 2021.</t>
  </si>
  <si>
    <t>(4.1.1)</t>
  </si>
  <si>
    <t>(4.2)</t>
  </si>
  <si>
    <t>"Immigrant status" refers to whether the person is a non-immigrant, an immigrant or a non-permanent resident.
'Period of immigration' refers to the period in which the immigrant first obtained landed immigrant or permanent resident status._x000D_
For more information on immigration variables, including information on their classifications, the questions from which they are derived, data quality and their comparability with other sources of data, please refer to the Place of Birth, Generation Status, Citizenship and Immigration Reference Guide, Census of Population, 2021.</t>
  </si>
  <si>
    <t>(4.2.1)</t>
  </si>
  <si>
    <t>"Non-immigrants" includes persons who are Canadian citizens by birth.</t>
  </si>
  <si>
    <t>(4.2.2)</t>
  </si>
  <si>
    <t>"Immigrants" includes persons who are, or who have ever been, landed immigrants or permanent residents. Such persons have been granted the right to live in Canada permanently by immigration authorities. Immigrants who have obtained Canadian citizenship by naturalization are included in this category. _x000D_
_x000D_
In the 2021 Census of Population, "Immigrants" includes immigrants who were admitted to Canada on or prior to May 11, 2021 (on or prior to May 10, 2016 for 2016 data).</t>
  </si>
  <si>
    <t>(4.2.3)</t>
  </si>
  <si>
    <t>"2011 to 2021" and "2016 to 2021" includes immigrants who were admitted to Canada on or prior to May 11, 2021.</t>
  </si>
  <si>
    <t>(4.2.4)</t>
  </si>
  <si>
    <t>"Non-permanent residents" includes persons from another country with a usual place of residence in Canada and who have a work or study permit or who have claimed refugee status (asylum claimants). Family members living with work or study permit holders are also included, unless these family members are already Canadian citizens, landed immigrants or permanent residents.</t>
  </si>
  <si>
    <t>(4.3)</t>
  </si>
  <si>
    <t>"Immigrant" refers to a person who is, or who has ever been, a landed immigrant or permanent resident. Such a person has been granted the right to live in Canada permanently by immigration authorities. Immigrants who have obtained Canadian citizenship by naturalization are included in this group. In the 2021 Census of Population, 'Immigrants' includes immigrants who were admitted to Canada on or prior to May 11, 2021 (on or prior to May 10, 2016 for 2016 data)._x000D_
_x000D_
"Place of birth" refers to the name of the geographic location where the person was born. The geographic location is specified according to geographic boundaries current at the time of data collection, not the geographic boundaries at the time of birth. In the 2021 Census of Population, the geographic location refers to a country or area of interest if the person was born outside Canada._x000D_
_x000D_
For more information on the place of birth variables, including information on their classifications, the questions from which they are derived, data quality and their comparability with other sources of data, please refer to the Place of Birth, Generation Status, Citizenship and Immigration Reference Guide, Census of Population, 2021.</t>
  </si>
  <si>
    <t>(4.3.1)</t>
  </si>
  <si>
    <t>The category "Oceania and other" includes places of birth in Oceania and responses not included elsewhere, such as "born at sea".</t>
  </si>
  <si>
    <t>(4.3.2)</t>
  </si>
  <si>
    <t>"Recent immigrant" refers to an immigrant who first obtained his or her landed immigrant or permanent resident status between January 1, 2016 and May 11, 2021 (between January 1, 2011 and May 10, 2016 for 2016 data).</t>
  </si>
  <si>
    <t>(5.1)</t>
  </si>
  <si>
    <t>"Visible minority" refers to whether a person is a visible minority or not, as defined by the Employment Equity Act. The Employment Equity Act defines visible minorities as "persons, other than Aboriginal peoples, who are non-Caucasian in race or non-white in colour." The visible minority population consists mainly of the following groups: South Asian, Chinese, Black, Filipino, Arab, Latin American, Southeast Asian, West Asian, Korean and Japanese._x000D_
_x000D_
In 2021 Census analytical and communications products, the term "visible minority" has been replaced by the terms "racialized population" or "racialized groups", reflecting the increased use of these terms in the public sphere._x000D_
_x000D_
For more information on visible minority and population group variables, including information on their classifications, the questions from which they are derived, data quality and their comparability with other sources of data, please refer to the Visible Minority and Population Group Reference Guide, Census of Population, 2021.</t>
  </si>
  <si>
    <t>https://census.gc.ca/census-recensement/2021/ref/98-500/006/98-500-x2021006-eng.cfm</t>
  </si>
  <si>
    <t>(5.1.1)</t>
  </si>
  <si>
    <t>In 2021 Census analytical and communications products, this category is referred to as "the rest of the population".</t>
  </si>
  <si>
    <t>(5.1.2)</t>
  </si>
  <si>
    <t>In 2021 Census analytical and communications products, the term "visible minority" has been replaced by the terms "racialized population" or "racialized groups", reflecting the increased use of these terms in the public sphere.</t>
  </si>
  <si>
    <t>(5.1.3)</t>
  </si>
  <si>
    <t>The abbreviation "n.i.e." means "not included elsewhere." This category includes persons who provided responses that are classified as a visible minority, but that cannot be classified with a specific visible minority group. Such responses include, for example, "Guyanese," "Pacific Islander," "Polynesian," "Tibetan" and "West Indian."</t>
  </si>
  <si>
    <t>(5.2)</t>
  </si>
  <si>
    <t>"Ethnic or cultural origin" refers to the ethnic or cultural origins of the person's ancestors. Ancestors may have Indigenous origins, origins that refer to different countries or other origins that may not refer to different countries._x000D__x000D_
_x000D__x000D_
The sum of the ethnic or cultural origins in this table is greater than the total population estimate because a person may report more than one ethnic or cultural origin in the census._x000D__x000D_
_x000D__x000D_
The ethnic groups selected are the most frequently reported at the Canada level._x000D__x000D_
_x000D_
Given the fluid nature of this concept and the changes made to this question, 2021 Census data on ethnic or cultural origins are not comparable to data from previous censuses and should not be used to measure the growth or decline of the various groups associated with these origins_x000D__x000D_._x000D_
_x000D__x000D_
For more information on ethnic or cultural origin variables, including information on their classifications, the questions from which they are derived, data quality and their comparability with other sources of data, please refer to the Ethnic or Cultural Origin Reference Guide, Census of Population, 2021.</t>
  </si>
  <si>
    <t>https://www12.statcan.gc.ca/census-recensement/2021/ref/98-500/008/98-500-x2021008-eng.cfm</t>
  </si>
  <si>
    <t>https://www12.statcan.gc.ca/census-recensement/2021/ref/dict/app/index-eng.cfm?ID=a2_5</t>
  </si>
  <si>
    <t>(5.2.1)</t>
  </si>
  <si>
    <t>The abbreviation "n.o.s." means "not otherwise specified." This category includes responses indicating French origins, not otherwise specified (e.g., "French").</t>
  </si>
  <si>
    <t>(5.2.2)</t>
  </si>
  <si>
    <t>The abbreviation "n.o.s." means "not otherwise specified." This category includes responses indicating First Nations (North American Indian) origins, not otherwise specified (e.g., "First Nations," "North American Indian").</t>
  </si>
  <si>
    <t>(5.2.3)</t>
  </si>
  <si>
    <t>The abbreviation "n.o.s." means "not otherwise specified." This category includes responses indicating Cree origins, not otherwise specified (e.g., "Cree").</t>
  </si>
  <si>
    <t>(5.2.4)</t>
  </si>
  <si>
    <t>The abbreviation "n.o.s." means "not otherwise specified." This category includes responses indicating British Isles origins, not otherwise specified (e.g., "British," "United Kingdom").</t>
  </si>
  <si>
    <t>(5.2.5)</t>
  </si>
  <si>
    <t>The abbreviation "n.o.s." means "not otherwise specified." This category includes responses indicating North American Indigenous origins, not otherwise specified (e.g., "Aboriginal," "Indigenous").</t>
  </si>
  <si>
    <t>(5.2.6)</t>
  </si>
  <si>
    <t>The abbreviation "n.o.s." means "not otherwise specified." This category includes responses indicating Caucasian (White) origins, not otherwise specified (e.g., "Caucasian").</t>
  </si>
  <si>
    <t>(5.2.7)</t>
  </si>
  <si>
    <t>The abbreviation "n.o.s." means "not otherwise specified." This category includes responses indicating European origins, not otherwise specified (e.g., "European").</t>
  </si>
  <si>
    <t>(6.1)</t>
  </si>
  <si>
    <t>Persons who have not moved are referred to as non-movers and persons who have moved from one residence to another are referred to as movers. Movers include non-migrants and migrants. Non-migrants are persons who did move but remained in the same city, town, township, village or Indian reserve. Migrants include internal migrants, who moved to a different city, town, township, village or Indian reserve within Canada. External migrants include persons who lived outside Canada at the earlier reference date.</t>
  </si>
  <si>
    <t>(6.1.1)</t>
  </si>
  <si>
    <t>Refers to the status of a person with regard to the place of residence on the reference day, May 11, 2021 (May 10, 2016 for 2016 data), in relation to the place of residence on the same date one year earlier.</t>
  </si>
  <si>
    <t>(6.1.2)</t>
  </si>
  <si>
    <t>Refers to the status of a person with regard to the place of residence on the reference day, May 11, 2021 (May 10, 2016 for 2016 data), in relation to the place of residence on the same date five years earlier.</t>
  </si>
  <si>
    <t>(6.2)</t>
  </si>
  <si>
    <t>Structural type refers to the structural characteristics and/or dwelling configuration, that is, whether the dwelling is a single-detached house, an apartment in a high-rise building, a row house, a mobile home, etc.</t>
  </si>
  <si>
    <t>(6.2.1)</t>
  </si>
  <si>
    <t>The category "Movable dwelling" includes mobile homes and other movable dwellings such as houseboats, recreational vehicles and railroad cars.</t>
  </si>
  <si>
    <t>(6.3)</t>
  </si>
  <si>
    <t>Tenure refers to whether the household owns or rents their private dwelling. The private dwelling may be situated on rented or leased land or be part of a condominium. A household is considered to own their dwelling if some member of the household owns the dwelling even if it is not fully paid for, for example if there is a mortgage or some other claim on it. A household is considered to rent their dwelling if no member of the household owns the dwelling. A household is considered to rent that dwelling even if the dwelling is provided without cash rent or at a reduced rent, or if the dwelling is part of a cooperative._x000D_
_x000D_
For historical and statutory reasons, shelter occupancy on Indian reserves or settlements does not lend itself to the usual classification by standard tenure categories. Therefore, a special category, "dwelling provided by the local government, First Nation or Indian band", has been created for census purposes.</t>
  </si>
  <si>
    <t>(6.3.1)</t>
  </si>
  <si>
    <t>Value (owner estimated) refers to the dollar amount expected by the owner if the asset were to be sold._x000D_
_x000D_
In the context of dwelling, it refers to the value of the entire dwelling, including the value of the land it is on and of any other structure, such as a garage, which is on the property. If the dwelling is located in a building which contains several dwellings, or a combination of residential and business premises, all of which the household owns, the value is estimated as a portion of the market value that applies only to the dwelling in which the household resides.</t>
  </si>
  <si>
    <t>(7.1.1)</t>
  </si>
  <si>
    <t>Dwelling condition refers to whether the dwelling is in need of repairs. This does not include desirable remodelling or additions.</t>
  </si>
  <si>
    <t>(7.2)</t>
  </si>
  <si>
    <t>Period of construction refers to the period in time during which the building or dwelling was originally constructed._x000D_
_x000D_
This refers to the period in which the building was completed, not the time of any later remodeling, additions or conversions._x000D_
_x000D_
For properties having multiple residential structures, this refers to the period in which the most recent structure was completed.</t>
  </si>
  <si>
    <t>(7.2.1)</t>
  </si>
  <si>
    <t>"2016 to 2021" includes data up to May 11, 2021.</t>
  </si>
  <si>
    <t>(7.3.1)</t>
  </si>
  <si>
    <t>Shelter-cost-to-income ratio - Refers to the proportion of average total income of household which is spent on shelter costs._x000D_  Shelter-cost-to-income ratio is calculated for private households who reported a total household income greater than zero._x000D__x000D_
_x000D__x000D_
Private households located on an agricultural operation that is operated by a member of the household, and households who reported a zero or negative total household income are excluded._x000D__x000D_
_x000D__x000D_
The relatively high shelter-costs-to-household income ratios for some households may have resulted from the difference in the reference period for shelter costs and household total income data. The reference period for shelter cost data is 2021, while household total income is reported for the year 2020. As well, for some households, the 2020 household total income may represent income for only part of a year._x000D__x000D_
_x000D__x000D_
For more information on household total income or shelter costs, refer to the Census Dictionary: Total income and Shelter cost.</t>
  </si>
  <si>
    <t>https://www12.statcan.gc.ca/census-recensement/2021/ref/dict/az/Definition-eng.cfm?ID=households-menage028</t>
  </si>
  <si>
    <t>(7.3.2)</t>
  </si>
  <si>
    <t>Shelter cost refers to the average monthly total of all shelter expenses paid by households._x000D_  Values are not adjusted for inflation (current dollars)._x000D_
_x000D__x000D_
Shelter costs for owner households include, where applicable, mortgage payments, property taxes and condominium fees, along with the costs of electricity, heat, water and other municipal services. For renter households, shelter costs include, where applicable, the rent and the costs of electricity, heat, water and other municipal services.</t>
  </si>
  <si>
    <t>(7.3.3)</t>
  </si>
  <si>
    <t>Subsidized housing refers to whether a renter household lives in a dwelling that is subsidized. Subsidized housing includes rent geared to income, social housing, public housing, government-assisted housing, non-profit housing, rent supplements and housing allowances.</t>
  </si>
  <si>
    <t>(7.3.4)</t>
  </si>
  <si>
    <t>Presence of mortgage payments refers to whether an owner household makes regular mortgage or loan payments for their dwelling.</t>
  </si>
  <si>
    <t>(8.1)</t>
  </si>
  <si>
    <t>For information on data quality for this variable, refer to the Education Reference Guide, Census of Population, 2021, Catalogue no. 98-500-X2021013.</t>
  </si>
  <si>
    <t>https://www12.statcan.gc.ca/census-recensement/2021/ref/98-500/013/98-500-x2021013-eng.cfm</t>
  </si>
  <si>
    <t>(8.1.1)</t>
  </si>
  <si>
    <t>"High (secondary) school diploma or equivalency certificate" includes only people who have this as their highest educational credential. It excludes persons with a postsecondary certificate, diploma or degree.</t>
  </si>
  <si>
    <t>(8.1.2)</t>
  </si>
  <si>
    <t>"Non-apprenticeship trades certificate or diploma" includes trades certificates or diplomas such as pre-employment or vocational certificates and diplomas from brief trade programs completed at colleges, institutes of technology, vocational centres and similar institutions. It also includes qualifications from vocational training programs in the province of Quebec such as the Diplôme d'études professionnelles (DEP)/Diploma of Vocational Studies (DVS).</t>
  </si>
  <si>
    <t>(8.1.3)</t>
  </si>
  <si>
    <t>"Apprenticeship certificate" includes Certificates of Apprenticeship, Certificates of Qualification and Journeyperson's designations.</t>
  </si>
  <si>
    <t>(8.1.4)</t>
  </si>
  <si>
    <t>College, CEGEP and other non-university certificates and diplomas obtained from programs that are typically completed in less than 3 months are not included in this category.</t>
  </si>
  <si>
    <t>(8.1.5)</t>
  </si>
  <si>
    <t>"Earned doctorate" does not include honorary doctorates.</t>
  </si>
  <si>
    <t>(8.2)</t>
  </si>
  <si>
    <t>This variable shows the 'Variant of CIP 2021 - Alternative primary groupings' CIP variant. For more information on the CIP classification, see the Classification of Instructional Programs, Canada 2021._x000D_
_x000D_
2016 data is classified using the 'Variant of CIP 2016 - Alternative primary groupings' CIP variant. Even though many entries in the 2021 and 2016 classifications are similar, direct comparison could be inappropriate, given the numerous changes made at the detailed level to update the classification._x000D_
_x000D_
For information on classification, data quality and comparability for this variable, refer to the Education Reference Guide, Census of Population, 2021, Catalogue no. 98-500-X2021013.</t>
  </si>
  <si>
    <t>(9.1)</t>
  </si>
  <si>
    <t>Refers to whether a person aged 15 years and over was employed, unemployed or not in the labour force during the week of Sunday, May 2 to Saturday, May 8, 2021 (Sunday, May 1 to Saturday, May 7, 2016 for 2016 data)._x000D_
_x000D_
For information on the comparability of the 2021 Census labour force status data with those of the Labour Force Survey, see Appendix 2.11 of the Dictionary, Census of Population, 2021.</t>
  </si>
  <si>
    <t>https://www.census.gc.ca/census-recensement/2021/ref/dict/app/index-eng.cfm?ID=a2_11</t>
  </si>
  <si>
    <t>(9.2)</t>
  </si>
  <si>
    <t>Class of worker refers to whether a person is a paid employee or is self-employed.</t>
  </si>
  <si>
    <t>(9.2.1)</t>
  </si>
  <si>
    <t>Includes persons aged 15 years and over in the labour force who have worked at some point in time between January 1, 2020 and May 8, 2021 (January 1, 2015 and May 7, 2016 for 2016 data).</t>
  </si>
  <si>
    <t>(9.2.2)</t>
  </si>
  <si>
    <t>Includes self-employed persons aged 15 years and over with or without an incorporated business and with or without paid help, as well as unpaid family workers.</t>
  </si>
  <si>
    <t>(9.2.3)</t>
  </si>
  <si>
    <t>Includes unemployed persons aged 15 years and over who have never worked for pay or in self-employment, or who had last worked prior to January 1, 2020 (January 1, 2015 for 2016 data).</t>
  </si>
  <si>
    <t>(10.1)</t>
  </si>
  <si>
    <t>Refers to the kind of work performed by persons aged 15 years and over as determined by their kind of work and the description of the main activities in their job. The occupation data are produced according to the National Occupational Classification [NOC] 2021 Version 1.0.</t>
  </si>
  <si>
    <t>https://www.statcan.gc.ca/en/subjects/standard/noc/2021/indexV1</t>
  </si>
  <si>
    <t>For 2016 data, NOC 2016 is used, and as such, data may not be directly comparable.</t>
  </si>
  <si>
    <t>https://www12.statcan.gc.ca/census-recensement/2021/ref/98-500/012/98-500-x2021012-eng.cfm#a11</t>
  </si>
  <si>
    <t>https://www.statcan.gc.ca/en/statistical-programs/document/noc2016v1_3-noc2021v1_0</t>
  </si>
  <si>
    <t>(10.1.1)</t>
  </si>
  <si>
    <t>(10.1.2)</t>
  </si>
  <si>
    <t>(11.1)</t>
  </si>
  <si>
    <t>Refers to the general nature of the business carried out in the establishment where the person worked. The industry data are produced according to the North American Industry Classification System (NAICS) Canada 2017 Version 3.0.</t>
  </si>
  <si>
    <t>https://www.statcan.gc.ca/en/subjects/standard/naics/2017/v3/index</t>
  </si>
  <si>
    <t>For 2016 data, NAICS 2012 is used, and as such, data may not be directly comparable.</t>
  </si>
  <si>
    <t>https://www.statcan.gc.ca/en/subjects/standard/naics/2017v2/concordance-2012-2017v2</t>
  </si>
  <si>
    <t>https://www.statcan.gc.ca/en/subjects/standard/naics/2017/v2-v3/concordance</t>
  </si>
  <si>
    <t>(11.1.1)</t>
  </si>
  <si>
    <t>(11.1.2)</t>
  </si>
  <si>
    <t>(11.2)</t>
  </si>
  <si>
    <t>Users should be aware that all trends in commuting data are highly affected by the pandemic and pandemic-related health measures. At the time of the census, in May 2021, several provinces and territories had instituted restrictions and closures because of the pandemic. There was a significant decline in the number of commuters because of an increase in people working from home and a decline in employment in certain industries where working from home was not feasible (e.g., retail sales, food services).  For more information on comparability of commuting data, refer to the Commuting Reference Guide, Census of Population, 2021, Catalogue no. 98-500-X2021011.</t>
  </si>
  <si>
    <t>https://www12.statcan.gc.ca/census-recensement/2021/ref/98-500/011/98-500-x2021011-eng.cfm</t>
  </si>
  <si>
    <t>(11.2.1)</t>
  </si>
  <si>
    <t>Commuting duration refers to the length of time, in minutes, usually required by a person to travel to their place of work._x000D__x000D_
This applies to the employed labour force aged 15 years and over with a usual place of work or no fixed workplace address.</t>
  </si>
  <si>
    <t>(11.3.1)</t>
  </si>
  <si>
    <t>Time leaving for work refers to the time of day at which a person usually leaves to go to their place of work._x000D__x000D_
This applies to the employed labour force aged 15 years and over with a usual place of work or no fixed workplace address.</t>
  </si>
  <si>
    <t>(12.1.1)</t>
  </si>
  <si>
    <t>Place of work status refers to whether a person worked at home, worked outside Canada, had no fixed workplace address, or worked at a specific address (usual place of work).</t>
  </si>
  <si>
    <t>(12.2.1)</t>
  </si>
  <si>
    <t>Main mode of commuting refers to the main mode of transportation a person uses to travel to their place of work._x000D__x000D_
This applies to the employed labour force aged 15 years and over with a usual place of work or no fixed workplace address._x000D_
_x000D_
The census assumes that the commute to work originates from the usual place of residence, but this may not always be the case. Sometimes, respondents may be on a business trip and may have reported their place of work or main mode of commuting based on where they were working during the trip. Some persons maintain a residence close to work and commute to their home on weekends. Students often work after school at a location near their school. As a result, the data may show unusual commutes or unusual main modes of commuting.</t>
  </si>
  <si>
    <t>(12.3)</t>
  </si>
  <si>
    <t>Employment income - All income received as wages, salaries and commissions from paid employment and net self-employment income from farm or non-farm unincorporated business and/or professional practice during the reference period._x000D_
_x000D__x000D_
For the 2021 Census, the reference period for income data is the calendar year 2020, unless otherwise specified. For the 2016 Census, the reference period is the calendar year 2015 for all income variables.</t>
  </si>
  <si>
    <t>(12.3.1)</t>
  </si>
  <si>
    <t>Full-year full-time workers - Persons aged 15 years and over who worked mostly full time (30 hours or more per week) and full year (49 weeks and over per year) in 2020 (2015 for 2016 data). _x000D_
_x000D_
For more information, see variable work activity in 2020, Dictionary, Census of Population, 2021.</t>
  </si>
  <si>
    <t>https://www12.statcan.gc.ca/census-recensement/2021/ref/dict/az/Definition-eng.cfm?ID=pop224</t>
  </si>
  <si>
    <t>(12.3.2)</t>
  </si>
  <si>
    <t>Median income - The median income of a specified group is the amount that divides the income distribution of that group into two halves, i.e., the incomes of half of the units in that group are below the median, while those of the other half are above the median. Median incomes of individuals are calculated for those with income (positive or negative).</t>
  </si>
  <si>
    <t>(13.1)</t>
  </si>
  <si>
    <t>Total income - The sum of certain incomes (in cash and, in some circumstances, in kind) of the statistical unit during a specified reference period. The components used to calculate total income vary between:_x000D_
- statistical units of social statistical programs such as persons, private households, census families and economic families;_x000D_
- statistical units of business statistical programs such as enterprises, companies, establishments and locations;_x000D_
- statistical units of farm statistical programs such as farm operator and farm family._x000D_
_x000D_
In the context of persons, total income refers to receipts from certain sources, before income taxes and deductions, during a specified reference period._x000D_
_x000D_
In the context of census families, total income refers to receipts from certain sources of all of its family members, before income taxes and deductions, during a specified reference period._x000D_
_x000D_
In the context of economic families, total income refers to receipts from certain sources of all of its family members, before income taxes and deductions, during a specified reference period._x000D_
_x000D_
In the context of households, total income refers to receipts from certain sources of all household members, before income taxes and deductions, during a specified reference period._x000D_
_x000D_
The monetary receipts included are those that tend to be of a regular and recurring nature. Receipts that are included as income are:_x000D_
- employment income from wages, salaries, tips, commissions and net income from self-employment (for both unincorporated farm and non-farm activities);_x000D_
- income from investment sources, such as dividends and interest on bonds, accounts, guaranteed investment certificates (GICs) and mutual funds;_x000D_
- income from employer and personal pension sources, such as private pensions and payments from annuities and registered retirement income funds (RRIFs);_x000D_
- other regular cash income, such as child support payments received, spousal support payments (alimony) received and scholarships;_x000D_
- income from government sources, such as social assistance, child benefits, Employment Insurance benefits, Old Age Security benefits, COVID-19 benefits and Canada Pension Plan and Québec Pension Plan benefits and disability income.</t>
  </si>
  <si>
    <t>Receipts excluded from this income definition are:_x000D__x000D_
- one-time receipts, such as lottery winnings, gambling winnings, cash inheritances, lump-sum insurance settlements and tax-free savings account (TFSA) or registered retirement savings plan (RRSP) withdrawals;_x000D__x000D_
- capital gains because they are not by their nature regular and recurring. It is further assumed that they are more relevant to the concept of wealth than the concept of income;_x000D__x000D_
- employers' contributions to registered pension plans, Canada Pension Plan, Québec Pension Plan and Employment Insurance;_x000D__x000D_
- voluntary inter-household transfers, imputed rent, goods and services produced for barter and goods produced for own consumption._x000D__x000D_
_x000D__x000D_
For the 2021 Census, the reference period for income data is the calendar year 2020, unless otherwise specified. For the 2016 Census, the reference period is the calendar year 2015 for all income variables.</t>
  </si>
  <si>
    <t>(14.2)</t>
  </si>
  <si>
    <t>After-tax income - After-tax income refers to total income less income taxes of the statistical unit during a specified reference period. Income taxes refers to the sum of federal income taxes, provincial and territorial income taxes, less abatement where applicable. Provincial and territorial income taxes include health care premiums in certain jurisdictions. Abatement reduces the federal income taxes payable by persons residing in Quebec or in certain self-governing Yukon First Nation settlement lands._x000D__x000D_
_x000D__x000D_
For the 2021 Census, the reference period for income data is the calendar year 2020, unless otherwise specified. For the 2016 Census, the reference period is the calendar year 2015 for all income variables.</t>
  </si>
  <si>
    <t>(15.2)</t>
  </si>
  <si>
    <t>Low-income status - The income situation of the statistical unit in relation to a specific low-income line in a reference year. Statistical units with income that is below the low-income line are considered to be in low income._x000D_
_x000D_
For the 2021 Census, the reference period for income data is the calendar year 2020, unless otherwise specified._x000D_
_x000D_
Prior to the 2021 Census, the LIM thresholds and the LIM low income statistics were derived and reported for the population residing outside of the territories and off reserve only. It was based on the consideration that the income, prices and expenditure patterns could be quite different in the territories and on reserve, and thus, could make the interpretation of the LIM low-income statistics difficult._x000D_
_x000D_
Since the 2016 Census, there were research studies that analyzed the feasibility of defining LIM thresholds that include the population living in the territories and on reserve, and examined the aspects that should be considered when interpreting low-income statistics based on this definition. With the guidance and support of such research, the 2021 Census expanded the coverage of the LIM concept to all regions in Canada, making it the only low-income concept that is applicable to the population living in the territories and on reserve._x000D_
_x000D_
Given the enhanced coverage of the LIM concept for the 2021 Census, data from previous censuses are not comparable and should not be used to measure the growth or decline of LIM statistics._x000D_
_x000D_
Low-income measure, after tax (LIM-AT) - The Low-income measure, after tax, refers to a fixed percentage (50%) of median-adjusted after-tax income of private households. The household after-tax income is adjusted by an equivalence scale to take economies of scale into account. This adjustment for different household sizes reflects the fact that a household's needs increase, but at a decreasing rate, as the number of members increases._x000D_
_x000D_
Using data from the 2021 Census of Population, the line applicable to a household is defined as half the Canadian median of the adjusted household after-tax income multiplied by the square root of household size. The median is determined based on all persons in private households where low-income concepts are applicable. Thresholds for specific household sizes are presented in Table 2.4 Low-income measures thresholds (LIM-AT and LIM-BT) for private households of Canada, 2020, Dictionary, Census of Population, 2021.</t>
  </si>
  <si>
    <t/>
  </si>
  <si>
    <t>When the unadjusted after-tax income of household pertaining to a person falls below the threshold applicable to the person based on household size, the person is considered to be in low income according to LIM-AT. Since the LIM-AT threshold and household income are unique within each household, low-income status based on LIM-AT can also be reported for households._x000D__x000D_
_x000D_
Prevalence of low income - The proportion or percentage of units whose income falls below a specified low-income line._x000D_
_x000D_
For more information on LIM-AT data, refer to the Income Reference Guide, Census of Population, 2021, Catalogue no. 98-500-X2021004 and the variable Low-income measure, after tax (LIM-AT), Dictionary, Census of Population, 2021.</t>
  </si>
  <si>
    <t>https://www12.statcan.gc.ca/census-recensement/2021/ref/98-500/004/98-500-x2021004-eng.cfm</t>
  </si>
  <si>
    <t>https://www12.statcan.gc.ca/census-recensement/2021/ref/dict/az/definition-eng.cfm?ID=fam021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</si>
</sst>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0.0%"/>
    <numFmt numFmtId="165" formatCode="0.0%"/>
    <numFmt numFmtId="166" formatCode="#,##0.0"/>
    <numFmt numFmtId="167" formatCode="##0.0"/>
    <numFmt numFmtId="168" formatCode="&quot;$&quot;#,##0"/>
  </numFmts>
  <fonts count="15" x14ac:knownFonts="1">
    <font>
      <sz val="11"/>
      <color theme="1"/>
      <name val="Calibri"/>
      <family val="2"/>
      <scheme val="minor"/>
    </font>
    <font>
      <sz val="11"/>
      <color theme="0"/>
      <name val="Calibri"/>
      <family val="2"/>
      <scheme val="minor"/>
    </font>
    <font>
      <sz val="12"/>
      <color theme="1"/>
      <name val="Calibri"/>
      <family val="2"/>
      <scheme val="minor"/>
    </font>
    <font>
      <sz val="12"/>
      <color theme="0"/>
      <name val="Calibri"/>
      <family val="2"/>
      <scheme val="minor"/>
    </font>
    <font>
      <vertAlign val="superscript"/>
      <sz val="11"/>
      <color theme="0"/>
      <name val="Calibri"/>
      <family val="2"/>
      <scheme val="minor"/>
    </font>
    <font>
      <sz val="10"/>
      <color theme="1"/>
      <name val="Calibri"/>
      <family val="2"/>
      <scheme val="minor"/>
    </font>
    <font>
      <b/>
      <sz val="10"/>
      <color theme="1"/>
      <name val="Calibri"/>
      <family val="2"/>
      <scheme val="minor"/>
    </font>
    <font>
      <sz val="9"/>
      <color theme="1"/>
      <name val="Calibri"/>
      <family val="2"/>
      <scheme val="minor"/>
    </font>
    <font>
      <b/>
      <vertAlign val="superscript"/>
      <sz val="10"/>
      <color rgb="FF000000"/>
      <name val="Calibri"/>
      <family val="2"/>
      <scheme val="minor"/>
    </font>
    <font>
      <vertAlign val="superscript"/>
      <sz val="10"/>
      <color rgb="FF000000"/>
      <name val="Calibri"/>
      <family val="2"/>
      <scheme val="minor"/>
    </font>
    <font>
      <sz val="48"/>
      <color theme="9" tint="-0.249977111117893"/>
      <name val="Calibri"/>
      <family val="2"/>
      <scheme val="minor"/>
    </font>
    <font>
      <sz val="20"/>
      <color theme="1"/>
      <name val="Calibri"/>
      <family val="2"/>
      <scheme val="minor"/>
    </font>
    <font>
      <sz val="10"/>
      <color theme="0"/>
      <name val="Calibri"/>
      <family val="2"/>
      <scheme val="minor"/>
    </font>
    <font>
      <u/>
      <sz val="11"/>
      <color theme="10"/>
      <name val="Calibri"/>
      <family val="2"/>
      <scheme val="minor"/>
    </font>
    <font>
      <u/>
      <sz val="9"/>
      <color theme="10"/>
      <name val="Calibri"/>
      <family val="2"/>
      <scheme val="minor"/>
    </font>
  </fonts>
  <fills count="3">
    <fill>
      <patternFill patternType="none"/>
    </fill>
    <fill>
      <patternFill patternType="gray125"/>
    </fill>
    <fill>
      <patternFill patternType="solid">
        <fgColor theme="9" tint="-0.249977111117893"/>
        <bgColor indexed="64"/>
      </patternFill>
    </fill>
  </fills>
  <borders count="2">
    <border>
      <left/>
      <right/>
      <top/>
      <bottom/>
      <diagonal/>
    </border>
    <border>
      <left/>
      <right/>
      <top/>
      <bottom style="thin">
        <color indexed="64"/>
      </bottom>
      <diagonal/>
    </border>
  </borders>
  <cellStyleXfs count="2">
    <xf numFmtId="0" fontId="0" fillId="0" borderId="0"/>
    <xf numFmtId="0" fontId="13" fillId="0" borderId="0" applyNumberFormat="0" applyFill="0" applyBorder="0" applyAlignment="0" applyProtection="0"/>
  </cellStyleXfs>
  <cellXfs count="25">
    <xf numFmtId="0" fontId="0" fillId="0" borderId="0" xfId="0"/>
    <xf numFmtId="0" fontId="2" fillId="0" borderId="0" xfId="0" applyFont="1"/>
    <xf numFmtId="0" fontId="3" fillId="2" borderId="0" xfId="0" applyFont="1" applyFill="1" applyAlignment="1">
      <alignment horizontal="left" wrapText="1"/>
    </xf>
    <xf numFmtId="0" fontId="1" fillId="2" borderId="0" xfId="0" applyFont="1" applyFill="1" applyAlignment="1">
      <alignment horizontal="right" wrapText="1"/>
    </xf>
    <xf numFmtId="0" fontId="5" fillId="0" borderId="0" xfId="0" applyFont="1"/>
    <xf numFmtId="0" fontId="6" fillId="0" borderId="0" xfId="0" applyFont="1"/>
    <xf numFmtId="3" fontId="6" fillId="0" borderId="0" xfId="0" applyNumberFormat="1" applyFont="1" applyAlignment="1">
      <alignment horizontal="right"/>
    </xf>
    <xf numFmtId="164" fontId="6" fillId="0" borderId="0" xfId="0" applyNumberFormat="1" applyFont="1" applyAlignment="1">
      <alignment horizontal="right"/>
    </xf>
    <xf numFmtId="165" fontId="6" fillId="0" borderId="0" xfId="0" applyNumberFormat="1" applyFont="1" applyAlignment="1">
      <alignment horizontal="right"/>
    </xf>
    <xf numFmtId="3" fontId="5" fillId="0" borderId="0" xfId="0" applyNumberFormat="1" applyFont="1" applyAlignment="1">
      <alignment horizontal="right"/>
    </xf>
    <xf numFmtId="164" fontId="5" fillId="0" borderId="0" xfId="0" applyNumberFormat="1" applyFont="1" applyAlignment="1">
      <alignment horizontal="right"/>
    </xf>
    <xf numFmtId="165" fontId="5" fillId="0" borderId="0" xfId="0" applyNumberFormat="1" applyFont="1" applyAlignment="1">
      <alignment horizontal="right"/>
    </xf>
    <xf numFmtId="166" fontId="6" fillId="0" borderId="0" xfId="0" applyNumberFormat="1" applyFont="1" applyAlignment="1">
      <alignment horizontal="right"/>
    </xf>
    <xf numFmtId="166" fontId="5" fillId="0" borderId="0" xfId="0" applyNumberFormat="1" applyFont="1" applyAlignment="1">
      <alignment horizontal="right"/>
    </xf>
    <xf numFmtId="167" fontId="5" fillId="0" borderId="0" xfId="0" applyNumberFormat="1" applyFont="1" applyAlignment="1">
      <alignment horizontal="right"/>
    </xf>
    <xf numFmtId="0" fontId="5" fillId="0" borderId="0" xfId="0" applyFont="1" applyAlignment="1">
      <alignment horizontal="right"/>
    </xf>
    <xf numFmtId="0" fontId="6" fillId="0" borderId="0" xfId="0" applyFont="1" applyAlignment="1">
      <alignment horizontal="right"/>
    </xf>
    <xf numFmtId="168" fontId="5" fillId="0" borderId="0" xfId="0" applyNumberFormat="1" applyFont="1" applyAlignment="1">
      <alignment horizontal="right"/>
    </xf>
    <xf numFmtId="168" fontId="6" fillId="0" borderId="0" xfId="0" applyNumberFormat="1" applyFont="1" applyAlignment="1">
      <alignment horizontal="right"/>
    </xf>
    <xf numFmtId="0" fontId="10" fillId="0" borderId="0" xfId="0" applyFont="1" applyAlignment="1">
      <alignment horizontal="left"/>
    </xf>
    <xf numFmtId="0" fontId="11" fillId="0" borderId="1" xfId="0" applyFont="1" applyBorder="1"/>
    <xf numFmtId="0" fontId="12" fillId="2" borderId="0" xfId="0" applyFont="1" applyFill="1" applyAlignment="1">
      <alignment horizontal="right" wrapText="1"/>
    </xf>
    <xf numFmtId="0" fontId="3" fillId="2" borderId="0" xfId="0" applyFont="1" applyFill="1" applyAlignment="1">
      <alignment horizontal="left"/>
    </xf>
    <xf numFmtId="0" fontId="7" fillId="0" borderId="0" xfId="0" applyFont="1" applyAlignment="1">
      <alignment vertical="top" wrapText="1"/>
    </xf>
    <xf numFmtId="0" fontId="14" fillId="0" borderId="0" xfId="1" applyFont="1" applyAlignment="1">
      <alignment vertical="top"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8.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9.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0.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7.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618144</xdr:colOff>
      <xdr:row>45</xdr:row>
      <xdr:rowOff>25400</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378864" cy="8255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618144</xdr:colOff>
      <xdr:row>45</xdr:row>
      <xdr:rowOff>25400</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378864" cy="8255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hyperlink" Target="https://www12.statcan.gc.ca/census-recensement/2021/ref/98-304/2021001/chap9-eng.cfm" TargetMode="External"/><Relationship Id="rId2" Type="http://schemas.openxmlformats.org/officeDocument/2006/relationships/hyperlink" Target="https://www12.statcan.gc.ca/census-recensement/2021/ref/98-304/2021001/app-ann1-5-eng.cfm" TargetMode="External"/><Relationship Id="rId1" Type="http://schemas.openxmlformats.org/officeDocument/2006/relationships/hyperlink" Target="https://www12.statcan.gc.ca/census-recensement/2021/ref/98-304/2021001/chap9-eng.cfm" TargetMode="External"/><Relationship Id="rId6" Type="http://schemas.openxmlformats.org/officeDocument/2006/relationships/vmlDrawing" Target="../drawings/vmlDrawing19.vml"/><Relationship Id="rId5" Type="http://schemas.openxmlformats.org/officeDocument/2006/relationships/printerSettings" Target="../printerSettings/printerSettings19.bin"/><Relationship Id="rId4" Type="http://schemas.openxmlformats.org/officeDocument/2006/relationships/hyperlink" Target="https://www12.statcan.gc.ca/census-recensement/2021/ref/98-500/014/98-500-x2021014-eng.cfm"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hyperlink" Target="https://www12-2021.statcan.gc.ca/census-recensement/2021/ref/98-500/003/98-500-x2021003-eng.cfm" TargetMode="External"/><Relationship Id="rId2" Type="http://schemas.openxmlformats.org/officeDocument/2006/relationships/hyperlink" Target="https://www12-2021.statcan.gc.ca/census-recensement/2021/ref/98-500/003/98-500-x2021003-eng.cfm" TargetMode="External"/><Relationship Id="rId1" Type="http://schemas.openxmlformats.org/officeDocument/2006/relationships/hyperlink" Target="https://www12.statcan.gc.ca/census-recensement/2021/ref/98-500/007/98-500-x2021007-eng.cfm" TargetMode="External"/><Relationship Id="rId5" Type="http://schemas.openxmlformats.org/officeDocument/2006/relationships/vmlDrawing" Target="../drawings/vmlDrawing20.vml"/><Relationship Id="rId4"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hyperlink" Target="https://www12.statcan.gc.ca/census-recensement/2021/ref/98-500/007/98-500-x2021007-eng.cfm" TargetMode="External"/><Relationship Id="rId2" Type="http://schemas.openxmlformats.org/officeDocument/2006/relationships/hyperlink" Target="https://www150.statcan.gc.ca/n1/en/catalogue/98-307-X" TargetMode="External"/><Relationship Id="rId1" Type="http://schemas.openxmlformats.org/officeDocument/2006/relationships/hyperlink" Target="https://www12.statcan.gc.ca/census-recensement/2021/ref/98-500/009/98-500-x2021009-eng.cfm" TargetMode="External"/><Relationship Id="rId6" Type="http://schemas.openxmlformats.org/officeDocument/2006/relationships/vmlDrawing" Target="../drawings/vmlDrawing21.vml"/><Relationship Id="rId5" Type="http://schemas.openxmlformats.org/officeDocument/2006/relationships/printerSettings" Target="../printerSettings/printerSettings21.bin"/><Relationship Id="rId4" Type="http://schemas.openxmlformats.org/officeDocument/2006/relationships/hyperlink" Target="https://www12.statcan.gc.ca/census-recensement/2021/ref/98-500/007/98-500-x2021007-eng.cfm" TargetMode="External"/></Relationships>
</file>

<file path=xl/worksheets/_rels/sheet22.xml.rels><?xml version="1.0" encoding="UTF-8" standalone="yes"?>
<Relationships xmlns="http://schemas.openxmlformats.org/package/2006/relationships"><Relationship Id="rId3" Type="http://schemas.openxmlformats.org/officeDocument/2006/relationships/hyperlink" Target="https://www12.statcan.gc.ca/census-recensement/2021/ref/98-500/008/98-500-x2021008-eng.cfm" TargetMode="External"/><Relationship Id="rId2" Type="http://schemas.openxmlformats.org/officeDocument/2006/relationships/hyperlink" Target="https://census.gc.ca/census-recensement/2021/ref/98-500/006/98-500-x2021006-eng.cfm" TargetMode="External"/><Relationship Id="rId1" Type="http://schemas.openxmlformats.org/officeDocument/2006/relationships/hyperlink" Target="https://www12.statcan.gc.ca/census-recensement/2021/ref/98-500/007/98-500-x2021007-eng.cfm" TargetMode="External"/><Relationship Id="rId6" Type="http://schemas.openxmlformats.org/officeDocument/2006/relationships/vmlDrawing" Target="../drawings/vmlDrawing22.vml"/><Relationship Id="rId5" Type="http://schemas.openxmlformats.org/officeDocument/2006/relationships/printerSettings" Target="../printerSettings/printerSettings22.bin"/><Relationship Id="rId4" Type="http://schemas.openxmlformats.org/officeDocument/2006/relationships/hyperlink" Target="https://www12.statcan.gc.ca/census-recensement/2021/ref/dict/app/index-eng.cfm?ID=a2_5" TargetMode="External"/></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23.v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3" Type="http://schemas.openxmlformats.org/officeDocument/2006/relationships/hyperlink" Target="https://www12.statcan.gc.ca/census-recensement/2021/ref/98-500/013/98-500-x2021013-eng.cfm" TargetMode="External"/><Relationship Id="rId2" Type="http://schemas.openxmlformats.org/officeDocument/2006/relationships/hyperlink" Target="https://www12.statcan.gc.ca/census-recensement/2021/ref/98-500/013/98-500-x2021013-eng.cfm" TargetMode="External"/><Relationship Id="rId1" Type="http://schemas.openxmlformats.org/officeDocument/2006/relationships/hyperlink" Target="https://www12.statcan.gc.ca/census-recensement/2021/ref/dict/az/Definition-eng.cfm?ID=households-menage028" TargetMode="External"/><Relationship Id="rId6" Type="http://schemas.openxmlformats.org/officeDocument/2006/relationships/vmlDrawing" Target="../drawings/vmlDrawing24.vml"/><Relationship Id="rId5" Type="http://schemas.openxmlformats.org/officeDocument/2006/relationships/printerSettings" Target="../printerSettings/printerSettings24.bin"/><Relationship Id="rId4" Type="http://schemas.openxmlformats.org/officeDocument/2006/relationships/hyperlink" Target="https://www.census.gc.ca/census-recensement/2021/ref/dict/app/index-eng.cfm?ID=a2_11" TargetMode="External"/></Relationships>
</file>

<file path=xl/worksheets/_rels/sheet25.xml.rels><?xml version="1.0" encoding="UTF-8" standalone="yes"?>
<Relationships xmlns="http://schemas.openxmlformats.org/package/2006/relationships"><Relationship Id="rId8" Type="http://schemas.openxmlformats.org/officeDocument/2006/relationships/hyperlink" Target="https://www12.statcan.gc.ca/census-recensement/2021/ref/98-500/011/98-500-x2021011-eng.cfm" TargetMode="External"/><Relationship Id="rId3" Type="http://schemas.openxmlformats.org/officeDocument/2006/relationships/hyperlink" Target="https://www.statcan.gc.ca/en/statistical-programs/document/noc2016v1_3-noc2021v1_0" TargetMode="External"/><Relationship Id="rId7" Type="http://schemas.openxmlformats.org/officeDocument/2006/relationships/hyperlink" Target="https://www.statcan.gc.ca/en/subjects/standard/naics/2017/v2-v3/concordance" TargetMode="External"/><Relationship Id="rId2" Type="http://schemas.openxmlformats.org/officeDocument/2006/relationships/hyperlink" Target="https://www12.statcan.gc.ca/census-recensement/2021/ref/98-500/012/98-500-x2021012-eng.cfm" TargetMode="External"/><Relationship Id="rId1" Type="http://schemas.openxmlformats.org/officeDocument/2006/relationships/hyperlink" Target="https://www.statcan.gc.ca/en/subjects/standard/noc/2021/indexV1" TargetMode="External"/><Relationship Id="rId6" Type="http://schemas.openxmlformats.org/officeDocument/2006/relationships/hyperlink" Target="https://www.statcan.gc.ca/en/subjects/standard/naics/2017v2/concordance-2012-2017v2" TargetMode="External"/><Relationship Id="rId11" Type="http://schemas.openxmlformats.org/officeDocument/2006/relationships/vmlDrawing" Target="../drawings/vmlDrawing25.vml"/><Relationship Id="rId5" Type="http://schemas.openxmlformats.org/officeDocument/2006/relationships/hyperlink" Target="https://www12.statcan.gc.ca/census-recensement/2021/ref/98-500/012/98-500-x2021012-eng.cfm" TargetMode="External"/><Relationship Id="rId10" Type="http://schemas.openxmlformats.org/officeDocument/2006/relationships/printerSettings" Target="../printerSettings/printerSettings25.bin"/><Relationship Id="rId4" Type="http://schemas.openxmlformats.org/officeDocument/2006/relationships/hyperlink" Target="https://www.statcan.gc.ca/en/subjects/standard/naics/2017/v3/index" TargetMode="External"/><Relationship Id="rId9" Type="http://schemas.openxmlformats.org/officeDocument/2006/relationships/hyperlink" Target="https://www12.statcan.gc.ca/census-recensement/2021/ref/98-500/011/98-500-x2021011-eng.cfm" TargetMode="External"/></Relationships>
</file>

<file path=xl/worksheets/_rels/sheet26.xml.rels><?xml version="1.0" encoding="UTF-8" standalone="yes"?>
<Relationships xmlns="http://schemas.openxmlformats.org/package/2006/relationships"><Relationship Id="rId3" Type="http://schemas.openxmlformats.org/officeDocument/2006/relationships/vmlDrawing" Target="../drawings/vmlDrawing26.vml"/><Relationship Id="rId2" Type="http://schemas.openxmlformats.org/officeDocument/2006/relationships/printerSettings" Target="../printerSettings/printerSettings26.bin"/><Relationship Id="rId1" Type="http://schemas.openxmlformats.org/officeDocument/2006/relationships/hyperlink" Target="https://www12.statcan.gc.ca/census-recensement/2021/ref/dict/az/Definition-eng.cfm?ID=pop224" TargetMode="External"/></Relationships>
</file>

<file path=xl/worksheets/_rels/sheet27.xml.rels><?xml version="1.0" encoding="UTF-8" standalone="yes"?>
<Relationships xmlns="http://schemas.openxmlformats.org/package/2006/relationships"><Relationship Id="rId3" Type="http://schemas.openxmlformats.org/officeDocument/2006/relationships/printerSettings" Target="../printerSettings/printerSettings27.bin"/><Relationship Id="rId2" Type="http://schemas.openxmlformats.org/officeDocument/2006/relationships/hyperlink" Target="https://www12.statcan.gc.ca/census-recensement/2021/ref/dict/az/definition-eng.cfm?ID=fam021" TargetMode="External"/><Relationship Id="rId1" Type="http://schemas.openxmlformats.org/officeDocument/2006/relationships/hyperlink" Target="https://www12.statcan.gc.ca/census-recensement/2021/ref/98-500/004/98-500-x2021004-eng.cfm" TargetMode="External"/><Relationship Id="rId4" Type="http://schemas.openxmlformats.org/officeDocument/2006/relationships/vmlDrawing" Target="../drawings/vmlDrawing27.v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6"/>
  <sheetViews>
    <sheetView tabSelected="1" workbookViewId="0"/>
  </sheetViews>
  <sheetFormatPr defaultRowHeight="14.4" x14ac:dyDescent="0.55000000000000004"/>
  <cols>
    <col min="1" max="1" width="8.578125" customWidth="1"/>
    <col min="2" max="2" width="85.578125" customWidth="1"/>
    <col min="3" max="3" width="8.578125" customWidth="1"/>
  </cols>
  <sheetData>
    <row r="1" spans="2:2" ht="258" customHeight="1" x14ac:dyDescent="2.2000000000000002">
      <c r="B1" s="19" t="s">
        <v>1320</v>
      </c>
    </row>
    <row r="4" spans="2:2" ht="25.8" x14ac:dyDescent="0.95">
      <c r="B4" s="20" t="s">
        <v>1321</v>
      </c>
    </row>
    <row r="6" spans="2:2" x14ac:dyDescent="0.55000000000000004">
      <c r="B6" t="s">
        <v>1322</v>
      </c>
    </row>
  </sheetData>
  <pageMargins left="0.19685039370078738" right="0.19685039370078738" top="0.59055118110236215" bottom="0.59055118110236215" header="0.31496062992125984" footer="0.31496062992125984"/>
  <pageSetup orientation="portrait" horizontalDpi="1200" verticalDpi="1200" r:id="rId1"/>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2"/>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647</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4.05" customHeight="1" x14ac:dyDescent="0.5">
      <c r="A4" s="5" t="s">
        <v>650</v>
      </c>
      <c r="C4" s="5">
        <v>1702</v>
      </c>
      <c r="D4" s="5" t="s">
        <v>648</v>
      </c>
      <c r="E4" s="5" t="s">
        <v>23</v>
      </c>
      <c r="F4" s="5" t="s">
        <v>649</v>
      </c>
      <c r="G4" s="5" t="s">
        <v>648</v>
      </c>
      <c r="H4" s="5" t="s">
        <v>19</v>
      </c>
      <c r="I4" s="5" t="s">
        <v>20</v>
      </c>
      <c r="J4" s="6">
        <v>8580</v>
      </c>
      <c r="K4" s="6">
        <v>9065</v>
      </c>
      <c r="M4" s="6">
        <f>K4-J4</f>
        <v>485</v>
      </c>
      <c r="N4" s="7">
        <f>K4/J4-1</f>
        <v>5.6526806526806528E-2</v>
      </c>
    </row>
    <row r="5" spans="1:17" s="4" customFormat="1" ht="12.9" customHeight="1" x14ac:dyDescent="0.5">
      <c r="A5" s="4" t="s">
        <v>651</v>
      </c>
      <c r="C5" s="4">
        <v>1703</v>
      </c>
      <c r="D5" s="4" t="s">
        <v>652</v>
      </c>
      <c r="E5" s="4" t="s">
        <v>23</v>
      </c>
      <c r="F5" s="4" t="s">
        <v>653</v>
      </c>
      <c r="G5" s="4" t="s">
        <v>654</v>
      </c>
      <c r="H5" s="4" t="s">
        <v>19</v>
      </c>
      <c r="I5" s="4" t="s">
        <v>20</v>
      </c>
      <c r="J5" s="9">
        <v>8270</v>
      </c>
      <c r="K5" s="9">
        <v>8680</v>
      </c>
      <c r="M5" s="9">
        <f>K5-J5</f>
        <v>410</v>
      </c>
      <c r="N5" s="10">
        <f>K5/J5-1</f>
        <v>4.9576783555018045E-2</v>
      </c>
      <c r="P5" s="11">
        <v>0.96386946386946382</v>
      </c>
      <c r="Q5" s="11">
        <v>0.9575289575289575</v>
      </c>
    </row>
    <row r="6" spans="1:17" s="4" customFormat="1" ht="12.9" customHeight="1" x14ac:dyDescent="0.5">
      <c r="A6" s="4" t="s">
        <v>655</v>
      </c>
      <c r="C6" s="4">
        <v>1704</v>
      </c>
      <c r="D6" s="4" t="s">
        <v>656</v>
      </c>
      <c r="E6" s="4" t="s">
        <v>23</v>
      </c>
      <c r="F6" s="4" t="s">
        <v>657</v>
      </c>
      <c r="G6" s="4" t="s">
        <v>656</v>
      </c>
      <c r="H6" s="4" t="s">
        <v>19</v>
      </c>
      <c r="I6" s="4" t="s">
        <v>20</v>
      </c>
      <c r="J6" s="9">
        <v>310</v>
      </c>
      <c r="K6" s="9">
        <v>385</v>
      </c>
      <c r="M6" s="9">
        <f>K6-J6</f>
        <v>75</v>
      </c>
      <c r="N6" s="10">
        <f>K6/J6-1</f>
        <v>0.24193548387096775</v>
      </c>
      <c r="P6" s="11">
        <v>3.6130536130536128E-2</v>
      </c>
      <c r="Q6" s="11">
        <v>4.2471042471042469E-2</v>
      </c>
    </row>
    <row r="7" spans="1:17" ht="8.0500000000000007" customHeight="1" x14ac:dyDescent="0.55000000000000004"/>
    <row r="8" spans="1:17" ht="30" customHeight="1" x14ac:dyDescent="0.6">
      <c r="A8" s="2" t="s">
        <v>658</v>
      </c>
      <c r="B8" s="3" t="s">
        <v>2</v>
      </c>
      <c r="C8" s="3" t="s">
        <v>3</v>
      </c>
      <c r="D8" s="3" t="s">
        <v>4</v>
      </c>
      <c r="E8" s="3" t="s">
        <v>5</v>
      </c>
      <c r="F8" s="3" t="s">
        <v>6</v>
      </c>
      <c r="G8" s="3" t="s">
        <v>7</v>
      </c>
      <c r="H8" s="3" t="s">
        <v>8</v>
      </c>
      <c r="I8" s="3" t="s">
        <v>9</v>
      </c>
      <c r="J8" s="3">
        <v>2016</v>
      </c>
      <c r="K8" s="3">
        <v>2021</v>
      </c>
      <c r="L8" s="3"/>
      <c r="M8" s="3" t="s">
        <v>10</v>
      </c>
      <c r="N8" s="3" t="s">
        <v>11</v>
      </c>
      <c r="O8" s="3"/>
      <c r="P8" s="3" t="s">
        <v>12</v>
      </c>
      <c r="Q8" s="3" t="s">
        <v>13</v>
      </c>
    </row>
    <row r="9" spans="1:17" s="5" customFormat="1" ht="12.9" customHeight="1" x14ac:dyDescent="0.5">
      <c r="A9" s="5" t="s">
        <v>659</v>
      </c>
      <c r="C9" s="5">
        <v>1694</v>
      </c>
      <c r="D9" s="5" t="s">
        <v>660</v>
      </c>
      <c r="E9" s="5" t="s">
        <v>23</v>
      </c>
      <c r="F9" s="5" t="s">
        <v>661</v>
      </c>
      <c r="G9" s="5" t="s">
        <v>660</v>
      </c>
      <c r="H9" s="5" t="s">
        <v>19</v>
      </c>
      <c r="I9" s="5" t="s">
        <v>20</v>
      </c>
      <c r="J9" s="6">
        <v>8575</v>
      </c>
      <c r="K9" s="6">
        <v>9065</v>
      </c>
      <c r="M9" s="6">
        <f>K9-J9</f>
        <v>490</v>
      </c>
      <c r="N9" s="7">
        <f>K9/J9-1</f>
        <v>5.7142857142857162E-2</v>
      </c>
    </row>
    <row r="10" spans="1:17" s="4" customFormat="1" ht="12.9" customHeight="1" x14ac:dyDescent="0.5">
      <c r="A10" s="4" t="s">
        <v>662</v>
      </c>
      <c r="C10" s="4">
        <v>1695</v>
      </c>
      <c r="D10" s="4" t="s">
        <v>663</v>
      </c>
      <c r="E10" s="4" t="s">
        <v>23</v>
      </c>
      <c r="F10" s="4" t="s">
        <v>664</v>
      </c>
      <c r="G10" s="4" t="s">
        <v>663</v>
      </c>
      <c r="H10" s="4" t="s">
        <v>19</v>
      </c>
      <c r="I10" s="4" t="s">
        <v>20</v>
      </c>
      <c r="J10" s="9">
        <v>1525</v>
      </c>
      <c r="K10" s="9">
        <v>1400</v>
      </c>
      <c r="M10" s="9">
        <f>K10-J10</f>
        <v>-125</v>
      </c>
      <c r="N10" s="10">
        <f>K10/J10-1</f>
        <v>-8.1967213114754078E-2</v>
      </c>
      <c r="P10" s="11">
        <v>0.17784256559766765</v>
      </c>
      <c r="Q10" s="11">
        <v>0.15444015444015444</v>
      </c>
    </row>
    <row r="11" spans="1:17" s="4" customFormat="1" ht="12.9" customHeight="1" x14ac:dyDescent="0.5">
      <c r="A11" s="4" t="s">
        <v>665</v>
      </c>
      <c r="C11" s="4">
        <v>1696</v>
      </c>
      <c r="D11" s="4" t="s">
        <v>666</v>
      </c>
      <c r="E11" s="4" t="s">
        <v>23</v>
      </c>
      <c r="F11" s="4" t="s">
        <v>667</v>
      </c>
      <c r="G11" s="4" t="s">
        <v>666</v>
      </c>
      <c r="H11" s="4" t="s">
        <v>19</v>
      </c>
      <c r="I11" s="4" t="s">
        <v>20</v>
      </c>
      <c r="J11" s="9">
        <v>3635</v>
      </c>
      <c r="K11" s="9">
        <v>3760</v>
      </c>
      <c r="M11" s="9">
        <f>K11-J11</f>
        <v>125</v>
      </c>
      <c r="N11" s="10">
        <f>K11/J11-1</f>
        <v>3.4387895460797901E-2</v>
      </c>
      <c r="P11" s="11">
        <v>0.42390670553935861</v>
      </c>
      <c r="Q11" s="11">
        <v>0.41478212906784334</v>
      </c>
    </row>
    <row r="12" spans="1:17" s="4" customFormat="1" ht="12.9" customHeight="1" x14ac:dyDescent="0.5">
      <c r="A12" s="4" t="s">
        <v>668</v>
      </c>
      <c r="C12" s="4">
        <v>1697</v>
      </c>
      <c r="D12" s="4" t="s">
        <v>669</v>
      </c>
      <c r="E12" s="4" t="s">
        <v>23</v>
      </c>
      <c r="F12" s="4" t="s">
        <v>670</v>
      </c>
      <c r="G12" s="4" t="s">
        <v>669</v>
      </c>
      <c r="H12" s="4" t="s">
        <v>19</v>
      </c>
      <c r="I12" s="4" t="s">
        <v>20</v>
      </c>
      <c r="J12" s="9">
        <v>1335</v>
      </c>
      <c r="K12" s="9">
        <v>1220</v>
      </c>
      <c r="M12" s="9">
        <f>K12-J12</f>
        <v>-115</v>
      </c>
      <c r="N12" s="10">
        <f>K12/J12-1</f>
        <v>-8.6142322097378266E-2</v>
      </c>
      <c r="P12" s="11">
        <v>0.15568513119533528</v>
      </c>
      <c r="Q12" s="11">
        <v>0.13458356315499173</v>
      </c>
    </row>
    <row r="13" spans="1:17" s="4" customFormat="1" ht="12.9" customHeight="1" x14ac:dyDescent="0.5">
      <c r="A13" s="4" t="s">
        <v>671</v>
      </c>
      <c r="C13" s="4">
        <v>1698</v>
      </c>
      <c r="D13" s="4" t="s">
        <v>672</v>
      </c>
      <c r="E13" s="4" t="s">
        <v>23</v>
      </c>
      <c r="F13" s="4" t="s">
        <v>673</v>
      </c>
      <c r="G13" s="4" t="s">
        <v>672</v>
      </c>
      <c r="H13" s="4" t="s">
        <v>19</v>
      </c>
      <c r="I13" s="4" t="s">
        <v>20</v>
      </c>
      <c r="J13" s="9">
        <v>865</v>
      </c>
      <c r="K13" s="9">
        <v>915</v>
      </c>
      <c r="M13" s="9">
        <f>K13-J13</f>
        <v>50</v>
      </c>
      <c r="N13" s="10">
        <f>K13/J13-1</f>
        <v>5.7803468208092568E-2</v>
      </c>
      <c r="P13" s="11">
        <v>0.10087463556851312</v>
      </c>
      <c r="Q13" s="11">
        <v>0.10093767236624379</v>
      </c>
    </row>
    <row r="14" spans="1:17" s="4" customFormat="1" ht="12.9" customHeight="1" x14ac:dyDescent="0.5">
      <c r="A14" s="4" t="s">
        <v>674</v>
      </c>
      <c r="C14" s="4">
        <v>1699</v>
      </c>
      <c r="D14" s="4" t="s">
        <v>675</v>
      </c>
      <c r="E14" s="4" t="s">
        <v>23</v>
      </c>
      <c r="F14" s="4" t="s">
        <v>676</v>
      </c>
      <c r="G14" s="4" t="s">
        <v>675</v>
      </c>
      <c r="H14" s="4" t="s">
        <v>19</v>
      </c>
      <c r="I14" s="4" t="s">
        <v>20</v>
      </c>
      <c r="J14" s="9">
        <v>430</v>
      </c>
      <c r="K14" s="9">
        <v>480</v>
      </c>
      <c r="M14" s="9">
        <f>K14-J14</f>
        <v>50</v>
      </c>
      <c r="N14" s="10">
        <f>K14/J14-1</f>
        <v>0.11627906976744184</v>
      </c>
      <c r="P14" s="11">
        <v>5.0145772594752183E-2</v>
      </c>
      <c r="Q14" s="11">
        <v>5.2950910093767234E-2</v>
      </c>
    </row>
    <row r="15" spans="1:17" s="4" customFormat="1" ht="12.9" customHeight="1" x14ac:dyDescent="0.5">
      <c r="A15" s="4" t="s">
        <v>677</v>
      </c>
      <c r="C15" s="4">
        <v>1700</v>
      </c>
      <c r="D15" s="4" t="s">
        <v>678</v>
      </c>
      <c r="E15" s="4" t="s">
        <v>23</v>
      </c>
      <c r="F15" s="4" t="s">
        <v>679</v>
      </c>
      <c r="G15" s="4" t="s">
        <v>678</v>
      </c>
      <c r="H15" s="4" t="s">
        <v>19</v>
      </c>
      <c r="I15" s="4" t="s">
        <v>20</v>
      </c>
      <c r="J15" s="9">
        <v>430</v>
      </c>
      <c r="K15" s="9">
        <v>425</v>
      </c>
      <c r="M15" s="9">
        <f>K15-J15</f>
        <v>-5</v>
      </c>
      <c r="N15" s="10">
        <f>K15/J15-1</f>
        <v>-1.1627906976744207E-2</v>
      </c>
      <c r="P15" s="11">
        <v>5.0145772594752183E-2</v>
      </c>
      <c r="Q15" s="11">
        <v>4.6883618312189741E-2</v>
      </c>
    </row>
    <row r="16" spans="1:17" s="4" customFormat="1" ht="12.9" customHeight="1" x14ac:dyDescent="0.5">
      <c r="A16" s="4" t="s">
        <v>680</v>
      </c>
      <c r="C16" s="4" t="s">
        <v>151</v>
      </c>
      <c r="D16" s="4" t="s">
        <v>151</v>
      </c>
      <c r="F16" s="4" t="s">
        <v>681</v>
      </c>
      <c r="G16" s="4" t="s">
        <v>682</v>
      </c>
      <c r="H16" s="4" t="s">
        <v>19</v>
      </c>
      <c r="I16" s="4" t="s">
        <v>20</v>
      </c>
      <c r="J16" s="15" t="s">
        <v>154</v>
      </c>
      <c r="K16" s="9">
        <v>380</v>
      </c>
      <c r="M16" s="15" t="s">
        <v>154</v>
      </c>
      <c r="N16" s="15" t="s">
        <v>154</v>
      </c>
      <c r="P16" s="15" t="s">
        <v>154</v>
      </c>
      <c r="Q16" s="11">
        <v>4.1919470490899065E-2</v>
      </c>
    </row>
    <row r="17" spans="1:17" s="4" customFormat="1" ht="14.05" customHeight="1" x14ac:dyDescent="0.5">
      <c r="A17" s="4" t="s">
        <v>685</v>
      </c>
      <c r="C17" s="4" t="s">
        <v>151</v>
      </c>
      <c r="D17" s="4" t="s">
        <v>151</v>
      </c>
      <c r="F17" s="4" t="s">
        <v>683</v>
      </c>
      <c r="G17" s="4" t="s">
        <v>684</v>
      </c>
      <c r="H17" s="4" t="s">
        <v>19</v>
      </c>
      <c r="I17" s="4" t="s">
        <v>20</v>
      </c>
      <c r="J17" s="15" t="s">
        <v>154</v>
      </c>
      <c r="K17" s="9">
        <v>490</v>
      </c>
      <c r="M17" s="15" t="s">
        <v>154</v>
      </c>
      <c r="N17" s="15" t="s">
        <v>154</v>
      </c>
      <c r="P17" s="15" t="s">
        <v>154</v>
      </c>
      <c r="Q17" s="11">
        <v>5.4054054054054057E-2</v>
      </c>
    </row>
    <row r="18" spans="1:17" ht="8.0500000000000007" customHeight="1" x14ac:dyDescent="0.55000000000000004"/>
    <row r="19" spans="1:17" ht="30" customHeight="1" x14ac:dyDescent="0.6">
      <c r="A19" s="2" t="s">
        <v>686</v>
      </c>
      <c r="B19" s="3" t="s">
        <v>2</v>
      </c>
      <c r="C19" s="3" t="s">
        <v>3</v>
      </c>
      <c r="D19" s="3" t="s">
        <v>4</v>
      </c>
      <c r="E19" s="3" t="s">
        <v>5</v>
      </c>
      <c r="F19" s="3" t="s">
        <v>6</v>
      </c>
      <c r="G19" s="3" t="s">
        <v>7</v>
      </c>
      <c r="H19" s="3" t="s">
        <v>8</v>
      </c>
      <c r="I19" s="3" t="s">
        <v>9</v>
      </c>
      <c r="J19" s="3">
        <v>2016</v>
      </c>
      <c r="K19" s="3">
        <v>2021</v>
      </c>
      <c r="L19" s="3"/>
      <c r="M19" s="3" t="s">
        <v>10</v>
      </c>
      <c r="N19" s="3" t="s">
        <v>11</v>
      </c>
      <c r="O19" s="3"/>
      <c r="P19" s="3" t="s">
        <v>12</v>
      </c>
      <c r="Q19" s="3" t="s">
        <v>13</v>
      </c>
    </row>
    <row r="20" spans="1:17" s="5" customFormat="1" ht="14.05" customHeight="1" x14ac:dyDescent="0.5">
      <c r="A20" s="5" t="s">
        <v>690</v>
      </c>
      <c r="C20" s="5">
        <v>1752</v>
      </c>
      <c r="D20" s="5" t="s">
        <v>687</v>
      </c>
      <c r="E20" s="5" t="s">
        <v>23</v>
      </c>
      <c r="F20" s="5" t="s">
        <v>688</v>
      </c>
      <c r="G20" s="5" t="s">
        <v>689</v>
      </c>
      <c r="H20" s="5" t="s">
        <v>19</v>
      </c>
      <c r="I20" s="5" t="s">
        <v>20</v>
      </c>
      <c r="J20" s="6">
        <v>8570</v>
      </c>
      <c r="K20" s="6">
        <v>9045</v>
      </c>
      <c r="M20" s="6">
        <f>K20-J20</f>
        <v>475</v>
      </c>
      <c r="N20" s="7">
        <f>K20/J20-1</f>
        <v>5.5425904317386143E-2</v>
      </c>
    </row>
    <row r="21" spans="1:17" ht="8.0500000000000007" customHeight="1" x14ac:dyDescent="0.55000000000000004">
      <c r="B21" t="s">
        <v>89</v>
      </c>
      <c r="C21" t="s">
        <v>89</v>
      </c>
      <c r="D21" t="s">
        <v>89</v>
      </c>
      <c r="E21" t="s">
        <v>89</v>
      </c>
      <c r="F21" t="s">
        <v>89</v>
      </c>
      <c r="G21" t="s">
        <v>89</v>
      </c>
      <c r="H21" t="s">
        <v>89</v>
      </c>
      <c r="I21" t="s">
        <v>89</v>
      </c>
      <c r="J21" t="s">
        <v>89</v>
      </c>
      <c r="K21" t="s">
        <v>89</v>
      </c>
      <c r="L21" t="s">
        <v>89</v>
      </c>
      <c r="M21" t="s">
        <v>89</v>
      </c>
      <c r="N21" t="s">
        <v>89</v>
      </c>
      <c r="O21" t="s">
        <v>89</v>
      </c>
    </row>
    <row r="22" spans="1:17" s="5" customFormat="1" ht="12.9" customHeight="1" x14ac:dyDescent="0.5">
      <c r="A22" s="5" t="s">
        <v>691</v>
      </c>
      <c r="C22" s="5">
        <v>1763</v>
      </c>
      <c r="D22" s="5" t="s">
        <v>692</v>
      </c>
      <c r="E22" s="5" t="s">
        <v>23</v>
      </c>
      <c r="F22" s="5" t="s">
        <v>693</v>
      </c>
      <c r="G22" s="5" t="s">
        <v>692</v>
      </c>
      <c r="H22" s="5" t="s">
        <v>19</v>
      </c>
      <c r="I22" s="5" t="s">
        <v>20</v>
      </c>
      <c r="J22" s="6">
        <v>2665</v>
      </c>
      <c r="K22" s="6">
        <v>3025</v>
      </c>
      <c r="M22" s="6">
        <f>K22-J22</f>
        <v>360</v>
      </c>
      <c r="N22" s="7">
        <f>K22/J22-1</f>
        <v>0.13508442776735463</v>
      </c>
      <c r="P22" s="8">
        <v>0.31096849474912486</v>
      </c>
      <c r="Q22" s="8">
        <v>0.33443891652846874</v>
      </c>
    </row>
    <row r="23" spans="1:17" s="4" customFormat="1" ht="14.05" customHeight="1" x14ac:dyDescent="0.5">
      <c r="A23" s="4" t="s">
        <v>696</v>
      </c>
      <c r="C23" s="4">
        <v>1766</v>
      </c>
      <c r="D23" s="4" t="s">
        <v>694</v>
      </c>
      <c r="E23" s="4" t="s">
        <v>23</v>
      </c>
      <c r="F23" s="4" t="s">
        <v>695</v>
      </c>
      <c r="G23" s="4" t="s">
        <v>694</v>
      </c>
      <c r="H23" s="4" t="s">
        <v>19</v>
      </c>
      <c r="I23" s="4" t="s">
        <v>20</v>
      </c>
      <c r="J23" s="17">
        <v>861</v>
      </c>
      <c r="K23" s="17">
        <v>990</v>
      </c>
      <c r="M23" s="17">
        <f>K23-J23</f>
        <v>129</v>
      </c>
      <c r="N23" s="10">
        <f>K23/J23-1</f>
        <v>0.14982578397212554</v>
      </c>
    </row>
    <row r="24" spans="1:17" s="4" customFormat="1" ht="14.05" customHeight="1" x14ac:dyDescent="0.5">
      <c r="A24" s="4" t="s">
        <v>699</v>
      </c>
      <c r="C24" s="4">
        <v>1764</v>
      </c>
      <c r="D24" s="4" t="s">
        <v>697</v>
      </c>
      <c r="E24" s="4" t="s">
        <v>23</v>
      </c>
      <c r="F24" s="4" t="s">
        <v>698</v>
      </c>
      <c r="G24" s="4" t="s">
        <v>697</v>
      </c>
      <c r="H24" s="4" t="s">
        <v>19</v>
      </c>
      <c r="I24" s="4" t="s">
        <v>20</v>
      </c>
      <c r="J24" s="10">
        <v>0.13</v>
      </c>
      <c r="K24" s="10">
        <v>0.109</v>
      </c>
      <c r="M24" s="13" t="str">
        <f>TEXT((K24-J24)  * 100,"#,##0.0") &amp; " pts."</f>
        <v>-2.1 pts.</v>
      </c>
      <c r="N24" s="15" t="s">
        <v>154</v>
      </c>
    </row>
    <row r="25" spans="1:17" x14ac:dyDescent="0.55000000000000004">
      <c r="A25" s="4" t="s">
        <v>700</v>
      </c>
      <c r="B25" t="s">
        <v>89</v>
      </c>
      <c r="C25" t="s">
        <v>89</v>
      </c>
      <c r="D25" t="s">
        <v>89</v>
      </c>
      <c r="E25" t="s">
        <v>89</v>
      </c>
      <c r="F25" t="s">
        <v>89</v>
      </c>
      <c r="G25" t="s">
        <v>89</v>
      </c>
      <c r="H25" t="s">
        <v>89</v>
      </c>
      <c r="I25" t="s">
        <v>89</v>
      </c>
      <c r="J25" t="s">
        <v>89</v>
      </c>
      <c r="K25" t="s">
        <v>89</v>
      </c>
      <c r="L25" t="s">
        <v>89</v>
      </c>
      <c r="M25" t="s">
        <v>89</v>
      </c>
      <c r="N25" t="s">
        <v>89</v>
      </c>
      <c r="O25" t="s">
        <v>89</v>
      </c>
    </row>
    <row r="26" spans="1:17" s="4" customFormat="1" ht="14.05" customHeight="1" x14ac:dyDescent="0.5">
      <c r="A26" s="4" t="s">
        <v>703</v>
      </c>
      <c r="C26" s="4">
        <v>1765</v>
      </c>
      <c r="D26" s="4" t="s">
        <v>701</v>
      </c>
      <c r="E26" s="4" t="s">
        <v>23</v>
      </c>
      <c r="F26" s="4" t="s">
        <v>702</v>
      </c>
      <c r="G26" s="4" t="s">
        <v>701</v>
      </c>
      <c r="H26" s="4" t="s">
        <v>19</v>
      </c>
      <c r="I26" s="4" t="s">
        <v>20</v>
      </c>
      <c r="J26" s="10">
        <v>0.33300000000000002</v>
      </c>
      <c r="K26" s="10">
        <v>0.3</v>
      </c>
      <c r="M26" s="13" t="str">
        <f>TEXT((K26-J26)  * 100,"#,##0.0") &amp; " pts."</f>
        <v>-3.3 pts.</v>
      </c>
      <c r="N26" s="15" t="s">
        <v>154</v>
      </c>
    </row>
    <row r="27" spans="1:17" ht="8.0500000000000007" customHeight="1" x14ac:dyDescent="0.55000000000000004">
      <c r="B27" t="s">
        <v>89</v>
      </c>
      <c r="C27" t="s">
        <v>89</v>
      </c>
      <c r="D27" t="s">
        <v>89</v>
      </c>
      <c r="E27" t="s">
        <v>89</v>
      </c>
      <c r="F27" t="s">
        <v>89</v>
      </c>
      <c r="G27" t="s">
        <v>89</v>
      </c>
      <c r="H27" t="s">
        <v>89</v>
      </c>
      <c r="I27" t="s">
        <v>89</v>
      </c>
      <c r="J27" t="s">
        <v>89</v>
      </c>
      <c r="K27" t="s">
        <v>89</v>
      </c>
      <c r="L27" t="s">
        <v>89</v>
      </c>
      <c r="M27" t="s">
        <v>89</v>
      </c>
      <c r="N27" t="s">
        <v>89</v>
      </c>
      <c r="O27" t="s">
        <v>89</v>
      </c>
    </row>
    <row r="28" spans="1:17" s="5" customFormat="1" ht="12.9" customHeight="1" x14ac:dyDescent="0.5">
      <c r="A28" s="5" t="s">
        <v>704</v>
      </c>
      <c r="C28" s="5">
        <v>1756</v>
      </c>
      <c r="D28" s="5" t="s">
        <v>705</v>
      </c>
      <c r="E28" s="5" t="s">
        <v>23</v>
      </c>
      <c r="F28" s="5" t="s">
        <v>706</v>
      </c>
      <c r="G28" s="5" t="s">
        <v>705</v>
      </c>
      <c r="H28" s="5" t="s">
        <v>19</v>
      </c>
      <c r="I28" s="5" t="s">
        <v>20</v>
      </c>
      <c r="J28" s="6">
        <v>5905</v>
      </c>
      <c r="K28" s="6">
        <v>6045</v>
      </c>
      <c r="M28" s="6">
        <f>K28-J28</f>
        <v>140</v>
      </c>
      <c r="N28" s="7">
        <f>K28/J28-1</f>
        <v>2.3708721422523338E-2</v>
      </c>
      <c r="P28" s="8">
        <v>0.6890315052508752</v>
      </c>
      <c r="Q28" s="8">
        <v>0.66832504145936977</v>
      </c>
    </row>
    <row r="29" spans="1:17" s="4" customFormat="1" ht="14.05" customHeight="1" x14ac:dyDescent="0.5">
      <c r="A29" s="4" t="s">
        <v>709</v>
      </c>
      <c r="C29" s="4">
        <v>1759</v>
      </c>
      <c r="D29" s="4" t="s">
        <v>707</v>
      </c>
      <c r="E29" s="4" t="s">
        <v>23</v>
      </c>
      <c r="F29" s="4" t="s">
        <v>708</v>
      </c>
      <c r="G29" s="4" t="s">
        <v>707</v>
      </c>
      <c r="H29" s="4" t="s">
        <v>19</v>
      </c>
      <c r="I29" s="4" t="s">
        <v>20</v>
      </c>
      <c r="J29" s="17">
        <v>1072</v>
      </c>
      <c r="K29" s="17">
        <v>1140</v>
      </c>
      <c r="M29" s="17">
        <f>K29-J29</f>
        <v>68</v>
      </c>
      <c r="N29" s="10">
        <f>K29/J29-1</f>
        <v>6.3432835820895539E-2</v>
      </c>
    </row>
    <row r="30" spans="1:17" s="4" customFormat="1" ht="14.05" customHeight="1" x14ac:dyDescent="0.5">
      <c r="A30" s="4" t="s">
        <v>712</v>
      </c>
      <c r="C30" s="4">
        <v>1757</v>
      </c>
      <c r="D30" s="4" t="s">
        <v>710</v>
      </c>
      <c r="E30" s="4" t="s">
        <v>23</v>
      </c>
      <c r="F30" s="4" t="s">
        <v>711</v>
      </c>
      <c r="G30" s="4" t="s">
        <v>710</v>
      </c>
      <c r="H30" s="4" t="s">
        <v>19</v>
      </c>
      <c r="I30" s="4" t="s">
        <v>20</v>
      </c>
      <c r="J30" s="10">
        <v>0.62</v>
      </c>
      <c r="K30" s="10">
        <v>0.60199999999999998</v>
      </c>
      <c r="M30" s="13" t="str">
        <f>TEXT((K30-J30)  * 100,"#,##0.0") &amp; " pts."</f>
        <v>-1.8 pts.</v>
      </c>
      <c r="N30" s="15" t="s">
        <v>154</v>
      </c>
    </row>
    <row r="31" spans="1:17" x14ac:dyDescent="0.55000000000000004">
      <c r="A31" s="4" t="s">
        <v>713</v>
      </c>
      <c r="B31" t="s">
        <v>89</v>
      </c>
      <c r="C31" t="s">
        <v>89</v>
      </c>
      <c r="D31" t="s">
        <v>89</v>
      </c>
      <c r="E31" t="s">
        <v>89</v>
      </c>
      <c r="F31" t="s">
        <v>89</v>
      </c>
      <c r="G31" t="s">
        <v>89</v>
      </c>
      <c r="H31" t="s">
        <v>89</v>
      </c>
      <c r="I31" t="s">
        <v>89</v>
      </c>
      <c r="J31" t="s">
        <v>89</v>
      </c>
      <c r="K31" t="s">
        <v>89</v>
      </c>
      <c r="L31" t="s">
        <v>89</v>
      </c>
      <c r="M31" t="s">
        <v>89</v>
      </c>
      <c r="N31" t="s">
        <v>89</v>
      </c>
      <c r="O31" t="s">
        <v>89</v>
      </c>
    </row>
    <row r="32" spans="1:17" s="4" customFormat="1" ht="14.05" customHeight="1" x14ac:dyDescent="0.5">
      <c r="A32" s="4" t="s">
        <v>703</v>
      </c>
      <c r="C32" s="4">
        <v>1758</v>
      </c>
      <c r="D32" s="4" t="s">
        <v>714</v>
      </c>
      <c r="E32" s="4" t="s">
        <v>23</v>
      </c>
      <c r="F32" s="4" t="s">
        <v>715</v>
      </c>
      <c r="G32" s="4" t="s">
        <v>714</v>
      </c>
      <c r="H32" s="4" t="s">
        <v>19</v>
      </c>
      <c r="I32" s="4" t="s">
        <v>20</v>
      </c>
      <c r="J32" s="10">
        <v>8.3000000000000004E-2</v>
      </c>
      <c r="K32" s="10">
        <v>6.7000000000000004E-2</v>
      </c>
      <c r="M32" s="13" t="str">
        <f>TEXT((K32-J32)  * 100,"#,##0.0") &amp; " pts."</f>
        <v>-1.6 pts.</v>
      </c>
      <c r="N32" s="15" t="s">
        <v>154</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7 of 24&amp;R&amp;G</oddFooter>
  </headerFooter>
  <legacyDrawingHF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4"/>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716</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717</v>
      </c>
      <c r="C4" s="5">
        <v>1768</v>
      </c>
      <c r="D4" s="5" t="s">
        <v>718</v>
      </c>
      <c r="E4" s="5" t="s">
        <v>23</v>
      </c>
      <c r="F4" s="5" t="s">
        <v>719</v>
      </c>
      <c r="G4" s="5" t="s">
        <v>718</v>
      </c>
      <c r="H4" s="5" t="s">
        <v>19</v>
      </c>
      <c r="I4" s="5" t="s">
        <v>20</v>
      </c>
      <c r="J4" s="6">
        <v>16855</v>
      </c>
      <c r="K4" s="6">
        <v>17810</v>
      </c>
      <c r="M4" s="6">
        <f>K4-J4</f>
        <v>955</v>
      </c>
      <c r="N4" s="7">
        <f>K4/J4-1</f>
        <v>5.6659744882824103E-2</v>
      </c>
    </row>
    <row r="5" spans="1:17" s="5" customFormat="1" ht="12.9" customHeight="1" x14ac:dyDescent="0.5">
      <c r="A5" s="5" t="s">
        <v>720</v>
      </c>
      <c r="C5" s="5">
        <v>1769</v>
      </c>
      <c r="D5" s="5" t="s">
        <v>721</v>
      </c>
      <c r="E5" s="5" t="s">
        <v>23</v>
      </c>
      <c r="F5" s="5" t="s">
        <v>722</v>
      </c>
      <c r="G5" s="5" t="s">
        <v>721</v>
      </c>
      <c r="H5" s="5" t="s">
        <v>19</v>
      </c>
      <c r="I5" s="5" t="s">
        <v>20</v>
      </c>
      <c r="J5" s="6">
        <v>2915</v>
      </c>
      <c r="K5" s="6">
        <v>2675</v>
      </c>
      <c r="M5" s="6">
        <f>K5-J5</f>
        <v>-240</v>
      </c>
      <c r="N5" s="7">
        <f>K5/J5-1</f>
        <v>-8.2332761578044589E-2</v>
      </c>
      <c r="P5" s="8">
        <v>0.17294571343814891</v>
      </c>
      <c r="Q5" s="8">
        <v>0.15019651880965751</v>
      </c>
    </row>
    <row r="6" spans="1:17" s="5" customFormat="1" ht="14.05" customHeight="1" x14ac:dyDescent="0.5">
      <c r="A6" s="5" t="s">
        <v>726</v>
      </c>
      <c r="C6" s="5">
        <v>1770</v>
      </c>
      <c r="D6" s="5" t="s">
        <v>723</v>
      </c>
      <c r="E6" s="5" t="s">
        <v>23</v>
      </c>
      <c r="F6" s="5" t="s">
        <v>724</v>
      </c>
      <c r="G6" s="5" t="s">
        <v>725</v>
      </c>
      <c r="H6" s="5" t="s">
        <v>19</v>
      </c>
      <c r="I6" s="5" t="s">
        <v>20</v>
      </c>
      <c r="J6" s="6">
        <v>5085</v>
      </c>
      <c r="K6" s="6">
        <v>5645</v>
      </c>
      <c r="M6" s="6">
        <f>K6-J6</f>
        <v>560</v>
      </c>
      <c r="N6" s="7">
        <f>K6/J6-1</f>
        <v>0.11012782694198631</v>
      </c>
      <c r="P6" s="8">
        <v>0.30169089291011569</v>
      </c>
      <c r="Q6" s="8">
        <v>0.31695676586187538</v>
      </c>
    </row>
    <row r="7" spans="1:17" s="5" customFormat="1" ht="12.9" customHeight="1" x14ac:dyDescent="0.5">
      <c r="A7" s="5" t="s">
        <v>727</v>
      </c>
      <c r="C7" s="5">
        <v>1771</v>
      </c>
      <c r="D7" s="5" t="s">
        <v>728</v>
      </c>
      <c r="E7" s="5" t="s">
        <v>23</v>
      </c>
      <c r="F7" s="5" t="s">
        <v>729</v>
      </c>
      <c r="G7" s="5" t="s">
        <v>728</v>
      </c>
      <c r="H7" s="5" t="s">
        <v>19</v>
      </c>
      <c r="I7" s="5" t="s">
        <v>20</v>
      </c>
      <c r="J7" s="6">
        <v>8855</v>
      </c>
      <c r="K7" s="6">
        <v>9485</v>
      </c>
      <c r="M7" s="6">
        <f>K7-J7</f>
        <v>630</v>
      </c>
      <c r="N7" s="7">
        <f>K7/J7-1</f>
        <v>7.1146245059288571E-2</v>
      </c>
      <c r="P7" s="8">
        <v>0.52536339365173534</v>
      </c>
      <c r="Q7" s="8">
        <v>0.53256597417181362</v>
      </c>
    </row>
    <row r="8" spans="1:17" s="4" customFormat="1" ht="12.9" customHeight="1" x14ac:dyDescent="0.5">
      <c r="A8" s="4" t="s">
        <v>730</v>
      </c>
      <c r="C8" s="4">
        <v>1772</v>
      </c>
      <c r="D8" s="4" t="s">
        <v>731</v>
      </c>
      <c r="E8" s="4" t="s">
        <v>23</v>
      </c>
      <c r="F8" s="4" t="s">
        <v>732</v>
      </c>
      <c r="G8" s="4" t="s">
        <v>733</v>
      </c>
      <c r="H8" s="4" t="s">
        <v>19</v>
      </c>
      <c r="I8" s="4" t="s">
        <v>20</v>
      </c>
      <c r="J8" s="9">
        <v>1445</v>
      </c>
      <c r="K8" s="9">
        <v>1200</v>
      </c>
      <c r="M8" s="9">
        <f>K8-J8</f>
        <v>-245</v>
      </c>
      <c r="N8" s="10">
        <f>K8/J8-1</f>
        <v>-0.16955017301038067</v>
      </c>
      <c r="P8" s="11">
        <v>8.573123702165529E-2</v>
      </c>
      <c r="Q8" s="11">
        <v>6.7377877596855693E-2</v>
      </c>
    </row>
    <row r="9" spans="1:17" s="4" customFormat="1" ht="14.05" customHeight="1" x14ac:dyDescent="0.5">
      <c r="A9" s="4" t="s">
        <v>737</v>
      </c>
      <c r="C9" s="4">
        <v>1773</v>
      </c>
      <c r="D9" s="4" t="s">
        <v>734</v>
      </c>
      <c r="E9" s="4" t="s">
        <v>23</v>
      </c>
      <c r="F9" s="4" t="s">
        <v>735</v>
      </c>
      <c r="G9" s="4" t="s">
        <v>736</v>
      </c>
      <c r="H9" s="4" t="s">
        <v>19</v>
      </c>
      <c r="I9" s="4" t="s">
        <v>20</v>
      </c>
      <c r="J9" s="9">
        <v>620</v>
      </c>
      <c r="K9" s="9">
        <v>490</v>
      </c>
      <c r="M9" s="9">
        <f>K9-J9</f>
        <v>-130</v>
      </c>
      <c r="N9" s="10">
        <f>K9/J9-1</f>
        <v>-0.20967741935483875</v>
      </c>
      <c r="P9" s="11">
        <v>3.6784336991990504E-2</v>
      </c>
      <c r="Q9" s="11">
        <v>2.7512633352049412E-2</v>
      </c>
    </row>
    <row r="10" spans="1:17" s="4" customFormat="1" ht="14.05" customHeight="1" x14ac:dyDescent="0.5">
      <c r="A10" s="4" t="s">
        <v>741</v>
      </c>
      <c r="C10" s="4">
        <v>1774</v>
      </c>
      <c r="D10" s="4" t="s">
        <v>738</v>
      </c>
      <c r="E10" s="4" t="s">
        <v>23</v>
      </c>
      <c r="F10" s="4" t="s">
        <v>739</v>
      </c>
      <c r="G10" s="4" t="s">
        <v>740</v>
      </c>
      <c r="H10" s="4" t="s">
        <v>19</v>
      </c>
      <c r="I10" s="4" t="s">
        <v>20</v>
      </c>
      <c r="J10" s="9">
        <v>820</v>
      </c>
      <c r="K10" s="9">
        <v>710</v>
      </c>
      <c r="M10" s="9">
        <f>K10-J10</f>
        <v>-110</v>
      </c>
      <c r="N10" s="10">
        <f>K10/J10-1</f>
        <v>-0.13414634146341464</v>
      </c>
      <c r="P10" s="11">
        <v>4.8650252150697119E-2</v>
      </c>
      <c r="Q10" s="11">
        <v>3.9865244244806287E-2</v>
      </c>
    </row>
    <row r="11" spans="1:17" s="4" customFormat="1" ht="14.05" customHeight="1" x14ac:dyDescent="0.5">
      <c r="A11" s="4" t="s">
        <v>745</v>
      </c>
      <c r="C11" s="4">
        <v>1775</v>
      </c>
      <c r="D11" s="4" t="s">
        <v>742</v>
      </c>
      <c r="E11" s="4" t="s">
        <v>23</v>
      </c>
      <c r="F11" s="4" t="s">
        <v>743</v>
      </c>
      <c r="G11" s="4" t="s">
        <v>744</v>
      </c>
      <c r="H11" s="4" t="s">
        <v>19</v>
      </c>
      <c r="I11" s="4" t="s">
        <v>20</v>
      </c>
      <c r="J11" s="9">
        <v>3350</v>
      </c>
      <c r="K11" s="9">
        <v>3575</v>
      </c>
      <c r="M11" s="9">
        <f>K11-J11</f>
        <v>225</v>
      </c>
      <c r="N11" s="10">
        <f>K11/J11-1</f>
        <v>6.7164179104477695E-2</v>
      </c>
      <c r="P11" s="11">
        <v>0.1987540789083358</v>
      </c>
      <c r="Q11" s="11">
        <v>0.20072992700729927</v>
      </c>
    </row>
    <row r="12" spans="1:17" s="4" customFormat="1" ht="12.9" customHeight="1" x14ac:dyDescent="0.5">
      <c r="A12" s="4" t="s">
        <v>746</v>
      </c>
      <c r="C12" s="4">
        <v>1776</v>
      </c>
      <c r="D12" s="4" t="s">
        <v>747</v>
      </c>
      <c r="E12" s="4" t="s">
        <v>23</v>
      </c>
      <c r="F12" s="4" t="s">
        <v>748</v>
      </c>
      <c r="G12" s="4" t="s">
        <v>749</v>
      </c>
      <c r="H12" s="4" t="s">
        <v>19</v>
      </c>
      <c r="I12" s="4" t="s">
        <v>20</v>
      </c>
      <c r="J12" s="9">
        <v>460</v>
      </c>
      <c r="K12" s="9">
        <v>475</v>
      </c>
      <c r="M12" s="9">
        <f>K12-J12</f>
        <v>15</v>
      </c>
      <c r="N12" s="10">
        <f>K12/J12-1</f>
        <v>3.2608695652173836E-2</v>
      </c>
      <c r="P12" s="11">
        <v>2.7291604865025215E-2</v>
      </c>
      <c r="Q12" s="11">
        <v>2.6670409882088714E-2</v>
      </c>
    </row>
    <row r="13" spans="1:17" s="4" customFormat="1" ht="12.9" customHeight="1" x14ac:dyDescent="0.5">
      <c r="A13" s="4" t="s">
        <v>750</v>
      </c>
      <c r="C13" s="4">
        <v>1777</v>
      </c>
      <c r="D13" s="4" t="s">
        <v>751</v>
      </c>
      <c r="E13" s="4" t="s">
        <v>23</v>
      </c>
      <c r="F13" s="4" t="s">
        <v>752</v>
      </c>
      <c r="G13" s="4" t="s">
        <v>750</v>
      </c>
      <c r="H13" s="4" t="s">
        <v>19</v>
      </c>
      <c r="I13" s="4" t="s">
        <v>20</v>
      </c>
      <c r="J13" s="9">
        <v>3600</v>
      </c>
      <c r="K13" s="9">
        <v>4235</v>
      </c>
      <c r="M13" s="9">
        <f>K13-J13</f>
        <v>635</v>
      </c>
      <c r="N13" s="10">
        <f>K13/J13-1</f>
        <v>0.17638888888888893</v>
      </c>
      <c r="P13" s="11">
        <v>0.21358647285671908</v>
      </c>
      <c r="Q13" s="11">
        <v>0.23778775968556989</v>
      </c>
    </row>
    <row r="14" spans="1:17" s="4" customFormat="1" ht="12.9" customHeight="1" x14ac:dyDescent="0.5">
      <c r="A14" s="4" t="s">
        <v>753</v>
      </c>
      <c r="C14" s="4">
        <v>1778</v>
      </c>
      <c r="D14" s="4" t="s">
        <v>753</v>
      </c>
      <c r="E14" s="4" t="s">
        <v>23</v>
      </c>
      <c r="F14" s="4" t="s">
        <v>754</v>
      </c>
      <c r="G14" s="4" t="s">
        <v>753</v>
      </c>
      <c r="H14" s="4" t="s">
        <v>19</v>
      </c>
      <c r="I14" s="4" t="s">
        <v>20</v>
      </c>
      <c r="J14" s="9">
        <v>2480</v>
      </c>
      <c r="K14" s="9">
        <v>2880</v>
      </c>
      <c r="M14" s="9">
        <f>K14-J14</f>
        <v>400</v>
      </c>
      <c r="N14" s="10">
        <f>K14/J14-1</f>
        <v>0.16129032258064524</v>
      </c>
      <c r="P14" s="11">
        <v>0.14713734796796202</v>
      </c>
      <c r="Q14" s="11">
        <v>0.16170690623245368</v>
      </c>
    </row>
    <row r="15" spans="1:17" s="4" customFormat="1" ht="12.9" customHeight="1" x14ac:dyDescent="0.5">
      <c r="A15" s="4" t="s">
        <v>755</v>
      </c>
      <c r="C15" s="4">
        <v>1779</v>
      </c>
      <c r="D15" s="4" t="s">
        <v>755</v>
      </c>
      <c r="E15" s="4" t="s">
        <v>23</v>
      </c>
      <c r="F15" s="4" t="s">
        <v>756</v>
      </c>
      <c r="G15" s="4" t="s">
        <v>755</v>
      </c>
      <c r="H15" s="4" t="s">
        <v>19</v>
      </c>
      <c r="I15" s="4" t="s">
        <v>20</v>
      </c>
      <c r="J15" s="9">
        <v>295</v>
      </c>
      <c r="K15" s="9">
        <v>310</v>
      </c>
      <c r="M15" s="9">
        <f>K15-J15</f>
        <v>15</v>
      </c>
      <c r="N15" s="10">
        <f>K15/J15-1</f>
        <v>5.0847457627118731E-2</v>
      </c>
      <c r="P15" s="11">
        <v>1.7502224859092256E-2</v>
      </c>
      <c r="Q15" s="11">
        <v>1.7405951712521055E-2</v>
      </c>
    </row>
    <row r="16" spans="1:17" s="4" customFormat="1" ht="12.9" customHeight="1" x14ac:dyDescent="0.5">
      <c r="A16" s="4" t="s">
        <v>757</v>
      </c>
      <c r="C16" s="4">
        <v>1780</v>
      </c>
      <c r="D16" s="4" t="s">
        <v>757</v>
      </c>
      <c r="E16" s="4" t="s">
        <v>23</v>
      </c>
      <c r="F16" s="4" t="s">
        <v>758</v>
      </c>
      <c r="G16" s="4" t="s">
        <v>757</v>
      </c>
      <c r="H16" s="4" t="s">
        <v>19</v>
      </c>
      <c r="I16" s="4" t="s">
        <v>20</v>
      </c>
      <c r="J16" s="9">
        <v>180</v>
      </c>
      <c r="K16" s="9">
        <v>150</v>
      </c>
      <c r="M16" s="9">
        <f>K16-J16</f>
        <v>-30</v>
      </c>
      <c r="N16" s="10">
        <f>K16/J16-1</f>
        <v>-0.16666666666666663</v>
      </c>
      <c r="P16" s="11">
        <v>1.0679323642835954E-2</v>
      </c>
      <c r="Q16" s="11">
        <v>8.4222346996069616E-3</v>
      </c>
    </row>
    <row r="17" spans="1:17" s="4" customFormat="1" ht="12.9" customHeight="1" x14ac:dyDescent="0.5">
      <c r="A17" s="4" t="s">
        <v>759</v>
      </c>
      <c r="C17" s="4">
        <v>1781</v>
      </c>
      <c r="D17" s="4" t="s">
        <v>759</v>
      </c>
      <c r="E17" s="4" t="s">
        <v>23</v>
      </c>
      <c r="F17" s="4" t="s">
        <v>760</v>
      </c>
      <c r="G17" s="4" t="s">
        <v>759</v>
      </c>
      <c r="H17" s="4" t="s">
        <v>19</v>
      </c>
      <c r="I17" s="4" t="s">
        <v>20</v>
      </c>
      <c r="J17" s="9">
        <v>475</v>
      </c>
      <c r="K17" s="9">
        <v>780</v>
      </c>
      <c r="M17" s="9">
        <f>K17-J17</f>
        <v>305</v>
      </c>
      <c r="N17" s="10">
        <f>K17/J17-1</f>
        <v>0.64210526315789473</v>
      </c>
      <c r="P17" s="11">
        <v>2.8181548501928212E-2</v>
      </c>
      <c r="Q17" s="11">
        <v>4.3795620437956206E-2</v>
      </c>
    </row>
    <row r="18" spans="1:17" s="4" customFormat="1" ht="14.05" customHeight="1" x14ac:dyDescent="0.5">
      <c r="A18" s="4" t="s">
        <v>763</v>
      </c>
      <c r="C18" s="4">
        <v>1782</v>
      </c>
      <c r="D18" s="4" t="s">
        <v>761</v>
      </c>
      <c r="E18" s="4" t="s">
        <v>23</v>
      </c>
      <c r="F18" s="4" t="s">
        <v>762</v>
      </c>
      <c r="G18" s="4" t="s">
        <v>761</v>
      </c>
      <c r="H18" s="4" t="s">
        <v>19</v>
      </c>
      <c r="I18" s="4" t="s">
        <v>20</v>
      </c>
      <c r="J18" s="9">
        <v>170</v>
      </c>
      <c r="K18" s="9">
        <v>125</v>
      </c>
      <c r="M18" s="9">
        <f>K18-J18</f>
        <v>-45</v>
      </c>
      <c r="N18" s="10">
        <f>K18/J18-1</f>
        <v>-0.26470588235294112</v>
      </c>
      <c r="P18" s="11">
        <v>1.0086027884900622E-2</v>
      </c>
      <c r="Q18" s="11">
        <v>7.0185289163391352E-3</v>
      </c>
    </row>
    <row r="19" spans="1:17" ht="8.0500000000000007" customHeight="1" x14ac:dyDescent="0.55000000000000004"/>
    <row r="20" spans="1:17" ht="30" customHeight="1" x14ac:dyDescent="0.6">
      <c r="A20" s="2" t="s">
        <v>764</v>
      </c>
      <c r="B20" s="3" t="s">
        <v>2</v>
      </c>
      <c r="C20" s="3" t="s">
        <v>3</v>
      </c>
      <c r="D20" s="3" t="s">
        <v>4</v>
      </c>
      <c r="E20" s="3" t="s">
        <v>5</v>
      </c>
      <c r="F20" s="3" t="s">
        <v>6</v>
      </c>
      <c r="G20" s="3" t="s">
        <v>7</v>
      </c>
      <c r="H20" s="3" t="s">
        <v>8</v>
      </c>
      <c r="I20" s="3" t="s">
        <v>9</v>
      </c>
      <c r="J20" s="3">
        <v>2016</v>
      </c>
      <c r="K20" s="3">
        <v>2021</v>
      </c>
      <c r="L20" s="3"/>
      <c r="M20" s="3" t="s">
        <v>10</v>
      </c>
      <c r="N20" s="3" t="s">
        <v>11</v>
      </c>
      <c r="O20" s="3"/>
      <c r="P20" s="3" t="s">
        <v>12</v>
      </c>
      <c r="Q20" s="3" t="s">
        <v>13</v>
      </c>
    </row>
    <row r="21" spans="1:17" s="5" customFormat="1" ht="12.9" customHeight="1" x14ac:dyDescent="0.5">
      <c r="A21" s="5" t="s">
        <v>765</v>
      </c>
      <c r="C21" s="5">
        <v>1858</v>
      </c>
      <c r="D21" s="5" t="s">
        <v>766</v>
      </c>
      <c r="E21" s="5" t="s">
        <v>23</v>
      </c>
      <c r="F21" s="5" t="s">
        <v>767</v>
      </c>
      <c r="G21" s="5" t="s">
        <v>768</v>
      </c>
      <c r="H21" s="5" t="s">
        <v>19</v>
      </c>
      <c r="I21" s="5" t="s">
        <v>20</v>
      </c>
      <c r="J21" s="6">
        <v>16855</v>
      </c>
      <c r="K21" s="6">
        <v>17810</v>
      </c>
      <c r="M21" s="6">
        <f>K21-J21</f>
        <v>955</v>
      </c>
      <c r="N21" s="7">
        <f>K21/J21-1</f>
        <v>5.6659744882824103E-2</v>
      </c>
    </row>
    <row r="22" spans="1:17" s="4" customFormat="1" ht="12.9" customHeight="1" x14ac:dyDescent="0.5">
      <c r="A22" s="4" t="s">
        <v>769</v>
      </c>
      <c r="C22" s="4">
        <v>1859</v>
      </c>
      <c r="D22" s="4" t="s">
        <v>770</v>
      </c>
      <c r="E22" s="4" t="s">
        <v>23</v>
      </c>
      <c r="F22" s="4" t="s">
        <v>771</v>
      </c>
      <c r="G22" s="4" t="s">
        <v>770</v>
      </c>
      <c r="H22" s="4" t="s">
        <v>19</v>
      </c>
      <c r="I22" s="4" t="s">
        <v>20</v>
      </c>
      <c r="J22" s="9">
        <v>8000</v>
      </c>
      <c r="K22" s="9">
        <v>8320</v>
      </c>
      <c r="M22" s="9">
        <f>K22-J22</f>
        <v>320</v>
      </c>
      <c r="N22" s="10">
        <f>K22/J22-1</f>
        <v>4.0000000000000036E-2</v>
      </c>
      <c r="P22" s="11">
        <v>0.4746366063482646</v>
      </c>
      <c r="Q22" s="11">
        <v>0.46715328467153283</v>
      </c>
    </row>
    <row r="23" spans="1:17" s="4" customFormat="1" ht="12.9" customHeight="1" x14ac:dyDescent="0.5">
      <c r="A23" s="4" t="s">
        <v>772</v>
      </c>
      <c r="C23" s="4">
        <v>1860</v>
      </c>
      <c r="D23" s="4" t="s">
        <v>773</v>
      </c>
      <c r="E23" s="4" t="s">
        <v>23</v>
      </c>
      <c r="F23" s="4" t="s">
        <v>774</v>
      </c>
      <c r="G23" s="4" t="s">
        <v>773</v>
      </c>
      <c r="H23" s="4" t="s">
        <v>19</v>
      </c>
      <c r="I23" s="4" t="s">
        <v>20</v>
      </c>
      <c r="J23" s="9">
        <v>1085</v>
      </c>
      <c r="K23" s="9">
        <v>1180</v>
      </c>
      <c r="M23" s="9">
        <f>K23-J23</f>
        <v>95</v>
      </c>
      <c r="N23" s="10">
        <f>K23/J23-1</f>
        <v>8.7557603686635899E-2</v>
      </c>
      <c r="P23" s="11">
        <v>6.4372589735983393E-2</v>
      </c>
      <c r="Q23" s="11">
        <v>6.6254912970241442E-2</v>
      </c>
    </row>
    <row r="24" spans="1:17" s="4" customFormat="1" ht="12.9" customHeight="1" x14ac:dyDescent="0.5">
      <c r="A24" s="4" t="s">
        <v>775</v>
      </c>
      <c r="C24" s="4">
        <v>1862</v>
      </c>
      <c r="D24" s="4" t="s">
        <v>776</v>
      </c>
      <c r="E24" s="4" t="s">
        <v>23</v>
      </c>
      <c r="F24" s="4" t="s">
        <v>777</v>
      </c>
      <c r="G24" s="4" t="s">
        <v>776</v>
      </c>
      <c r="H24" s="4" t="s">
        <v>19</v>
      </c>
      <c r="I24" s="4" t="s">
        <v>20</v>
      </c>
      <c r="J24" s="9">
        <v>200</v>
      </c>
      <c r="K24" s="9">
        <v>155</v>
      </c>
      <c r="M24" s="9">
        <f>K24-J24</f>
        <v>-45</v>
      </c>
      <c r="N24" s="10">
        <f>K24/J24-1</f>
        <v>-0.22499999999999998</v>
      </c>
      <c r="P24" s="11">
        <v>1.1865915158706615E-2</v>
      </c>
      <c r="Q24" s="11">
        <v>8.7029758562605277E-3</v>
      </c>
    </row>
    <row r="25" spans="1:17" s="4" customFormat="1" ht="12.9" customHeight="1" x14ac:dyDescent="0.5">
      <c r="A25" s="4" t="s">
        <v>778</v>
      </c>
      <c r="C25" s="4">
        <v>1865</v>
      </c>
      <c r="D25" s="4" t="s">
        <v>779</v>
      </c>
      <c r="E25" s="4" t="s">
        <v>23</v>
      </c>
      <c r="F25" s="4" t="s">
        <v>780</v>
      </c>
      <c r="G25" s="4" t="s">
        <v>779</v>
      </c>
      <c r="H25" s="4" t="s">
        <v>19</v>
      </c>
      <c r="I25" s="4" t="s">
        <v>20</v>
      </c>
      <c r="J25" s="9">
        <v>340</v>
      </c>
      <c r="K25" s="9">
        <v>370</v>
      </c>
      <c r="M25" s="9">
        <f>K25-J25</f>
        <v>30</v>
      </c>
      <c r="N25" s="10">
        <f>K25/J25-1</f>
        <v>8.8235294117646967E-2</v>
      </c>
      <c r="P25" s="11">
        <v>2.0172055769801245E-2</v>
      </c>
      <c r="Q25" s="11">
        <v>2.0774845592363842E-2</v>
      </c>
    </row>
    <row r="26" spans="1:17" s="4" customFormat="1" ht="12.9" customHeight="1" x14ac:dyDescent="0.5">
      <c r="A26" s="4" t="s">
        <v>781</v>
      </c>
      <c r="C26" s="4">
        <v>1874</v>
      </c>
      <c r="D26" s="4" t="s">
        <v>782</v>
      </c>
      <c r="E26" s="4" t="s">
        <v>23</v>
      </c>
      <c r="F26" s="4" t="s">
        <v>783</v>
      </c>
      <c r="G26" s="4" t="s">
        <v>782</v>
      </c>
      <c r="H26" s="4" t="s">
        <v>19</v>
      </c>
      <c r="I26" s="4" t="s">
        <v>20</v>
      </c>
      <c r="J26" s="9">
        <v>665</v>
      </c>
      <c r="K26" s="9">
        <v>890</v>
      </c>
      <c r="M26" s="9">
        <f>K26-J26</f>
        <v>225</v>
      </c>
      <c r="N26" s="10">
        <f>K26/J26-1</f>
        <v>0.33834586466165417</v>
      </c>
      <c r="P26" s="11">
        <v>3.9454167902699497E-2</v>
      </c>
      <c r="Q26" s="11">
        <v>4.9971925884334641E-2</v>
      </c>
    </row>
    <row r="27" spans="1:17" s="4" customFormat="1" ht="12.9" customHeight="1" x14ac:dyDescent="0.5">
      <c r="A27" s="4" t="s">
        <v>784</v>
      </c>
      <c r="C27" s="4">
        <v>1882</v>
      </c>
      <c r="D27" s="4" t="s">
        <v>785</v>
      </c>
      <c r="E27" s="4" t="s">
        <v>23</v>
      </c>
      <c r="F27" s="4" t="s">
        <v>786</v>
      </c>
      <c r="G27" s="4" t="s">
        <v>785</v>
      </c>
      <c r="H27" s="4" t="s">
        <v>19</v>
      </c>
      <c r="I27" s="4" t="s">
        <v>20</v>
      </c>
      <c r="J27" s="9">
        <v>1580</v>
      </c>
      <c r="K27" s="9">
        <v>1895</v>
      </c>
      <c r="M27" s="9">
        <f>K27-J27</f>
        <v>315</v>
      </c>
      <c r="N27" s="10">
        <f>K27/J27-1</f>
        <v>0.19936708860759489</v>
      </c>
      <c r="P27" s="11">
        <v>9.3740729753782254E-2</v>
      </c>
      <c r="Q27" s="11">
        <v>0.10640089837170129</v>
      </c>
    </row>
    <row r="28" spans="1:17" s="4" customFormat="1" ht="12.9" customHeight="1" x14ac:dyDescent="0.5">
      <c r="A28" s="4" t="s">
        <v>787</v>
      </c>
      <c r="C28" s="4">
        <v>1886</v>
      </c>
      <c r="D28" s="4" t="s">
        <v>788</v>
      </c>
      <c r="E28" s="4" t="s">
        <v>23</v>
      </c>
      <c r="F28" s="4" t="s">
        <v>789</v>
      </c>
      <c r="G28" s="4" t="s">
        <v>788</v>
      </c>
      <c r="H28" s="4" t="s">
        <v>19</v>
      </c>
      <c r="I28" s="4" t="s">
        <v>20</v>
      </c>
      <c r="J28" s="9">
        <v>305</v>
      </c>
      <c r="K28" s="9">
        <v>330</v>
      </c>
      <c r="M28" s="9">
        <f>K28-J28</f>
        <v>25</v>
      </c>
      <c r="N28" s="10">
        <f>K28/J28-1</f>
        <v>8.1967213114754189E-2</v>
      </c>
      <c r="P28" s="11">
        <v>1.8095520617027589E-2</v>
      </c>
      <c r="Q28" s="11">
        <v>1.8528916339135316E-2</v>
      </c>
    </row>
    <row r="29" spans="1:17" s="4" customFormat="1" ht="12.9" customHeight="1" x14ac:dyDescent="0.5">
      <c r="A29" s="4" t="s">
        <v>790</v>
      </c>
      <c r="C29" s="4">
        <v>1892</v>
      </c>
      <c r="D29" s="4" t="s">
        <v>791</v>
      </c>
      <c r="E29" s="4" t="s">
        <v>23</v>
      </c>
      <c r="F29" s="4" t="s">
        <v>792</v>
      </c>
      <c r="G29" s="4" t="s">
        <v>791</v>
      </c>
      <c r="H29" s="4" t="s">
        <v>19</v>
      </c>
      <c r="I29" s="4" t="s">
        <v>20</v>
      </c>
      <c r="J29" s="9">
        <v>205</v>
      </c>
      <c r="K29" s="9">
        <v>350</v>
      </c>
      <c r="M29" s="9">
        <f>K29-J29</f>
        <v>145</v>
      </c>
      <c r="N29" s="10">
        <f>K29/J29-1</f>
        <v>0.70731707317073167</v>
      </c>
      <c r="P29" s="11">
        <v>1.216256303767428E-2</v>
      </c>
      <c r="Q29" s="11">
        <v>1.9651880965749578E-2</v>
      </c>
    </row>
    <row r="30" spans="1:17" s="4" customFormat="1" ht="12.9" customHeight="1" x14ac:dyDescent="0.5">
      <c r="A30" s="4" t="s">
        <v>793</v>
      </c>
      <c r="C30" s="4">
        <v>1897</v>
      </c>
      <c r="D30" s="4" t="s">
        <v>794</v>
      </c>
      <c r="E30" s="4" t="s">
        <v>23</v>
      </c>
      <c r="F30" s="4" t="s">
        <v>795</v>
      </c>
      <c r="G30" s="4" t="s">
        <v>796</v>
      </c>
      <c r="H30" s="4" t="s">
        <v>19</v>
      </c>
      <c r="I30" s="4" t="s">
        <v>20</v>
      </c>
      <c r="J30" s="9">
        <v>1635</v>
      </c>
      <c r="K30" s="9">
        <v>1535</v>
      </c>
      <c r="M30" s="9">
        <f>K30-J30</f>
        <v>-100</v>
      </c>
      <c r="N30" s="10">
        <f>K30/J30-1</f>
        <v>-6.1162079510703404E-2</v>
      </c>
      <c r="P30" s="11">
        <v>9.7003856422426579E-2</v>
      </c>
      <c r="Q30" s="11">
        <v>8.6187535092644582E-2</v>
      </c>
    </row>
    <row r="31" spans="1:17" s="4" customFormat="1" ht="12.9" customHeight="1" x14ac:dyDescent="0.5">
      <c r="A31" s="4" t="s">
        <v>797</v>
      </c>
      <c r="C31" s="4">
        <v>1905</v>
      </c>
      <c r="D31" s="4" t="s">
        <v>798</v>
      </c>
      <c r="E31" s="4" t="s">
        <v>23</v>
      </c>
      <c r="F31" s="4" t="s">
        <v>799</v>
      </c>
      <c r="G31" s="4" t="s">
        <v>798</v>
      </c>
      <c r="H31" s="4" t="s">
        <v>19</v>
      </c>
      <c r="I31" s="4" t="s">
        <v>20</v>
      </c>
      <c r="J31" s="9">
        <v>220</v>
      </c>
      <c r="K31" s="9">
        <v>340</v>
      </c>
      <c r="M31" s="9">
        <f>K31-J31</f>
        <v>120</v>
      </c>
      <c r="N31" s="10">
        <f>K31/J31-1</f>
        <v>0.54545454545454541</v>
      </c>
      <c r="P31" s="11">
        <v>1.3052506674577276E-2</v>
      </c>
      <c r="Q31" s="11">
        <v>1.9090398652442449E-2</v>
      </c>
    </row>
    <row r="32" spans="1:17" s="4" customFormat="1" ht="12.9" customHeight="1" x14ac:dyDescent="0.5">
      <c r="A32" s="4" t="s">
        <v>800</v>
      </c>
      <c r="C32" s="4">
        <v>1908</v>
      </c>
      <c r="D32" s="4" t="s">
        <v>801</v>
      </c>
      <c r="E32" s="4" t="s">
        <v>23</v>
      </c>
      <c r="F32" s="4" t="s">
        <v>802</v>
      </c>
      <c r="G32" s="4" t="s">
        <v>801</v>
      </c>
      <c r="H32" s="4" t="s">
        <v>19</v>
      </c>
      <c r="I32" s="4" t="s">
        <v>20</v>
      </c>
      <c r="J32" s="9">
        <v>1985</v>
      </c>
      <c r="K32" s="9">
        <v>1890</v>
      </c>
      <c r="M32" s="9">
        <f>K32-J32</f>
        <v>-95</v>
      </c>
      <c r="N32" s="10">
        <f>K32/J32-1</f>
        <v>-4.7858942065491239E-2</v>
      </c>
      <c r="P32" s="11">
        <v>0.11776920795016316</v>
      </c>
      <c r="Q32" s="11">
        <v>0.10612015721504772</v>
      </c>
    </row>
    <row r="33" spans="1:17" s="4" customFormat="1" ht="12.9" customHeight="1" x14ac:dyDescent="0.5">
      <c r="A33" s="4" t="s">
        <v>803</v>
      </c>
      <c r="C33" s="4">
        <v>1912</v>
      </c>
      <c r="D33" s="4" t="s">
        <v>804</v>
      </c>
      <c r="E33" s="4" t="s">
        <v>23</v>
      </c>
      <c r="F33" s="4" t="s">
        <v>805</v>
      </c>
      <c r="G33" s="4" t="s">
        <v>804</v>
      </c>
      <c r="H33" s="4" t="s">
        <v>19</v>
      </c>
      <c r="I33" s="4" t="s">
        <v>20</v>
      </c>
      <c r="J33" s="9">
        <v>635</v>
      </c>
      <c r="K33" s="9">
        <v>555</v>
      </c>
      <c r="M33" s="9">
        <f>K33-J33</f>
        <v>-80</v>
      </c>
      <c r="N33" s="10">
        <f>K33/J33-1</f>
        <v>-0.12598425196850394</v>
      </c>
      <c r="P33" s="11">
        <v>3.7674280628893504E-2</v>
      </c>
      <c r="Q33" s="11">
        <v>3.1162268388545761E-2</v>
      </c>
    </row>
    <row r="34" spans="1:17" s="4" customFormat="1" ht="12.9" customHeight="1" x14ac:dyDescent="0.5">
      <c r="A34" s="4" t="s">
        <v>806</v>
      </c>
      <c r="C34" s="4">
        <v>1918</v>
      </c>
      <c r="D34" s="4" t="s">
        <v>807</v>
      </c>
      <c r="E34" s="4" t="s">
        <v>23</v>
      </c>
      <c r="F34" s="4" t="s">
        <v>808</v>
      </c>
      <c r="G34" s="4" t="s">
        <v>807</v>
      </c>
      <c r="H34" s="4" t="s">
        <v>19</v>
      </c>
      <c r="I34" s="4" t="s">
        <v>20</v>
      </c>
      <c r="J34" s="9">
        <v>0</v>
      </c>
      <c r="K34" s="9">
        <v>0</v>
      </c>
      <c r="M34" s="9">
        <f>K34-J34</f>
        <v>0</v>
      </c>
      <c r="N34" s="15" t="s">
        <v>154</v>
      </c>
      <c r="P34" s="11">
        <v>0</v>
      </c>
      <c r="Q34" s="11">
        <v>0</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8 of 24&amp;R&amp;G</oddFooter>
  </headerFooter>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8"/>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809</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765</v>
      </c>
      <c r="C4" s="5">
        <v>2821</v>
      </c>
      <c r="D4" s="5" t="s">
        <v>810</v>
      </c>
      <c r="E4" s="5" t="s">
        <v>183</v>
      </c>
      <c r="F4" s="5" t="s">
        <v>811</v>
      </c>
      <c r="G4" s="5" t="s">
        <v>812</v>
      </c>
      <c r="H4" s="5" t="s">
        <v>19</v>
      </c>
      <c r="I4" s="5" t="s">
        <v>20</v>
      </c>
      <c r="J4" s="6">
        <v>16855</v>
      </c>
      <c r="K4" s="6">
        <v>17810</v>
      </c>
      <c r="M4" s="6">
        <f>K4-J4</f>
        <v>955</v>
      </c>
      <c r="N4" s="7">
        <f>K4/J4-1</f>
        <v>5.6659744882824103E-2</v>
      </c>
    </row>
    <row r="5" spans="1:17" s="4" customFormat="1" ht="12.9" customHeight="1" x14ac:dyDescent="0.5">
      <c r="A5" s="4" t="s">
        <v>813</v>
      </c>
      <c r="C5" s="4">
        <v>2822</v>
      </c>
      <c r="D5" s="4" t="s">
        <v>814</v>
      </c>
      <c r="E5" s="4" t="s">
        <v>183</v>
      </c>
      <c r="F5" s="4" t="s">
        <v>815</v>
      </c>
      <c r="G5" s="4" t="s">
        <v>814</v>
      </c>
      <c r="H5" s="4" t="s">
        <v>19</v>
      </c>
      <c r="I5" s="4" t="s">
        <v>20</v>
      </c>
      <c r="J5" s="9">
        <v>12000</v>
      </c>
      <c r="K5" s="9">
        <v>12235</v>
      </c>
      <c r="M5" s="9">
        <f>K5-J5</f>
        <v>235</v>
      </c>
      <c r="N5" s="10">
        <f>K5/J5-1</f>
        <v>1.9583333333333286E-2</v>
      </c>
    </row>
    <row r="6" spans="1:17" s="4" customFormat="1" ht="12.9" customHeight="1" x14ac:dyDescent="0.5">
      <c r="A6" s="4" t="s">
        <v>816</v>
      </c>
      <c r="C6" s="4">
        <v>2823</v>
      </c>
      <c r="D6" s="4" t="s">
        <v>817</v>
      </c>
      <c r="E6" s="4" t="s">
        <v>183</v>
      </c>
      <c r="F6" s="4" t="s">
        <v>818</v>
      </c>
      <c r="G6" s="4" t="s">
        <v>817</v>
      </c>
      <c r="H6" s="4" t="s">
        <v>19</v>
      </c>
      <c r="I6" s="4" t="s">
        <v>20</v>
      </c>
      <c r="J6" s="9">
        <v>11240</v>
      </c>
      <c r="K6" s="9">
        <v>11420</v>
      </c>
      <c r="M6" s="9">
        <f>K6-J6</f>
        <v>180</v>
      </c>
      <c r="N6" s="10">
        <f>K6/J6-1</f>
        <v>1.6014234875444844E-2</v>
      </c>
    </row>
    <row r="7" spans="1:17" s="4" customFormat="1" ht="12.9" customHeight="1" x14ac:dyDescent="0.5">
      <c r="A7" s="4" t="s">
        <v>819</v>
      </c>
      <c r="C7" s="4">
        <v>2824</v>
      </c>
      <c r="D7" s="4" t="s">
        <v>820</v>
      </c>
      <c r="E7" s="4" t="s">
        <v>183</v>
      </c>
      <c r="F7" s="4" t="s">
        <v>821</v>
      </c>
      <c r="G7" s="4" t="s">
        <v>820</v>
      </c>
      <c r="H7" s="4" t="s">
        <v>19</v>
      </c>
      <c r="I7" s="4" t="s">
        <v>20</v>
      </c>
      <c r="J7" s="9">
        <v>760</v>
      </c>
      <c r="K7" s="9">
        <v>815</v>
      </c>
      <c r="M7" s="9">
        <f>K7-J7</f>
        <v>55</v>
      </c>
      <c r="N7" s="10">
        <f>K7/J7-1</f>
        <v>7.2368421052631637E-2</v>
      </c>
    </row>
    <row r="8" spans="1:17" s="4" customFormat="1" ht="12.9" customHeight="1" x14ac:dyDescent="0.5">
      <c r="A8" s="4" t="s">
        <v>822</v>
      </c>
      <c r="C8" s="4">
        <v>2825</v>
      </c>
      <c r="D8" s="4" t="s">
        <v>823</v>
      </c>
      <c r="E8" s="4" t="s">
        <v>183</v>
      </c>
      <c r="F8" s="4" t="s">
        <v>824</v>
      </c>
      <c r="G8" s="4" t="s">
        <v>823</v>
      </c>
      <c r="H8" s="4" t="s">
        <v>19</v>
      </c>
      <c r="I8" s="4" t="s">
        <v>20</v>
      </c>
      <c r="J8" s="9">
        <v>4855</v>
      </c>
      <c r="K8" s="9">
        <v>5575</v>
      </c>
      <c r="M8" s="9">
        <f>K8-J8</f>
        <v>720</v>
      </c>
      <c r="N8" s="10">
        <f>K8/J8-1</f>
        <v>0.1483007209062821</v>
      </c>
    </row>
    <row r="9" spans="1:17" s="4" customFormat="1" ht="12.9" customHeight="1" x14ac:dyDescent="0.5">
      <c r="A9" s="4" t="s">
        <v>825</v>
      </c>
      <c r="C9" s="4">
        <v>2826</v>
      </c>
      <c r="D9" s="4" t="s">
        <v>825</v>
      </c>
      <c r="E9" s="4" t="s">
        <v>183</v>
      </c>
      <c r="F9" s="4" t="s">
        <v>826</v>
      </c>
      <c r="G9" s="4" t="s">
        <v>825</v>
      </c>
      <c r="H9" s="4" t="s">
        <v>19</v>
      </c>
      <c r="I9" s="4" t="s">
        <v>20</v>
      </c>
      <c r="J9" s="10">
        <v>0.71199999999999997</v>
      </c>
      <c r="K9" s="10">
        <v>0.68700000000000006</v>
      </c>
      <c r="M9" s="14" t="str">
        <f>TEXT((K9-J9)  * 100,"#,##0.0") &amp; " pts."</f>
        <v>-2.5 pts.</v>
      </c>
      <c r="N9" s="15" t="s">
        <v>154</v>
      </c>
    </row>
    <row r="10" spans="1:17" s="4" customFormat="1" ht="12.9" customHeight="1" x14ac:dyDescent="0.5">
      <c r="A10" s="4" t="s">
        <v>827</v>
      </c>
      <c r="C10" s="4">
        <v>2827</v>
      </c>
      <c r="D10" s="4" t="s">
        <v>827</v>
      </c>
      <c r="E10" s="4" t="s">
        <v>183</v>
      </c>
      <c r="F10" s="4" t="s">
        <v>828</v>
      </c>
      <c r="G10" s="4" t="s">
        <v>827</v>
      </c>
      <c r="H10" s="4" t="s">
        <v>19</v>
      </c>
      <c r="I10" s="4" t="s">
        <v>20</v>
      </c>
      <c r="J10" s="10">
        <v>0.66700000000000004</v>
      </c>
      <c r="K10" s="10">
        <v>0.64100000000000001</v>
      </c>
      <c r="M10" s="14" t="str">
        <f>TEXT((K10-J10)  * 100,"#,##0.0") &amp; " pts."</f>
        <v>-2.6 pts.</v>
      </c>
      <c r="N10" s="15" t="s">
        <v>154</v>
      </c>
    </row>
    <row r="11" spans="1:17" s="4" customFormat="1" ht="12.9" customHeight="1" x14ac:dyDescent="0.5">
      <c r="A11" s="4" t="s">
        <v>829</v>
      </c>
      <c r="C11" s="4">
        <v>2828</v>
      </c>
      <c r="D11" s="4" t="s">
        <v>829</v>
      </c>
      <c r="E11" s="4" t="s">
        <v>183</v>
      </c>
      <c r="F11" s="4" t="s">
        <v>830</v>
      </c>
      <c r="G11" s="4" t="s">
        <v>829</v>
      </c>
      <c r="H11" s="4" t="s">
        <v>19</v>
      </c>
      <c r="I11" s="4" t="s">
        <v>20</v>
      </c>
      <c r="J11" s="10">
        <v>6.3E-2</v>
      </c>
      <c r="K11" s="10">
        <v>6.7000000000000004E-2</v>
      </c>
      <c r="M11" s="14" t="str">
        <f>TEXT((K11-J11)  * 100,"#,##0.0") &amp; " pts."</f>
        <v>0.4 pts.</v>
      </c>
      <c r="N11" s="15" t="s">
        <v>154</v>
      </c>
    </row>
    <row r="12" spans="1:17" ht="8.0500000000000007" customHeight="1" x14ac:dyDescent="0.55000000000000004">
      <c r="B12" t="s">
        <v>89</v>
      </c>
      <c r="C12" t="s">
        <v>89</v>
      </c>
      <c r="D12" t="s">
        <v>89</v>
      </c>
      <c r="E12" t="s">
        <v>89</v>
      </c>
      <c r="F12" t="s">
        <v>89</v>
      </c>
      <c r="G12" t="s">
        <v>89</v>
      </c>
      <c r="H12" t="s">
        <v>89</v>
      </c>
      <c r="I12" t="s">
        <v>89</v>
      </c>
      <c r="J12" t="s">
        <v>89</v>
      </c>
      <c r="K12" t="s">
        <v>89</v>
      </c>
      <c r="L12" t="s">
        <v>89</v>
      </c>
      <c r="M12" t="s">
        <v>89</v>
      </c>
      <c r="N12" t="s">
        <v>89</v>
      </c>
      <c r="O12" t="s">
        <v>89</v>
      </c>
    </row>
    <row r="13" spans="1:17" s="5" customFormat="1" ht="12.9" customHeight="1" x14ac:dyDescent="0.5">
      <c r="A13" s="5" t="s">
        <v>96</v>
      </c>
      <c r="C13" s="5">
        <v>2829</v>
      </c>
      <c r="D13" s="5" t="s">
        <v>831</v>
      </c>
      <c r="E13" s="5" t="s">
        <v>183</v>
      </c>
      <c r="F13" s="5" t="s">
        <v>811</v>
      </c>
      <c r="G13" s="5" t="s">
        <v>812</v>
      </c>
      <c r="H13" s="5" t="s">
        <v>19</v>
      </c>
      <c r="I13" s="5" t="s">
        <v>96</v>
      </c>
      <c r="J13" s="6">
        <v>8105</v>
      </c>
      <c r="K13" s="6">
        <v>8515</v>
      </c>
      <c r="M13" s="6">
        <f>K13-J13</f>
        <v>410</v>
      </c>
      <c r="N13" s="7">
        <f>K13/J13-1</f>
        <v>5.0586057988895705E-2</v>
      </c>
      <c r="P13" s="8">
        <v>0.48086621180658556</v>
      </c>
      <c r="Q13" s="8">
        <v>0.47810218978102192</v>
      </c>
    </row>
    <row r="14" spans="1:17" s="4" customFormat="1" ht="12.9" customHeight="1" x14ac:dyDescent="0.5">
      <c r="A14" s="4" t="s">
        <v>813</v>
      </c>
      <c r="C14" s="4">
        <v>2830</v>
      </c>
      <c r="D14" s="4" t="s">
        <v>832</v>
      </c>
      <c r="E14" s="4" t="s">
        <v>183</v>
      </c>
      <c r="F14" s="4" t="s">
        <v>815</v>
      </c>
      <c r="G14" s="4" t="s">
        <v>814</v>
      </c>
      <c r="H14" s="4" t="s">
        <v>19</v>
      </c>
      <c r="I14" s="4" t="s">
        <v>96</v>
      </c>
      <c r="J14" s="9">
        <v>6070</v>
      </c>
      <c r="K14" s="9">
        <v>6275</v>
      </c>
      <c r="M14" s="9">
        <f>K14-J14</f>
        <v>205</v>
      </c>
      <c r="N14" s="10">
        <f>K14/J14-1</f>
        <v>3.3772652388797342E-2</v>
      </c>
    </row>
    <row r="15" spans="1:17" s="4" customFormat="1" ht="12.9" customHeight="1" x14ac:dyDescent="0.5">
      <c r="A15" s="4" t="s">
        <v>816</v>
      </c>
      <c r="C15" s="4">
        <v>2831</v>
      </c>
      <c r="D15" s="4" t="s">
        <v>816</v>
      </c>
      <c r="E15" s="4" t="s">
        <v>183</v>
      </c>
      <c r="F15" s="4" t="s">
        <v>818</v>
      </c>
      <c r="G15" s="4" t="s">
        <v>817</v>
      </c>
      <c r="H15" s="4" t="s">
        <v>19</v>
      </c>
      <c r="I15" s="4" t="s">
        <v>96</v>
      </c>
      <c r="J15" s="9">
        <v>5710</v>
      </c>
      <c r="K15" s="9">
        <v>5865</v>
      </c>
      <c r="M15" s="9">
        <f>K15-J15</f>
        <v>155</v>
      </c>
      <c r="N15" s="10">
        <f>K15/J15-1</f>
        <v>2.7145359019264514E-2</v>
      </c>
    </row>
    <row r="16" spans="1:17" s="4" customFormat="1" ht="12.9" customHeight="1" x14ac:dyDescent="0.5">
      <c r="A16" s="4" t="s">
        <v>819</v>
      </c>
      <c r="C16" s="4">
        <v>2832</v>
      </c>
      <c r="D16" s="4" t="s">
        <v>819</v>
      </c>
      <c r="E16" s="4" t="s">
        <v>183</v>
      </c>
      <c r="F16" s="4" t="s">
        <v>821</v>
      </c>
      <c r="G16" s="4" t="s">
        <v>820</v>
      </c>
      <c r="H16" s="4" t="s">
        <v>19</v>
      </c>
      <c r="I16" s="4" t="s">
        <v>96</v>
      </c>
      <c r="J16" s="9">
        <v>360</v>
      </c>
      <c r="K16" s="9">
        <v>410</v>
      </c>
      <c r="M16" s="9">
        <f>K16-J16</f>
        <v>50</v>
      </c>
      <c r="N16" s="10">
        <f>K16/J16-1</f>
        <v>0.13888888888888884</v>
      </c>
    </row>
    <row r="17" spans="1:17" s="4" customFormat="1" ht="12.9" customHeight="1" x14ac:dyDescent="0.5">
      <c r="A17" s="4" t="s">
        <v>822</v>
      </c>
      <c r="C17" s="4">
        <v>2833</v>
      </c>
      <c r="D17" s="4" t="s">
        <v>833</v>
      </c>
      <c r="E17" s="4" t="s">
        <v>183</v>
      </c>
      <c r="F17" s="4" t="s">
        <v>824</v>
      </c>
      <c r="G17" s="4" t="s">
        <v>823</v>
      </c>
      <c r="H17" s="4" t="s">
        <v>19</v>
      </c>
      <c r="I17" s="4" t="s">
        <v>96</v>
      </c>
      <c r="J17" s="9">
        <v>2040</v>
      </c>
      <c r="K17" s="9">
        <v>2240</v>
      </c>
      <c r="M17" s="9">
        <f>K17-J17</f>
        <v>200</v>
      </c>
      <c r="N17" s="10">
        <f>K17/J17-1</f>
        <v>9.8039215686274606E-2</v>
      </c>
    </row>
    <row r="18" spans="1:17" s="4" customFormat="1" ht="12.9" customHeight="1" x14ac:dyDescent="0.5">
      <c r="A18" s="4" t="s">
        <v>825</v>
      </c>
      <c r="C18" s="4">
        <v>2834</v>
      </c>
      <c r="D18" s="4" t="s">
        <v>834</v>
      </c>
      <c r="E18" s="4" t="s">
        <v>183</v>
      </c>
      <c r="F18" s="4" t="s">
        <v>826</v>
      </c>
      <c r="G18" s="4" t="s">
        <v>825</v>
      </c>
      <c r="H18" s="4" t="s">
        <v>19</v>
      </c>
      <c r="I18" s="4" t="s">
        <v>96</v>
      </c>
      <c r="J18" s="10">
        <v>0.749</v>
      </c>
      <c r="K18" s="10">
        <v>0.73699999999999999</v>
      </c>
      <c r="M18" s="14" t="str">
        <f>TEXT((K18-J18)  * 100,"#,##0.0") &amp; " pts."</f>
        <v>-1.2 pts.</v>
      </c>
      <c r="N18" s="15" t="s">
        <v>154</v>
      </c>
    </row>
    <row r="19" spans="1:17" s="4" customFormat="1" ht="12.9" customHeight="1" x14ac:dyDescent="0.5">
      <c r="A19" s="4" t="s">
        <v>827</v>
      </c>
      <c r="C19" s="4">
        <v>2835</v>
      </c>
      <c r="D19" s="4" t="s">
        <v>835</v>
      </c>
      <c r="E19" s="4" t="s">
        <v>183</v>
      </c>
      <c r="F19" s="4" t="s">
        <v>828</v>
      </c>
      <c r="G19" s="4" t="s">
        <v>827</v>
      </c>
      <c r="H19" s="4" t="s">
        <v>19</v>
      </c>
      <c r="I19" s="4" t="s">
        <v>96</v>
      </c>
      <c r="J19" s="10">
        <v>0.70499999999999996</v>
      </c>
      <c r="K19" s="10">
        <v>0.68899999999999995</v>
      </c>
      <c r="M19" s="14" t="str">
        <f>TEXT((K19-J19)  * 100,"#,##0.0") &amp; " pts."</f>
        <v>-1.6 pts.</v>
      </c>
      <c r="N19" s="15" t="s">
        <v>154</v>
      </c>
    </row>
    <row r="20" spans="1:17" s="4" customFormat="1" ht="12.9" customHeight="1" x14ac:dyDescent="0.5">
      <c r="A20" s="4" t="s">
        <v>829</v>
      </c>
      <c r="C20" s="4">
        <v>2836</v>
      </c>
      <c r="D20" s="4" t="s">
        <v>836</v>
      </c>
      <c r="E20" s="4" t="s">
        <v>183</v>
      </c>
      <c r="F20" s="4" t="s">
        <v>830</v>
      </c>
      <c r="G20" s="4" t="s">
        <v>829</v>
      </c>
      <c r="H20" s="4" t="s">
        <v>19</v>
      </c>
      <c r="I20" s="4" t="s">
        <v>96</v>
      </c>
      <c r="J20" s="10">
        <v>5.8999999999999997E-2</v>
      </c>
      <c r="K20" s="10">
        <v>6.5000000000000002E-2</v>
      </c>
      <c r="M20" s="14" t="str">
        <f>TEXT((K20-J20)  * 100,"#,##0.0") &amp; " pts."</f>
        <v>0.6 pts.</v>
      </c>
      <c r="N20" s="15" t="s">
        <v>154</v>
      </c>
    </row>
    <row r="21" spans="1:17" ht="8.0500000000000007" customHeight="1" x14ac:dyDescent="0.55000000000000004">
      <c r="B21" t="s">
        <v>89</v>
      </c>
      <c r="C21" t="s">
        <v>89</v>
      </c>
      <c r="D21" t="s">
        <v>89</v>
      </c>
      <c r="E21" t="s">
        <v>89</v>
      </c>
      <c r="F21" t="s">
        <v>89</v>
      </c>
      <c r="G21" t="s">
        <v>89</v>
      </c>
      <c r="H21" t="s">
        <v>89</v>
      </c>
      <c r="I21" t="s">
        <v>89</v>
      </c>
      <c r="J21" t="s">
        <v>89</v>
      </c>
      <c r="K21" t="s">
        <v>89</v>
      </c>
      <c r="L21" t="s">
        <v>89</v>
      </c>
      <c r="M21" t="s">
        <v>89</v>
      </c>
      <c r="N21" t="s">
        <v>89</v>
      </c>
      <c r="O21" t="s">
        <v>89</v>
      </c>
    </row>
    <row r="22" spans="1:17" s="5" customFormat="1" ht="12.9" customHeight="1" x14ac:dyDescent="0.5">
      <c r="A22" s="5" t="s">
        <v>105</v>
      </c>
      <c r="C22" s="5">
        <v>2837</v>
      </c>
      <c r="D22" s="5" t="s">
        <v>837</v>
      </c>
      <c r="E22" s="5" t="s">
        <v>183</v>
      </c>
      <c r="F22" s="5" t="s">
        <v>811</v>
      </c>
      <c r="G22" s="5" t="s">
        <v>812</v>
      </c>
      <c r="H22" s="5" t="s">
        <v>19</v>
      </c>
      <c r="I22" s="5" t="s">
        <v>105</v>
      </c>
      <c r="J22" s="6">
        <v>8750</v>
      </c>
      <c r="K22" s="6">
        <v>9295</v>
      </c>
      <c r="M22" s="6">
        <f>K22-J22</f>
        <v>545</v>
      </c>
      <c r="N22" s="7">
        <f>K22/J22-1</f>
        <v>6.2285714285714278E-2</v>
      </c>
      <c r="P22" s="8">
        <v>0.51913378819341438</v>
      </c>
      <c r="Q22" s="8">
        <v>0.52189781021897808</v>
      </c>
    </row>
    <row r="23" spans="1:17" s="4" customFormat="1" ht="12.9" customHeight="1" x14ac:dyDescent="0.5">
      <c r="A23" s="4" t="s">
        <v>813</v>
      </c>
      <c r="C23" s="4">
        <v>2838</v>
      </c>
      <c r="D23" s="4" t="s">
        <v>832</v>
      </c>
      <c r="E23" s="4" t="s">
        <v>183</v>
      </c>
      <c r="F23" s="4" t="s">
        <v>815</v>
      </c>
      <c r="G23" s="4" t="s">
        <v>814</v>
      </c>
      <c r="H23" s="4" t="s">
        <v>19</v>
      </c>
      <c r="I23" s="4" t="s">
        <v>105</v>
      </c>
      <c r="J23" s="9">
        <v>5930</v>
      </c>
      <c r="K23" s="9">
        <v>5960</v>
      </c>
      <c r="M23" s="9">
        <f>K23-J23</f>
        <v>30</v>
      </c>
      <c r="N23" s="10">
        <f>K23/J23-1</f>
        <v>5.0590219224282418E-3</v>
      </c>
    </row>
    <row r="24" spans="1:17" s="4" customFormat="1" ht="12.9" customHeight="1" x14ac:dyDescent="0.5">
      <c r="A24" s="4" t="s">
        <v>816</v>
      </c>
      <c r="C24" s="4">
        <v>2839</v>
      </c>
      <c r="D24" s="4" t="s">
        <v>816</v>
      </c>
      <c r="E24" s="4" t="s">
        <v>183</v>
      </c>
      <c r="F24" s="4" t="s">
        <v>818</v>
      </c>
      <c r="G24" s="4" t="s">
        <v>817</v>
      </c>
      <c r="H24" s="4" t="s">
        <v>19</v>
      </c>
      <c r="I24" s="4" t="s">
        <v>105</v>
      </c>
      <c r="J24" s="9">
        <v>5530</v>
      </c>
      <c r="K24" s="9">
        <v>5555</v>
      </c>
      <c r="M24" s="9">
        <f>K24-J24</f>
        <v>25</v>
      </c>
      <c r="N24" s="10">
        <f>K24/J24-1</f>
        <v>4.5207956600361587E-3</v>
      </c>
    </row>
    <row r="25" spans="1:17" s="4" customFormat="1" ht="12.9" customHeight="1" x14ac:dyDescent="0.5">
      <c r="A25" s="4" t="s">
        <v>819</v>
      </c>
      <c r="C25" s="4">
        <v>2840</v>
      </c>
      <c r="D25" s="4" t="s">
        <v>819</v>
      </c>
      <c r="E25" s="4" t="s">
        <v>183</v>
      </c>
      <c r="F25" s="4" t="s">
        <v>821</v>
      </c>
      <c r="G25" s="4" t="s">
        <v>820</v>
      </c>
      <c r="H25" s="4" t="s">
        <v>19</v>
      </c>
      <c r="I25" s="4" t="s">
        <v>105</v>
      </c>
      <c r="J25" s="9">
        <v>400</v>
      </c>
      <c r="K25" s="9">
        <v>405</v>
      </c>
      <c r="M25" s="9">
        <f>K25-J25</f>
        <v>5</v>
      </c>
      <c r="N25" s="10">
        <f>K25/J25-1</f>
        <v>1.2499999999999956E-2</v>
      </c>
    </row>
    <row r="26" spans="1:17" s="4" customFormat="1" ht="12.9" customHeight="1" x14ac:dyDescent="0.5">
      <c r="A26" s="4" t="s">
        <v>822</v>
      </c>
      <c r="C26" s="4">
        <v>2841</v>
      </c>
      <c r="D26" s="4" t="s">
        <v>833</v>
      </c>
      <c r="E26" s="4" t="s">
        <v>183</v>
      </c>
      <c r="F26" s="4" t="s">
        <v>824</v>
      </c>
      <c r="G26" s="4" t="s">
        <v>823</v>
      </c>
      <c r="H26" s="4" t="s">
        <v>19</v>
      </c>
      <c r="I26" s="4" t="s">
        <v>105</v>
      </c>
      <c r="J26" s="9">
        <v>2820</v>
      </c>
      <c r="K26" s="9">
        <v>3335</v>
      </c>
      <c r="M26" s="9">
        <f>K26-J26</f>
        <v>515</v>
      </c>
      <c r="N26" s="10">
        <f>K26/J26-1</f>
        <v>0.18262411347517737</v>
      </c>
    </row>
    <row r="27" spans="1:17" s="4" customFormat="1" ht="12.9" customHeight="1" x14ac:dyDescent="0.5">
      <c r="A27" s="4" t="s">
        <v>825</v>
      </c>
      <c r="C27" s="4">
        <v>2842</v>
      </c>
      <c r="D27" s="4" t="s">
        <v>834</v>
      </c>
      <c r="E27" s="4" t="s">
        <v>183</v>
      </c>
      <c r="F27" s="4" t="s">
        <v>826</v>
      </c>
      <c r="G27" s="4" t="s">
        <v>825</v>
      </c>
      <c r="H27" s="4" t="s">
        <v>19</v>
      </c>
      <c r="I27" s="4" t="s">
        <v>105</v>
      </c>
      <c r="J27" s="10">
        <v>0.67800000000000005</v>
      </c>
      <c r="K27" s="10">
        <v>0.64100000000000001</v>
      </c>
      <c r="M27" s="14" t="str">
        <f>TEXT((K27-J27)  * 100,"#,##0.0") &amp; " pts."</f>
        <v>-3.7 pts.</v>
      </c>
      <c r="N27" s="15" t="s">
        <v>154</v>
      </c>
    </row>
    <row r="28" spans="1:17" s="4" customFormat="1" ht="12.9" customHeight="1" x14ac:dyDescent="0.5">
      <c r="A28" s="4" t="s">
        <v>827</v>
      </c>
      <c r="C28" s="4">
        <v>2843</v>
      </c>
      <c r="D28" s="4" t="s">
        <v>835</v>
      </c>
      <c r="E28" s="4" t="s">
        <v>183</v>
      </c>
      <c r="F28" s="4" t="s">
        <v>828</v>
      </c>
      <c r="G28" s="4" t="s">
        <v>827</v>
      </c>
      <c r="H28" s="4" t="s">
        <v>19</v>
      </c>
      <c r="I28" s="4" t="s">
        <v>105</v>
      </c>
      <c r="J28" s="10">
        <v>0.63200000000000001</v>
      </c>
      <c r="K28" s="10">
        <v>0.59799999999999998</v>
      </c>
      <c r="M28" s="14" t="str">
        <f>TEXT((K28-J28)  * 100,"#,##0.0") &amp; " pts."</f>
        <v>-3.4 pts.</v>
      </c>
      <c r="N28" s="15" t="s">
        <v>154</v>
      </c>
    </row>
    <row r="29" spans="1:17" s="4" customFormat="1" ht="12.9" customHeight="1" x14ac:dyDescent="0.5">
      <c r="A29" s="4" t="s">
        <v>829</v>
      </c>
      <c r="C29" s="4">
        <v>2844</v>
      </c>
      <c r="D29" s="4" t="s">
        <v>836</v>
      </c>
      <c r="E29" s="4" t="s">
        <v>183</v>
      </c>
      <c r="F29" s="4" t="s">
        <v>830</v>
      </c>
      <c r="G29" s="4" t="s">
        <v>829</v>
      </c>
      <c r="H29" s="4" t="s">
        <v>19</v>
      </c>
      <c r="I29" s="4" t="s">
        <v>105</v>
      </c>
      <c r="J29" s="10">
        <v>6.7000000000000004E-2</v>
      </c>
      <c r="K29" s="10">
        <v>6.8000000000000005E-2</v>
      </c>
      <c r="M29" s="14" t="str">
        <f>TEXT((K29-J29)  * 100,"#,##0.0") &amp; " pts."</f>
        <v>0.1 pts.</v>
      </c>
      <c r="N29" s="15" t="s">
        <v>154</v>
      </c>
    </row>
    <row r="30" spans="1:17" ht="8.0500000000000007" customHeight="1" x14ac:dyDescent="0.55000000000000004"/>
    <row r="31" spans="1:17" ht="30" customHeight="1" x14ac:dyDescent="0.6">
      <c r="A31" s="2" t="s">
        <v>838</v>
      </c>
      <c r="B31" s="3" t="s">
        <v>2</v>
      </c>
      <c r="C31" s="3" t="s">
        <v>3</v>
      </c>
      <c r="D31" s="3" t="s">
        <v>4</v>
      </c>
      <c r="E31" s="3" t="s">
        <v>5</v>
      </c>
      <c r="F31" s="3" t="s">
        <v>6</v>
      </c>
      <c r="G31" s="3" t="s">
        <v>7</v>
      </c>
      <c r="H31" s="3" t="s">
        <v>8</v>
      </c>
      <c r="I31" s="3" t="s">
        <v>9</v>
      </c>
      <c r="J31" s="3">
        <v>2016</v>
      </c>
      <c r="K31" s="3">
        <v>2021</v>
      </c>
      <c r="L31" s="3"/>
      <c r="M31" s="3" t="s">
        <v>10</v>
      </c>
      <c r="N31" s="3" t="s">
        <v>11</v>
      </c>
      <c r="O31" s="3"/>
      <c r="P31" s="3" t="s">
        <v>12</v>
      </c>
      <c r="Q31" s="3" t="s">
        <v>13</v>
      </c>
    </row>
    <row r="32" spans="1:17" s="5" customFormat="1" ht="12.9" customHeight="1" x14ac:dyDescent="0.5">
      <c r="A32" s="5" t="s">
        <v>839</v>
      </c>
      <c r="C32" s="5">
        <v>2863</v>
      </c>
      <c r="D32" s="5" t="s">
        <v>840</v>
      </c>
      <c r="E32" s="5" t="s">
        <v>183</v>
      </c>
      <c r="F32" s="5" t="s">
        <v>841</v>
      </c>
      <c r="G32" s="5" t="s">
        <v>842</v>
      </c>
      <c r="H32" s="5" t="s">
        <v>19</v>
      </c>
      <c r="I32" s="5" t="s">
        <v>20</v>
      </c>
      <c r="J32" s="6">
        <v>11995</v>
      </c>
      <c r="K32" s="6">
        <v>12230</v>
      </c>
      <c r="M32" s="6">
        <f>K32-J32</f>
        <v>235</v>
      </c>
      <c r="N32" s="7">
        <f>K32/J32-1</f>
        <v>1.9591496456857094E-2</v>
      </c>
    </row>
    <row r="33" spans="1:17" s="4" customFormat="1" ht="14.05" customHeight="1" x14ac:dyDescent="0.5">
      <c r="A33" s="4" t="s">
        <v>845</v>
      </c>
      <c r="C33" s="4">
        <v>2865</v>
      </c>
      <c r="D33" s="4" t="s">
        <v>843</v>
      </c>
      <c r="E33" s="4" t="s">
        <v>183</v>
      </c>
      <c r="F33" s="4" t="s">
        <v>844</v>
      </c>
      <c r="G33" s="4" t="s">
        <v>843</v>
      </c>
      <c r="H33" s="4" t="s">
        <v>19</v>
      </c>
      <c r="I33" s="4" t="s">
        <v>20</v>
      </c>
      <c r="J33" s="9">
        <v>11810</v>
      </c>
      <c r="K33" s="9">
        <v>12000</v>
      </c>
      <c r="M33" s="9">
        <f>K33-J33</f>
        <v>190</v>
      </c>
      <c r="N33" s="10">
        <f>K33/J33-1</f>
        <v>1.608806096528359E-2</v>
      </c>
      <c r="P33" s="11">
        <v>0.98457690704460188</v>
      </c>
      <c r="Q33" s="11">
        <v>0.98119378577269012</v>
      </c>
    </row>
    <row r="34" spans="1:17" s="4" customFormat="1" ht="12.9" customHeight="1" x14ac:dyDescent="0.5">
      <c r="A34" s="4" t="s">
        <v>846</v>
      </c>
      <c r="C34" s="4">
        <v>2866</v>
      </c>
      <c r="D34" s="4" t="s">
        <v>847</v>
      </c>
      <c r="E34" s="4" t="s">
        <v>183</v>
      </c>
      <c r="F34" s="4" t="s">
        <v>848</v>
      </c>
      <c r="G34" s="4" t="s">
        <v>847</v>
      </c>
      <c r="H34" s="4" t="s">
        <v>19</v>
      </c>
      <c r="I34" s="4" t="s">
        <v>20</v>
      </c>
      <c r="J34" s="9">
        <v>10945</v>
      </c>
      <c r="K34" s="9">
        <v>10965</v>
      </c>
      <c r="M34" s="9">
        <f>K34-J34</f>
        <v>20</v>
      </c>
      <c r="N34" s="10">
        <f>K34/J34-1</f>
        <v>1.8273184102330919E-3</v>
      </c>
      <c r="P34" s="11">
        <v>0.91246352646936224</v>
      </c>
      <c r="Q34" s="11">
        <v>0.8965658217497956</v>
      </c>
    </row>
    <row r="35" spans="1:17" s="4" customFormat="1" ht="14.05" customHeight="1" x14ac:dyDescent="0.5">
      <c r="A35" s="4" t="s">
        <v>851</v>
      </c>
      <c r="C35" s="4">
        <v>2867</v>
      </c>
      <c r="D35" s="4" t="s">
        <v>849</v>
      </c>
      <c r="E35" s="4" t="s">
        <v>183</v>
      </c>
      <c r="F35" s="4" t="s">
        <v>850</v>
      </c>
      <c r="G35" s="4" t="s">
        <v>849</v>
      </c>
      <c r="H35" s="4" t="s">
        <v>19</v>
      </c>
      <c r="I35" s="4" t="s">
        <v>20</v>
      </c>
      <c r="J35" s="9">
        <v>870</v>
      </c>
      <c r="K35" s="9">
        <v>1040</v>
      </c>
      <c r="M35" s="9">
        <f>K35-J35</f>
        <v>170</v>
      </c>
      <c r="N35" s="10">
        <f>K35/J35-1</f>
        <v>0.19540229885057481</v>
      </c>
      <c r="P35" s="11">
        <v>7.253022092538558E-2</v>
      </c>
      <c r="Q35" s="11">
        <v>8.5036794766966475E-2</v>
      </c>
    </row>
    <row r="36" spans="1:17" s="4" customFormat="1" ht="14.05" customHeight="1" x14ac:dyDescent="0.5">
      <c r="A36" s="4" t="s">
        <v>854</v>
      </c>
      <c r="C36" s="4">
        <v>2864</v>
      </c>
      <c r="D36" s="4" t="s">
        <v>852</v>
      </c>
      <c r="E36" s="4" t="s">
        <v>183</v>
      </c>
      <c r="F36" s="4" t="s">
        <v>853</v>
      </c>
      <c r="G36" s="4" t="s">
        <v>852</v>
      </c>
      <c r="H36" s="4" t="s">
        <v>19</v>
      </c>
      <c r="I36" s="4" t="s">
        <v>20</v>
      </c>
      <c r="J36" s="9">
        <v>190</v>
      </c>
      <c r="K36" s="9">
        <v>230</v>
      </c>
      <c r="M36" s="9">
        <f>K36-J36</f>
        <v>40</v>
      </c>
      <c r="N36" s="10">
        <f>K36/J36-1</f>
        <v>0.21052631578947367</v>
      </c>
      <c r="P36" s="11">
        <v>1.5839933305543976E-2</v>
      </c>
      <c r="Q36" s="11">
        <v>1.8806214227309895E-2</v>
      </c>
    </row>
    <row r="37" spans="1:17" ht="8.0500000000000007" customHeight="1" x14ac:dyDescent="0.55000000000000004">
      <c r="B37" t="s">
        <v>89</v>
      </c>
      <c r="C37" t="s">
        <v>89</v>
      </c>
      <c r="D37" t="s">
        <v>89</v>
      </c>
      <c r="E37" t="s">
        <v>89</v>
      </c>
      <c r="F37" t="s">
        <v>89</v>
      </c>
      <c r="G37" t="s">
        <v>89</v>
      </c>
      <c r="H37" t="s">
        <v>89</v>
      </c>
      <c r="I37" t="s">
        <v>89</v>
      </c>
      <c r="J37" t="s">
        <v>89</v>
      </c>
      <c r="K37" t="s">
        <v>89</v>
      </c>
      <c r="L37" t="s">
        <v>89</v>
      </c>
      <c r="M37" t="s">
        <v>89</v>
      </c>
      <c r="N37" t="s">
        <v>89</v>
      </c>
      <c r="O37" t="s">
        <v>89</v>
      </c>
    </row>
    <row r="38" spans="1:17" s="5" customFormat="1" ht="12.9" customHeight="1" x14ac:dyDescent="0.5">
      <c r="A38" s="5" t="s">
        <v>96</v>
      </c>
      <c r="C38" s="5">
        <v>2868</v>
      </c>
      <c r="D38" s="5" t="s">
        <v>855</v>
      </c>
      <c r="E38" s="5" t="s">
        <v>183</v>
      </c>
      <c r="F38" s="5" t="s">
        <v>841</v>
      </c>
      <c r="G38" s="5" t="s">
        <v>842</v>
      </c>
      <c r="H38" s="5" t="s">
        <v>19</v>
      </c>
      <c r="I38" s="5" t="s">
        <v>96</v>
      </c>
      <c r="J38" s="6">
        <v>6070</v>
      </c>
      <c r="K38" s="6">
        <v>6275</v>
      </c>
      <c r="M38" s="6">
        <f>K38-J38</f>
        <v>205</v>
      </c>
      <c r="N38" s="7">
        <f>K38/J38-1</f>
        <v>3.3772652388797342E-2</v>
      </c>
      <c r="P38" s="8">
        <v>0.50604418507711546</v>
      </c>
      <c r="Q38" s="8">
        <v>0.51308258381030258</v>
      </c>
    </row>
    <row r="39" spans="1:17" s="5" customFormat="1" ht="14.05" customHeight="1" x14ac:dyDescent="0.5">
      <c r="A39" s="5" t="s">
        <v>857</v>
      </c>
      <c r="C39" s="5">
        <v>2870</v>
      </c>
      <c r="D39" s="5" t="s">
        <v>856</v>
      </c>
      <c r="E39" s="5" t="s">
        <v>183</v>
      </c>
      <c r="F39" s="5" t="s">
        <v>844</v>
      </c>
      <c r="G39" s="5" t="s">
        <v>843</v>
      </c>
      <c r="H39" s="5" t="s">
        <v>19</v>
      </c>
      <c r="I39" s="5" t="s">
        <v>96</v>
      </c>
      <c r="J39" s="6">
        <v>6015</v>
      </c>
      <c r="K39" s="6">
        <v>6190</v>
      </c>
      <c r="M39" s="6">
        <f>K39-J39</f>
        <v>175</v>
      </c>
      <c r="N39" s="7">
        <f>K39/J39-1</f>
        <v>2.9093931837073983E-2</v>
      </c>
      <c r="P39" s="8">
        <v>0.5014589412255106</v>
      </c>
      <c r="Q39" s="8">
        <v>0.50613246116107935</v>
      </c>
    </row>
    <row r="40" spans="1:17" s="4" customFormat="1" ht="12.9" customHeight="1" x14ac:dyDescent="0.5">
      <c r="A40" s="4" t="s">
        <v>846</v>
      </c>
      <c r="C40" s="4">
        <v>2871</v>
      </c>
      <c r="D40" s="4" t="s">
        <v>846</v>
      </c>
      <c r="E40" s="4" t="s">
        <v>183</v>
      </c>
      <c r="F40" s="4" t="s">
        <v>848</v>
      </c>
      <c r="G40" s="4" t="s">
        <v>847</v>
      </c>
      <c r="H40" s="4" t="s">
        <v>19</v>
      </c>
      <c r="I40" s="4" t="s">
        <v>96</v>
      </c>
      <c r="J40" s="9">
        <v>5465</v>
      </c>
      <c r="K40" s="9">
        <v>5525</v>
      </c>
      <c r="M40" s="9">
        <f>K40-J40</f>
        <v>60</v>
      </c>
      <c r="N40" s="10">
        <f>K40/J40-1</f>
        <v>1.0978956999085021E-2</v>
      </c>
      <c r="P40" s="11">
        <v>0.45560650270946229</v>
      </c>
      <c r="Q40" s="11">
        <v>0.45175797219950942</v>
      </c>
    </row>
    <row r="41" spans="1:17" s="4" customFormat="1" ht="14.05" customHeight="1" x14ac:dyDescent="0.5">
      <c r="A41" s="4" t="s">
        <v>851</v>
      </c>
      <c r="C41" s="4">
        <v>2872</v>
      </c>
      <c r="D41" s="4" t="s">
        <v>858</v>
      </c>
      <c r="E41" s="4" t="s">
        <v>183</v>
      </c>
      <c r="F41" s="4" t="s">
        <v>850</v>
      </c>
      <c r="G41" s="4" t="s">
        <v>849</v>
      </c>
      <c r="H41" s="4" t="s">
        <v>19</v>
      </c>
      <c r="I41" s="4" t="s">
        <v>96</v>
      </c>
      <c r="J41" s="9">
        <v>545</v>
      </c>
      <c r="K41" s="9">
        <v>660</v>
      </c>
      <c r="M41" s="9">
        <f>K41-J41</f>
        <v>115</v>
      </c>
      <c r="N41" s="10">
        <f>K41/J41-1</f>
        <v>0.21100917431192667</v>
      </c>
      <c r="P41" s="11">
        <v>4.5435598165902459E-2</v>
      </c>
      <c r="Q41" s="11">
        <v>5.3965658217497957E-2</v>
      </c>
    </row>
    <row r="42" spans="1:17" s="4" customFormat="1" ht="14.05" customHeight="1" x14ac:dyDescent="0.5">
      <c r="A42" s="4" t="s">
        <v>854</v>
      </c>
      <c r="C42" s="4">
        <v>2869</v>
      </c>
      <c r="D42" s="4" t="s">
        <v>859</v>
      </c>
      <c r="E42" s="4" t="s">
        <v>183</v>
      </c>
      <c r="F42" s="4" t="s">
        <v>853</v>
      </c>
      <c r="G42" s="4" t="s">
        <v>852</v>
      </c>
      <c r="H42" s="4" t="s">
        <v>19</v>
      </c>
      <c r="I42" s="4" t="s">
        <v>96</v>
      </c>
      <c r="J42" s="9">
        <v>55</v>
      </c>
      <c r="K42" s="9">
        <v>90</v>
      </c>
      <c r="M42" s="9">
        <f>K42-J42</f>
        <v>35</v>
      </c>
      <c r="N42" s="10">
        <f>K42/J42-1</f>
        <v>0.63636363636363646</v>
      </c>
      <c r="P42" s="11">
        <v>4.5852438516048354E-3</v>
      </c>
      <c r="Q42" s="11">
        <v>7.3589533932951756E-3</v>
      </c>
    </row>
    <row r="43" spans="1:17" ht="8.0500000000000007" customHeight="1" x14ac:dyDescent="0.55000000000000004">
      <c r="B43" t="s">
        <v>89</v>
      </c>
      <c r="C43" t="s">
        <v>89</v>
      </c>
      <c r="D43" t="s">
        <v>89</v>
      </c>
      <c r="E43" t="s">
        <v>89</v>
      </c>
      <c r="F43" t="s">
        <v>89</v>
      </c>
      <c r="G43" t="s">
        <v>89</v>
      </c>
      <c r="H43" t="s">
        <v>89</v>
      </c>
      <c r="I43" t="s">
        <v>89</v>
      </c>
      <c r="J43" t="s">
        <v>89</v>
      </c>
      <c r="K43" t="s">
        <v>89</v>
      </c>
      <c r="L43" t="s">
        <v>89</v>
      </c>
      <c r="M43" t="s">
        <v>89</v>
      </c>
      <c r="N43" t="s">
        <v>89</v>
      </c>
      <c r="O43" t="s">
        <v>89</v>
      </c>
    </row>
    <row r="44" spans="1:17" s="5" customFormat="1" ht="12.9" customHeight="1" x14ac:dyDescent="0.5">
      <c r="A44" s="5" t="s">
        <v>105</v>
      </c>
      <c r="C44" s="5">
        <v>2873</v>
      </c>
      <c r="D44" s="5" t="s">
        <v>860</v>
      </c>
      <c r="E44" s="5" t="s">
        <v>183</v>
      </c>
      <c r="F44" s="5" t="s">
        <v>841</v>
      </c>
      <c r="G44" s="5" t="s">
        <v>842</v>
      </c>
      <c r="H44" s="5" t="s">
        <v>19</v>
      </c>
      <c r="I44" s="5" t="s">
        <v>105</v>
      </c>
      <c r="J44" s="6">
        <v>5930</v>
      </c>
      <c r="K44" s="6">
        <v>5960</v>
      </c>
      <c r="M44" s="6">
        <f>K44-J44</f>
        <v>30</v>
      </c>
      <c r="N44" s="7">
        <f>K44/J44-1</f>
        <v>5.0590219224282418E-3</v>
      </c>
      <c r="P44" s="8">
        <v>0.49437265527303043</v>
      </c>
      <c r="Q44" s="8">
        <v>0.48732624693376941</v>
      </c>
    </row>
    <row r="45" spans="1:17" s="5" customFormat="1" ht="14.05" customHeight="1" x14ac:dyDescent="0.5">
      <c r="A45" s="5" t="s">
        <v>857</v>
      </c>
      <c r="C45" s="5">
        <v>2875</v>
      </c>
      <c r="D45" s="5" t="s">
        <v>856</v>
      </c>
      <c r="E45" s="5" t="s">
        <v>183</v>
      </c>
      <c r="F45" s="5" t="s">
        <v>844</v>
      </c>
      <c r="G45" s="5" t="s">
        <v>843</v>
      </c>
      <c r="H45" s="5" t="s">
        <v>19</v>
      </c>
      <c r="I45" s="5" t="s">
        <v>105</v>
      </c>
      <c r="J45" s="6">
        <v>5800</v>
      </c>
      <c r="K45" s="6">
        <v>5815</v>
      </c>
      <c r="M45" s="6">
        <f>K45-J45</f>
        <v>15</v>
      </c>
      <c r="N45" s="7">
        <f>K45/J45-1</f>
        <v>2.586206896551646E-3</v>
      </c>
      <c r="P45" s="8">
        <v>0.48353480616923716</v>
      </c>
      <c r="Q45" s="8">
        <v>0.47547015535568277</v>
      </c>
    </row>
    <row r="46" spans="1:17" s="4" customFormat="1" ht="12.9" customHeight="1" x14ac:dyDescent="0.5">
      <c r="A46" s="4" t="s">
        <v>846</v>
      </c>
      <c r="C46" s="4">
        <v>2876</v>
      </c>
      <c r="D46" s="4" t="s">
        <v>846</v>
      </c>
      <c r="E46" s="4" t="s">
        <v>183</v>
      </c>
      <c r="F46" s="4" t="s">
        <v>848</v>
      </c>
      <c r="G46" s="4" t="s">
        <v>847</v>
      </c>
      <c r="H46" s="4" t="s">
        <v>19</v>
      </c>
      <c r="I46" s="4" t="s">
        <v>105</v>
      </c>
      <c r="J46" s="9">
        <v>5475</v>
      </c>
      <c r="K46" s="9">
        <v>5435</v>
      </c>
      <c r="M46" s="9">
        <f>K46-J46</f>
        <v>-40</v>
      </c>
      <c r="N46" s="10">
        <f>K46/J46-1</f>
        <v>-7.3059360730594047E-3</v>
      </c>
      <c r="P46" s="11">
        <v>0.45644018340975406</v>
      </c>
      <c r="Q46" s="11">
        <v>0.44439901880621424</v>
      </c>
    </row>
    <row r="47" spans="1:17" s="4" customFormat="1" ht="14.05" customHeight="1" x14ac:dyDescent="0.5">
      <c r="A47" s="4" t="s">
        <v>851</v>
      </c>
      <c r="C47" s="4">
        <v>2877</v>
      </c>
      <c r="D47" s="4" t="s">
        <v>858</v>
      </c>
      <c r="E47" s="4" t="s">
        <v>183</v>
      </c>
      <c r="F47" s="4" t="s">
        <v>850</v>
      </c>
      <c r="G47" s="4" t="s">
        <v>849</v>
      </c>
      <c r="H47" s="4" t="s">
        <v>19</v>
      </c>
      <c r="I47" s="4" t="s">
        <v>105</v>
      </c>
      <c r="J47" s="9">
        <v>320</v>
      </c>
      <c r="K47" s="9">
        <v>380</v>
      </c>
      <c r="M47" s="9">
        <f>K47-J47</f>
        <v>60</v>
      </c>
      <c r="N47" s="10">
        <f>K47/J47-1</f>
        <v>0.1875</v>
      </c>
      <c r="P47" s="11">
        <v>2.6677782409337224E-2</v>
      </c>
      <c r="Q47" s="11">
        <v>3.1071136549468518E-2</v>
      </c>
    </row>
    <row r="48" spans="1:17" s="4" customFormat="1" ht="14.05" customHeight="1" x14ac:dyDescent="0.5">
      <c r="A48" s="4" t="s">
        <v>854</v>
      </c>
      <c r="C48" s="4">
        <v>2874</v>
      </c>
      <c r="D48" s="4" t="s">
        <v>859</v>
      </c>
      <c r="E48" s="4" t="s">
        <v>183</v>
      </c>
      <c r="F48" s="4" t="s">
        <v>853</v>
      </c>
      <c r="G48" s="4" t="s">
        <v>852</v>
      </c>
      <c r="H48" s="4" t="s">
        <v>19</v>
      </c>
      <c r="I48" s="4" t="s">
        <v>105</v>
      </c>
      <c r="J48" s="9">
        <v>135</v>
      </c>
      <c r="K48" s="9">
        <v>140</v>
      </c>
      <c r="M48" s="9">
        <f>K48-J48</f>
        <v>5</v>
      </c>
      <c r="N48" s="10">
        <f>K48/J48-1</f>
        <v>3.7037037037036979E-2</v>
      </c>
      <c r="P48" s="11">
        <v>1.1254689453939141E-2</v>
      </c>
      <c r="Q48" s="11">
        <v>1.1447260834014717E-2</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9 of 24&amp;R&amp;G</oddFooter>
  </headerFooter>
  <legacyDrawingHF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4"/>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861</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862</v>
      </c>
      <c r="C4" s="5">
        <v>2878</v>
      </c>
      <c r="D4" s="5" t="s">
        <v>863</v>
      </c>
      <c r="E4" s="5" t="s">
        <v>183</v>
      </c>
      <c r="F4" s="5" t="s">
        <v>864</v>
      </c>
      <c r="G4" s="5" t="s">
        <v>865</v>
      </c>
      <c r="H4" s="5" t="s">
        <v>19</v>
      </c>
      <c r="I4" s="5" t="s">
        <v>20</v>
      </c>
      <c r="J4" s="6">
        <v>12000</v>
      </c>
      <c r="K4" s="6">
        <v>12230</v>
      </c>
      <c r="M4" s="6">
        <f>K4-J4</f>
        <v>230</v>
      </c>
      <c r="N4" s="7">
        <f>K4/J4-1</f>
        <v>1.9166666666666776E-2</v>
      </c>
    </row>
    <row r="5" spans="1:17" s="4" customFormat="1" ht="14.05" customHeight="1" x14ac:dyDescent="0.5">
      <c r="A5" s="4" t="s">
        <v>868</v>
      </c>
      <c r="C5" s="4">
        <v>2879</v>
      </c>
      <c r="D5" s="4" t="s">
        <v>866</v>
      </c>
      <c r="E5" s="4" t="s">
        <v>183</v>
      </c>
      <c r="F5" s="4" t="s">
        <v>867</v>
      </c>
      <c r="G5" s="4" t="s">
        <v>866</v>
      </c>
      <c r="H5" s="4" t="s">
        <v>19</v>
      </c>
      <c r="I5" s="4" t="s">
        <v>20</v>
      </c>
      <c r="J5" s="9">
        <v>185</v>
      </c>
      <c r="K5" s="9">
        <v>230</v>
      </c>
      <c r="M5" s="9">
        <f>K5-J5</f>
        <v>45</v>
      </c>
      <c r="N5" s="10">
        <f>K5/J5-1</f>
        <v>0.2432432432432432</v>
      </c>
      <c r="P5" s="11">
        <v>1.5416666666666667E-2</v>
      </c>
      <c r="Q5" s="11">
        <v>1.8806214227309895E-2</v>
      </c>
    </row>
    <row r="6" spans="1:17" s="4" customFormat="1" ht="14.05" customHeight="1" x14ac:dyDescent="0.5">
      <c r="A6" s="4" t="s">
        <v>871</v>
      </c>
      <c r="C6" s="4">
        <v>2880</v>
      </c>
      <c r="D6" s="4" t="s">
        <v>869</v>
      </c>
      <c r="E6" s="4" t="s">
        <v>183</v>
      </c>
      <c r="F6" s="4" t="s">
        <v>870</v>
      </c>
      <c r="G6" s="4" t="s">
        <v>869</v>
      </c>
      <c r="H6" s="4" t="s">
        <v>19</v>
      </c>
      <c r="I6" s="4" t="s">
        <v>20</v>
      </c>
      <c r="J6" s="9">
        <v>11810</v>
      </c>
      <c r="K6" s="9">
        <v>12000</v>
      </c>
      <c r="M6" s="9">
        <f>K6-J6</f>
        <v>190</v>
      </c>
      <c r="N6" s="10">
        <f>K6/J6-1</f>
        <v>1.608806096528359E-2</v>
      </c>
      <c r="P6" s="11">
        <v>0.98416666666666663</v>
      </c>
      <c r="Q6" s="11">
        <v>0.98119378577269012</v>
      </c>
    </row>
    <row r="7" spans="1:17" s="4" customFormat="1" ht="12.9" customHeight="1" x14ac:dyDescent="0.5">
      <c r="A7" s="4" t="s">
        <v>872</v>
      </c>
      <c r="C7" s="4">
        <v>2881</v>
      </c>
      <c r="D7" s="4" t="s">
        <v>873</v>
      </c>
      <c r="E7" s="4" t="s">
        <v>183</v>
      </c>
      <c r="F7" s="4" t="s">
        <v>874</v>
      </c>
      <c r="G7" s="4" t="s">
        <v>875</v>
      </c>
      <c r="H7" s="4" t="s">
        <v>19</v>
      </c>
      <c r="I7" s="4" t="s">
        <v>20</v>
      </c>
      <c r="J7" s="9">
        <v>1095</v>
      </c>
      <c r="K7" s="9">
        <v>70</v>
      </c>
      <c r="M7" s="9">
        <f>K7-J7</f>
        <v>-1025</v>
      </c>
      <c r="N7" s="10">
        <f>K7/J7-1</f>
        <v>-0.9360730593607306</v>
      </c>
      <c r="P7" s="11">
        <v>9.1249999999999998E-2</v>
      </c>
      <c r="Q7" s="11">
        <v>5.7236304170073587E-3</v>
      </c>
    </row>
    <row r="8" spans="1:17" s="4" customFormat="1" ht="12.9" customHeight="1" x14ac:dyDescent="0.5">
      <c r="A8" s="4" t="s">
        <v>876</v>
      </c>
      <c r="C8" s="4">
        <v>2882</v>
      </c>
      <c r="D8" s="4" t="s">
        <v>877</v>
      </c>
      <c r="E8" s="4" t="s">
        <v>183</v>
      </c>
      <c r="F8" s="4" t="s">
        <v>878</v>
      </c>
      <c r="G8" s="4" t="s">
        <v>877</v>
      </c>
      <c r="H8" s="4" t="s">
        <v>19</v>
      </c>
      <c r="I8" s="4" t="s">
        <v>20</v>
      </c>
      <c r="J8" s="9">
        <v>1660</v>
      </c>
      <c r="K8" s="9">
        <v>1690</v>
      </c>
      <c r="M8" s="9">
        <f>K8-J8</f>
        <v>30</v>
      </c>
      <c r="N8" s="10">
        <f>K8/J8-1</f>
        <v>1.8072289156626509E-2</v>
      </c>
      <c r="P8" s="11">
        <v>0.13833333333333334</v>
      </c>
      <c r="Q8" s="11">
        <v>0.13818479149632051</v>
      </c>
    </row>
    <row r="9" spans="1:17" s="4" customFormat="1" ht="12.9" customHeight="1" x14ac:dyDescent="0.5">
      <c r="A9" s="4" t="s">
        <v>879</v>
      </c>
      <c r="C9" s="4">
        <v>2883</v>
      </c>
      <c r="D9" s="4" t="s">
        <v>880</v>
      </c>
      <c r="E9" s="4" t="s">
        <v>183</v>
      </c>
      <c r="F9" s="4" t="s">
        <v>881</v>
      </c>
      <c r="G9" s="4" t="s">
        <v>880</v>
      </c>
      <c r="H9" s="4" t="s">
        <v>19</v>
      </c>
      <c r="I9" s="4" t="s">
        <v>20</v>
      </c>
      <c r="J9" s="9">
        <v>455</v>
      </c>
      <c r="K9" s="9">
        <v>575</v>
      </c>
      <c r="M9" s="9">
        <f>K9-J9</f>
        <v>120</v>
      </c>
      <c r="N9" s="10">
        <f>K9/J9-1</f>
        <v>0.26373626373626369</v>
      </c>
      <c r="P9" s="11">
        <v>3.7916666666666668E-2</v>
      </c>
      <c r="Q9" s="11">
        <v>4.7015535568274737E-2</v>
      </c>
    </row>
    <row r="10" spans="1:17" s="4" customFormat="1" ht="12.9" customHeight="1" x14ac:dyDescent="0.5">
      <c r="A10" s="4" t="s">
        <v>882</v>
      </c>
      <c r="C10" s="4">
        <v>2884</v>
      </c>
      <c r="D10" s="4" t="s">
        <v>883</v>
      </c>
      <c r="E10" s="4" t="s">
        <v>183</v>
      </c>
      <c r="F10" s="4" t="s">
        <v>884</v>
      </c>
      <c r="G10" s="4" t="s">
        <v>883</v>
      </c>
      <c r="H10" s="4" t="s">
        <v>19</v>
      </c>
      <c r="I10" s="4" t="s">
        <v>20</v>
      </c>
      <c r="J10" s="9">
        <v>1220</v>
      </c>
      <c r="K10" s="9">
        <v>1350</v>
      </c>
      <c r="M10" s="9">
        <f>K10-J10</f>
        <v>130</v>
      </c>
      <c r="N10" s="10">
        <f>K10/J10-1</f>
        <v>0.10655737704918034</v>
      </c>
      <c r="P10" s="11">
        <v>0.10166666666666667</v>
      </c>
      <c r="Q10" s="11">
        <v>0.11038430089942763</v>
      </c>
    </row>
    <row r="11" spans="1:17" s="4" customFormat="1" ht="12.9" customHeight="1" x14ac:dyDescent="0.5">
      <c r="A11" s="4" t="s">
        <v>885</v>
      </c>
      <c r="C11" s="4">
        <v>2885</v>
      </c>
      <c r="D11" s="4" t="s">
        <v>886</v>
      </c>
      <c r="E11" s="4" t="s">
        <v>183</v>
      </c>
      <c r="F11" s="4" t="s">
        <v>887</v>
      </c>
      <c r="G11" s="4" t="s">
        <v>886</v>
      </c>
      <c r="H11" s="4" t="s">
        <v>19</v>
      </c>
      <c r="I11" s="4" t="s">
        <v>20</v>
      </c>
      <c r="J11" s="9">
        <v>1675</v>
      </c>
      <c r="K11" s="9">
        <v>2080</v>
      </c>
      <c r="M11" s="9">
        <f>K11-J11</f>
        <v>405</v>
      </c>
      <c r="N11" s="10">
        <f>K11/J11-1</f>
        <v>0.24179104477611935</v>
      </c>
      <c r="P11" s="11">
        <v>0.13958333333333334</v>
      </c>
      <c r="Q11" s="11">
        <v>0.17007358953393295</v>
      </c>
    </row>
    <row r="12" spans="1:17" s="4" customFormat="1" ht="12.9" customHeight="1" x14ac:dyDescent="0.5">
      <c r="A12" s="4" t="s">
        <v>888</v>
      </c>
      <c r="C12" s="4">
        <v>2886</v>
      </c>
      <c r="D12" s="4" t="s">
        <v>889</v>
      </c>
      <c r="E12" s="4" t="s">
        <v>183</v>
      </c>
      <c r="F12" s="4" t="s">
        <v>890</v>
      </c>
      <c r="G12" s="4" t="s">
        <v>889</v>
      </c>
      <c r="H12" s="4" t="s">
        <v>19</v>
      </c>
      <c r="I12" s="4" t="s">
        <v>20</v>
      </c>
      <c r="J12" s="9">
        <v>160</v>
      </c>
      <c r="K12" s="9">
        <v>175</v>
      </c>
      <c r="M12" s="9">
        <f>K12-J12</f>
        <v>15</v>
      </c>
      <c r="N12" s="10">
        <f>K12/J12-1</f>
        <v>9.375E-2</v>
      </c>
      <c r="P12" s="11">
        <v>1.3333333333333334E-2</v>
      </c>
      <c r="Q12" s="11">
        <v>1.4309076042518397E-2</v>
      </c>
    </row>
    <row r="13" spans="1:17" s="4" customFormat="1" ht="12.9" customHeight="1" x14ac:dyDescent="0.5">
      <c r="A13" s="4" t="s">
        <v>891</v>
      </c>
      <c r="C13" s="4">
        <v>2887</v>
      </c>
      <c r="D13" s="4" t="s">
        <v>892</v>
      </c>
      <c r="E13" s="4" t="s">
        <v>183</v>
      </c>
      <c r="F13" s="4" t="s">
        <v>893</v>
      </c>
      <c r="G13" s="4" t="s">
        <v>892</v>
      </c>
      <c r="H13" s="4" t="s">
        <v>19</v>
      </c>
      <c r="I13" s="4" t="s">
        <v>20</v>
      </c>
      <c r="J13" s="9">
        <v>2860</v>
      </c>
      <c r="K13" s="9">
        <v>3205</v>
      </c>
      <c r="M13" s="9">
        <f>K13-J13</f>
        <v>345</v>
      </c>
      <c r="N13" s="10">
        <f>K13/J13-1</f>
        <v>0.12062937062937062</v>
      </c>
      <c r="P13" s="11">
        <v>0.23833333333333334</v>
      </c>
      <c r="Q13" s="11">
        <v>0.26206050695012267</v>
      </c>
    </row>
    <row r="14" spans="1:17" s="4" customFormat="1" ht="12.9" customHeight="1" x14ac:dyDescent="0.5">
      <c r="A14" s="4" t="s">
        <v>894</v>
      </c>
      <c r="C14" s="4">
        <v>2888</v>
      </c>
      <c r="D14" s="4" t="s">
        <v>895</v>
      </c>
      <c r="E14" s="4" t="s">
        <v>183</v>
      </c>
      <c r="F14" s="4" t="s">
        <v>896</v>
      </c>
      <c r="G14" s="4" t="s">
        <v>895</v>
      </c>
      <c r="H14" s="4" t="s">
        <v>19</v>
      </c>
      <c r="I14" s="4" t="s">
        <v>20</v>
      </c>
      <c r="J14" s="9">
        <v>1595</v>
      </c>
      <c r="K14" s="9">
        <v>1775</v>
      </c>
      <c r="M14" s="9">
        <f>K14-J14</f>
        <v>180</v>
      </c>
      <c r="N14" s="10">
        <f>K14/J14-1</f>
        <v>0.11285266457680243</v>
      </c>
      <c r="P14" s="11">
        <v>0.13291666666666666</v>
      </c>
      <c r="Q14" s="11">
        <v>0.14513491414554375</v>
      </c>
    </row>
    <row r="15" spans="1:17" s="4" customFormat="1" ht="12.9" customHeight="1" x14ac:dyDescent="0.5">
      <c r="A15" s="4" t="s">
        <v>897</v>
      </c>
      <c r="C15" s="4">
        <v>2889</v>
      </c>
      <c r="D15" s="4" t="s">
        <v>898</v>
      </c>
      <c r="E15" s="4" t="s">
        <v>183</v>
      </c>
      <c r="F15" s="4" t="s">
        <v>899</v>
      </c>
      <c r="G15" s="4" t="s">
        <v>898</v>
      </c>
      <c r="H15" s="4" t="s">
        <v>19</v>
      </c>
      <c r="I15" s="4" t="s">
        <v>20</v>
      </c>
      <c r="J15" s="9">
        <v>230</v>
      </c>
      <c r="K15" s="9">
        <v>260</v>
      </c>
      <c r="M15" s="9">
        <f>K15-J15</f>
        <v>30</v>
      </c>
      <c r="N15" s="10">
        <f>K15/J15-1</f>
        <v>0.13043478260869557</v>
      </c>
      <c r="P15" s="11">
        <v>1.9166666666666665E-2</v>
      </c>
      <c r="Q15" s="11">
        <v>2.1259198691741619E-2</v>
      </c>
    </row>
    <row r="16" spans="1:17" s="4" customFormat="1" ht="12.9" customHeight="1" x14ac:dyDescent="0.5">
      <c r="A16" s="4" t="s">
        <v>900</v>
      </c>
      <c r="C16" s="4">
        <v>2890</v>
      </c>
      <c r="D16" s="4" t="s">
        <v>901</v>
      </c>
      <c r="E16" s="4" t="s">
        <v>183</v>
      </c>
      <c r="F16" s="4" t="s">
        <v>902</v>
      </c>
      <c r="G16" s="4" t="s">
        <v>901</v>
      </c>
      <c r="H16" s="4" t="s">
        <v>19</v>
      </c>
      <c r="I16" s="4" t="s">
        <v>20</v>
      </c>
      <c r="J16" s="9">
        <v>860</v>
      </c>
      <c r="K16" s="9">
        <v>835</v>
      </c>
      <c r="M16" s="9">
        <f>K16-J16</f>
        <v>-25</v>
      </c>
      <c r="N16" s="10">
        <f>K16/J16-1</f>
        <v>-2.9069767441860517E-2</v>
      </c>
      <c r="P16" s="11">
        <v>7.166666666666667E-2</v>
      </c>
      <c r="Q16" s="11">
        <v>6.8274734260016359E-2</v>
      </c>
    </row>
    <row r="17" spans="1:17" ht="8.0500000000000007" customHeight="1" x14ac:dyDescent="0.55000000000000004">
      <c r="B17" t="s">
        <v>89</v>
      </c>
      <c r="C17" t="s">
        <v>89</v>
      </c>
      <c r="D17" t="s">
        <v>89</v>
      </c>
      <c r="E17" t="s">
        <v>89</v>
      </c>
      <c r="F17" t="s">
        <v>89</v>
      </c>
      <c r="G17" t="s">
        <v>89</v>
      </c>
      <c r="H17" t="s">
        <v>89</v>
      </c>
      <c r="I17" t="s">
        <v>89</v>
      </c>
      <c r="J17" t="s">
        <v>89</v>
      </c>
      <c r="K17" t="s">
        <v>89</v>
      </c>
      <c r="L17" t="s">
        <v>89</v>
      </c>
      <c r="M17" t="s">
        <v>89</v>
      </c>
      <c r="N17" t="s">
        <v>89</v>
      </c>
      <c r="O17" t="s">
        <v>89</v>
      </c>
    </row>
    <row r="18" spans="1:17" s="5" customFormat="1" ht="12.9" customHeight="1" x14ac:dyDescent="0.5">
      <c r="A18" s="5" t="s">
        <v>96</v>
      </c>
      <c r="C18" s="5">
        <v>2891</v>
      </c>
      <c r="D18" s="5" t="s">
        <v>903</v>
      </c>
      <c r="E18" s="5" t="s">
        <v>183</v>
      </c>
      <c r="F18" s="5" t="s">
        <v>864</v>
      </c>
      <c r="G18" s="5" t="s">
        <v>865</v>
      </c>
      <c r="H18" s="5" t="s">
        <v>19</v>
      </c>
      <c r="I18" s="5" t="s">
        <v>96</v>
      </c>
      <c r="J18" s="6">
        <v>6065</v>
      </c>
      <c r="K18" s="6">
        <v>6275</v>
      </c>
      <c r="M18" s="6">
        <f>K18-J18</f>
        <v>210</v>
      </c>
      <c r="N18" s="7">
        <f>K18/J18-1</f>
        <v>3.4624896949711381E-2</v>
      </c>
      <c r="P18" s="8">
        <v>0.50541666666666663</v>
      </c>
      <c r="Q18" s="8">
        <v>0.51308258381030258</v>
      </c>
    </row>
    <row r="19" spans="1:17" s="4" customFormat="1" ht="14.05" customHeight="1" x14ac:dyDescent="0.5">
      <c r="A19" s="4" t="s">
        <v>868</v>
      </c>
      <c r="C19" s="4">
        <v>2892</v>
      </c>
      <c r="D19" s="4" t="s">
        <v>904</v>
      </c>
      <c r="E19" s="4" t="s">
        <v>183</v>
      </c>
      <c r="F19" s="4" t="s">
        <v>867</v>
      </c>
      <c r="G19" s="4" t="s">
        <v>866</v>
      </c>
      <c r="H19" s="4" t="s">
        <v>19</v>
      </c>
      <c r="I19" s="4" t="s">
        <v>96</v>
      </c>
      <c r="J19" s="9">
        <v>55</v>
      </c>
      <c r="K19" s="9">
        <v>90</v>
      </c>
      <c r="M19" s="9">
        <f>K19-J19</f>
        <v>35</v>
      </c>
      <c r="N19" s="10">
        <f>K19/J19-1</f>
        <v>0.63636363636363646</v>
      </c>
      <c r="P19" s="11">
        <v>4.5833333333333334E-3</v>
      </c>
      <c r="Q19" s="11">
        <v>7.3589533932951756E-3</v>
      </c>
    </row>
    <row r="20" spans="1:17" s="4" customFormat="1" ht="14.05" customHeight="1" x14ac:dyDescent="0.5">
      <c r="A20" s="4" t="s">
        <v>871</v>
      </c>
      <c r="C20" s="4">
        <v>2893</v>
      </c>
      <c r="D20" s="4" t="s">
        <v>905</v>
      </c>
      <c r="E20" s="4" t="s">
        <v>183</v>
      </c>
      <c r="F20" s="4" t="s">
        <v>870</v>
      </c>
      <c r="G20" s="4" t="s">
        <v>869</v>
      </c>
      <c r="H20" s="4" t="s">
        <v>19</v>
      </c>
      <c r="I20" s="4" t="s">
        <v>96</v>
      </c>
      <c r="J20" s="9">
        <v>6015</v>
      </c>
      <c r="K20" s="9">
        <v>6190</v>
      </c>
      <c r="M20" s="9">
        <f>K20-J20</f>
        <v>175</v>
      </c>
      <c r="N20" s="10">
        <f>K20/J20-1</f>
        <v>2.9093931837073983E-2</v>
      </c>
      <c r="P20" s="11">
        <v>0.50124999999999997</v>
      </c>
      <c r="Q20" s="11">
        <v>0.50613246116107935</v>
      </c>
    </row>
    <row r="21" spans="1:17" s="4" customFormat="1" ht="12.9" customHeight="1" x14ac:dyDescent="0.5">
      <c r="A21" s="4" t="s">
        <v>872</v>
      </c>
      <c r="C21" s="4">
        <v>2894</v>
      </c>
      <c r="D21" s="4" t="s">
        <v>906</v>
      </c>
      <c r="E21" s="4" t="s">
        <v>183</v>
      </c>
      <c r="F21" s="4" t="s">
        <v>874</v>
      </c>
      <c r="G21" s="4" t="s">
        <v>875</v>
      </c>
      <c r="H21" s="4" t="s">
        <v>19</v>
      </c>
      <c r="I21" s="4" t="s">
        <v>96</v>
      </c>
      <c r="J21" s="9">
        <v>685</v>
      </c>
      <c r="K21" s="9">
        <v>40</v>
      </c>
      <c r="M21" s="9">
        <f>K21-J21</f>
        <v>-645</v>
      </c>
      <c r="N21" s="10">
        <f>K21/J21-1</f>
        <v>-0.94160583941605835</v>
      </c>
      <c r="P21" s="11">
        <v>5.7083333333333333E-2</v>
      </c>
      <c r="Q21" s="11">
        <v>3.2706459525756338E-3</v>
      </c>
    </row>
    <row r="22" spans="1:17" s="4" customFormat="1" ht="12.9" customHeight="1" x14ac:dyDescent="0.5">
      <c r="A22" s="4" t="s">
        <v>876</v>
      </c>
      <c r="C22" s="4">
        <v>2895</v>
      </c>
      <c r="D22" s="4" t="s">
        <v>876</v>
      </c>
      <c r="E22" s="4" t="s">
        <v>183</v>
      </c>
      <c r="F22" s="4" t="s">
        <v>878</v>
      </c>
      <c r="G22" s="4" t="s">
        <v>877</v>
      </c>
      <c r="H22" s="4" t="s">
        <v>19</v>
      </c>
      <c r="I22" s="4" t="s">
        <v>96</v>
      </c>
      <c r="J22" s="9">
        <v>430</v>
      </c>
      <c r="K22" s="9">
        <v>520</v>
      </c>
      <c r="M22" s="9">
        <f>K22-J22</f>
        <v>90</v>
      </c>
      <c r="N22" s="10">
        <f>K22/J22-1</f>
        <v>0.20930232558139528</v>
      </c>
      <c r="P22" s="11">
        <v>3.5833333333333335E-2</v>
      </c>
      <c r="Q22" s="11">
        <v>4.2518397383483238E-2</v>
      </c>
    </row>
    <row r="23" spans="1:17" s="4" customFormat="1" ht="12.9" customHeight="1" x14ac:dyDescent="0.5">
      <c r="A23" s="4" t="s">
        <v>879</v>
      </c>
      <c r="C23" s="4">
        <v>2896</v>
      </c>
      <c r="D23" s="4" t="s">
        <v>879</v>
      </c>
      <c r="E23" s="4" t="s">
        <v>183</v>
      </c>
      <c r="F23" s="4" t="s">
        <v>881</v>
      </c>
      <c r="G23" s="4" t="s">
        <v>880</v>
      </c>
      <c r="H23" s="4" t="s">
        <v>19</v>
      </c>
      <c r="I23" s="4" t="s">
        <v>96</v>
      </c>
      <c r="J23" s="9">
        <v>355</v>
      </c>
      <c r="K23" s="9">
        <v>460</v>
      </c>
      <c r="M23" s="9">
        <f>K23-J23</f>
        <v>105</v>
      </c>
      <c r="N23" s="10">
        <f>K23/J23-1</f>
        <v>0.29577464788732399</v>
      </c>
      <c r="P23" s="11">
        <v>2.9583333333333333E-2</v>
      </c>
      <c r="Q23" s="11">
        <v>3.761242845461979E-2</v>
      </c>
    </row>
    <row r="24" spans="1:17" s="4" customFormat="1" ht="12.9" customHeight="1" x14ac:dyDescent="0.5">
      <c r="A24" s="4" t="s">
        <v>882</v>
      </c>
      <c r="C24" s="4">
        <v>2897</v>
      </c>
      <c r="D24" s="4" t="s">
        <v>882</v>
      </c>
      <c r="E24" s="4" t="s">
        <v>183</v>
      </c>
      <c r="F24" s="4" t="s">
        <v>884</v>
      </c>
      <c r="G24" s="4" t="s">
        <v>883</v>
      </c>
      <c r="H24" s="4" t="s">
        <v>19</v>
      </c>
      <c r="I24" s="4" t="s">
        <v>96</v>
      </c>
      <c r="J24" s="9">
        <v>285</v>
      </c>
      <c r="K24" s="9">
        <v>350</v>
      </c>
      <c r="M24" s="9">
        <f>K24-J24</f>
        <v>65</v>
      </c>
      <c r="N24" s="10">
        <f>K24/J24-1</f>
        <v>0.22807017543859653</v>
      </c>
      <c r="P24" s="11">
        <v>2.375E-2</v>
      </c>
      <c r="Q24" s="11">
        <v>2.8618152085036794E-2</v>
      </c>
    </row>
    <row r="25" spans="1:17" s="4" customFormat="1" ht="12.9" customHeight="1" x14ac:dyDescent="0.5">
      <c r="A25" s="4" t="s">
        <v>885</v>
      </c>
      <c r="C25" s="4">
        <v>2898</v>
      </c>
      <c r="D25" s="4" t="s">
        <v>907</v>
      </c>
      <c r="E25" s="4" t="s">
        <v>183</v>
      </c>
      <c r="F25" s="4" t="s">
        <v>887</v>
      </c>
      <c r="G25" s="4" t="s">
        <v>886</v>
      </c>
      <c r="H25" s="4" t="s">
        <v>19</v>
      </c>
      <c r="I25" s="4" t="s">
        <v>96</v>
      </c>
      <c r="J25" s="9">
        <v>570</v>
      </c>
      <c r="K25" s="9">
        <v>815</v>
      </c>
      <c r="M25" s="9">
        <f>K25-J25</f>
        <v>245</v>
      </c>
      <c r="N25" s="10">
        <f>K25/J25-1</f>
        <v>0.42982456140350878</v>
      </c>
      <c r="P25" s="11">
        <v>4.7500000000000001E-2</v>
      </c>
      <c r="Q25" s="11">
        <v>6.6639411283728536E-2</v>
      </c>
    </row>
    <row r="26" spans="1:17" s="4" customFormat="1" ht="12.9" customHeight="1" x14ac:dyDescent="0.5">
      <c r="A26" s="4" t="s">
        <v>888</v>
      </c>
      <c r="C26" s="4">
        <v>2899</v>
      </c>
      <c r="D26" s="4" t="s">
        <v>888</v>
      </c>
      <c r="E26" s="4" t="s">
        <v>183</v>
      </c>
      <c r="F26" s="4" t="s">
        <v>890</v>
      </c>
      <c r="G26" s="4" t="s">
        <v>889</v>
      </c>
      <c r="H26" s="4" t="s">
        <v>19</v>
      </c>
      <c r="I26" s="4" t="s">
        <v>96</v>
      </c>
      <c r="J26" s="9">
        <v>65</v>
      </c>
      <c r="K26" s="9">
        <v>95</v>
      </c>
      <c r="M26" s="9">
        <f>K26-J26</f>
        <v>30</v>
      </c>
      <c r="N26" s="10">
        <f>K26/J26-1</f>
        <v>0.46153846153846145</v>
      </c>
      <c r="P26" s="11">
        <v>5.4166666666666669E-3</v>
      </c>
      <c r="Q26" s="11">
        <v>7.7677841373671296E-3</v>
      </c>
    </row>
    <row r="27" spans="1:17" s="4" customFormat="1" ht="12.9" customHeight="1" x14ac:dyDescent="0.5">
      <c r="A27" s="4" t="s">
        <v>891</v>
      </c>
      <c r="C27" s="4">
        <v>2900</v>
      </c>
      <c r="D27" s="4" t="s">
        <v>891</v>
      </c>
      <c r="E27" s="4" t="s">
        <v>183</v>
      </c>
      <c r="F27" s="4" t="s">
        <v>893</v>
      </c>
      <c r="G27" s="4" t="s">
        <v>892</v>
      </c>
      <c r="H27" s="4" t="s">
        <v>19</v>
      </c>
      <c r="I27" s="4" t="s">
        <v>96</v>
      </c>
      <c r="J27" s="9">
        <v>1280</v>
      </c>
      <c r="K27" s="9">
        <v>1470</v>
      </c>
      <c r="M27" s="9">
        <f>K27-J27</f>
        <v>190</v>
      </c>
      <c r="N27" s="10">
        <f>K27/J27-1</f>
        <v>0.1484375</v>
      </c>
      <c r="P27" s="11">
        <v>0.10666666666666667</v>
      </c>
      <c r="Q27" s="11">
        <v>0.12019623875715454</v>
      </c>
    </row>
    <row r="28" spans="1:17" s="4" customFormat="1" ht="12.9" customHeight="1" x14ac:dyDescent="0.5">
      <c r="A28" s="4" t="s">
        <v>894</v>
      </c>
      <c r="C28" s="4">
        <v>2901</v>
      </c>
      <c r="D28" s="4" t="s">
        <v>894</v>
      </c>
      <c r="E28" s="4" t="s">
        <v>183</v>
      </c>
      <c r="F28" s="4" t="s">
        <v>896</v>
      </c>
      <c r="G28" s="4" t="s">
        <v>895</v>
      </c>
      <c r="H28" s="4" t="s">
        <v>19</v>
      </c>
      <c r="I28" s="4" t="s">
        <v>96</v>
      </c>
      <c r="J28" s="9">
        <v>1535</v>
      </c>
      <c r="K28" s="9">
        <v>1695</v>
      </c>
      <c r="M28" s="9">
        <f>K28-J28</f>
        <v>160</v>
      </c>
      <c r="N28" s="10">
        <f>K28/J28-1</f>
        <v>0.10423452768729646</v>
      </c>
      <c r="P28" s="11">
        <v>0.12791666666666668</v>
      </c>
      <c r="Q28" s="11">
        <v>0.13859362224039248</v>
      </c>
    </row>
    <row r="29" spans="1:17" s="4" customFormat="1" ht="12.9" customHeight="1" x14ac:dyDescent="0.5">
      <c r="A29" s="4" t="s">
        <v>897</v>
      </c>
      <c r="C29" s="4">
        <v>2902</v>
      </c>
      <c r="D29" s="4" t="s">
        <v>897</v>
      </c>
      <c r="E29" s="4" t="s">
        <v>183</v>
      </c>
      <c r="F29" s="4" t="s">
        <v>899</v>
      </c>
      <c r="G29" s="4" t="s">
        <v>898</v>
      </c>
      <c r="H29" s="4" t="s">
        <v>19</v>
      </c>
      <c r="I29" s="4" t="s">
        <v>96</v>
      </c>
      <c r="J29" s="9">
        <v>175</v>
      </c>
      <c r="K29" s="9">
        <v>205</v>
      </c>
      <c r="M29" s="9">
        <f>K29-J29</f>
        <v>30</v>
      </c>
      <c r="N29" s="10">
        <f>K29/J29-1</f>
        <v>0.17142857142857149</v>
      </c>
      <c r="P29" s="11">
        <v>1.4583333333333334E-2</v>
      </c>
      <c r="Q29" s="11">
        <v>1.6762060506950123E-2</v>
      </c>
    </row>
    <row r="30" spans="1:17" s="4" customFormat="1" ht="12.9" customHeight="1" x14ac:dyDescent="0.5">
      <c r="A30" s="4" t="s">
        <v>900</v>
      </c>
      <c r="C30" s="4">
        <v>2903</v>
      </c>
      <c r="D30" s="4" t="s">
        <v>900</v>
      </c>
      <c r="E30" s="4" t="s">
        <v>183</v>
      </c>
      <c r="F30" s="4" t="s">
        <v>902</v>
      </c>
      <c r="G30" s="4" t="s">
        <v>901</v>
      </c>
      <c r="H30" s="4" t="s">
        <v>19</v>
      </c>
      <c r="I30" s="4" t="s">
        <v>96</v>
      </c>
      <c r="J30" s="9">
        <v>630</v>
      </c>
      <c r="K30" s="9">
        <v>555</v>
      </c>
      <c r="M30" s="9">
        <f>K30-J30</f>
        <v>-75</v>
      </c>
      <c r="N30" s="10">
        <f>K30/J30-1</f>
        <v>-0.11904761904761907</v>
      </c>
      <c r="P30" s="11">
        <v>5.2499999999999998E-2</v>
      </c>
      <c r="Q30" s="11">
        <v>4.5380212591986914E-2</v>
      </c>
    </row>
    <row r="31" spans="1:17" ht="8.0500000000000007" customHeight="1" x14ac:dyDescent="0.55000000000000004">
      <c r="B31" t="s">
        <v>89</v>
      </c>
      <c r="C31" t="s">
        <v>89</v>
      </c>
      <c r="D31" t="s">
        <v>89</v>
      </c>
      <c r="E31" t="s">
        <v>89</v>
      </c>
      <c r="F31" t="s">
        <v>89</v>
      </c>
      <c r="G31" t="s">
        <v>89</v>
      </c>
      <c r="H31" t="s">
        <v>89</v>
      </c>
      <c r="I31" t="s">
        <v>89</v>
      </c>
      <c r="J31" t="s">
        <v>89</v>
      </c>
      <c r="K31" t="s">
        <v>89</v>
      </c>
      <c r="L31" t="s">
        <v>89</v>
      </c>
      <c r="M31" t="s">
        <v>89</v>
      </c>
      <c r="N31" t="s">
        <v>89</v>
      </c>
      <c r="O31" t="s">
        <v>89</v>
      </c>
    </row>
    <row r="32" spans="1:17" s="5" customFormat="1" ht="12.9" customHeight="1" x14ac:dyDescent="0.5">
      <c r="A32" s="5" t="s">
        <v>105</v>
      </c>
      <c r="C32" s="5">
        <v>2904</v>
      </c>
      <c r="D32" s="5" t="s">
        <v>908</v>
      </c>
      <c r="E32" s="5" t="s">
        <v>183</v>
      </c>
      <c r="F32" s="5" t="s">
        <v>864</v>
      </c>
      <c r="G32" s="5" t="s">
        <v>865</v>
      </c>
      <c r="H32" s="5" t="s">
        <v>19</v>
      </c>
      <c r="I32" s="5" t="s">
        <v>105</v>
      </c>
      <c r="J32" s="6">
        <v>5930</v>
      </c>
      <c r="K32" s="6">
        <v>5960</v>
      </c>
      <c r="M32" s="6">
        <f>K32-J32</f>
        <v>30</v>
      </c>
      <c r="N32" s="7">
        <f>K32/J32-1</f>
        <v>5.0590219224282418E-3</v>
      </c>
      <c r="P32" s="8">
        <v>0.49416666666666664</v>
      </c>
      <c r="Q32" s="8">
        <v>0.48732624693376941</v>
      </c>
    </row>
    <row r="33" spans="1:17" s="4" customFormat="1" ht="14.05" customHeight="1" x14ac:dyDescent="0.5">
      <c r="A33" s="4" t="s">
        <v>868</v>
      </c>
      <c r="C33" s="4">
        <v>2905</v>
      </c>
      <c r="D33" s="4" t="s">
        <v>904</v>
      </c>
      <c r="E33" s="4" t="s">
        <v>183</v>
      </c>
      <c r="F33" s="4" t="s">
        <v>867</v>
      </c>
      <c r="G33" s="4" t="s">
        <v>866</v>
      </c>
      <c r="H33" s="4" t="s">
        <v>19</v>
      </c>
      <c r="I33" s="4" t="s">
        <v>105</v>
      </c>
      <c r="J33" s="9">
        <v>135</v>
      </c>
      <c r="K33" s="9">
        <v>140</v>
      </c>
      <c r="M33" s="9">
        <f>K33-J33</f>
        <v>5</v>
      </c>
      <c r="N33" s="10">
        <f>K33/J33-1</f>
        <v>3.7037037037036979E-2</v>
      </c>
      <c r="P33" s="11">
        <v>1.125E-2</v>
      </c>
      <c r="Q33" s="11">
        <v>1.1447260834014717E-2</v>
      </c>
    </row>
    <row r="34" spans="1:17" s="4" customFormat="1" ht="14.05" customHeight="1" x14ac:dyDescent="0.5">
      <c r="A34" s="4" t="s">
        <v>871</v>
      </c>
      <c r="C34" s="4">
        <v>2906</v>
      </c>
      <c r="D34" s="4" t="s">
        <v>905</v>
      </c>
      <c r="E34" s="4" t="s">
        <v>183</v>
      </c>
      <c r="F34" s="4" t="s">
        <v>870</v>
      </c>
      <c r="G34" s="4" t="s">
        <v>869</v>
      </c>
      <c r="H34" s="4" t="s">
        <v>19</v>
      </c>
      <c r="I34" s="4" t="s">
        <v>105</v>
      </c>
      <c r="J34" s="9">
        <v>5795</v>
      </c>
      <c r="K34" s="9">
        <v>5815</v>
      </c>
      <c r="M34" s="9">
        <f>K34-J34</f>
        <v>20</v>
      </c>
      <c r="N34" s="10">
        <f>K34/J34-1</f>
        <v>3.451251078516071E-3</v>
      </c>
      <c r="P34" s="11">
        <v>0.48291666666666666</v>
      </c>
      <c r="Q34" s="11">
        <v>0.47547015535568277</v>
      </c>
    </row>
    <row r="35" spans="1:17" s="4" customFormat="1" ht="12.9" customHeight="1" x14ac:dyDescent="0.5">
      <c r="A35" s="4" t="s">
        <v>872</v>
      </c>
      <c r="C35" s="4">
        <v>2907</v>
      </c>
      <c r="D35" s="4" t="s">
        <v>906</v>
      </c>
      <c r="E35" s="4" t="s">
        <v>183</v>
      </c>
      <c r="F35" s="4" t="s">
        <v>874</v>
      </c>
      <c r="G35" s="4" t="s">
        <v>875</v>
      </c>
      <c r="H35" s="4" t="s">
        <v>19</v>
      </c>
      <c r="I35" s="4" t="s">
        <v>105</v>
      </c>
      <c r="J35" s="9">
        <v>405</v>
      </c>
      <c r="K35" s="9">
        <v>35</v>
      </c>
      <c r="M35" s="9">
        <f>K35-J35</f>
        <v>-370</v>
      </c>
      <c r="N35" s="10">
        <f>K35/J35-1</f>
        <v>-0.91358024691358031</v>
      </c>
      <c r="P35" s="11">
        <v>3.3750000000000002E-2</v>
      </c>
      <c r="Q35" s="11">
        <v>2.8618152085036794E-3</v>
      </c>
    </row>
    <row r="36" spans="1:17" s="4" customFormat="1" ht="12.9" customHeight="1" x14ac:dyDescent="0.5">
      <c r="A36" s="4" t="s">
        <v>876</v>
      </c>
      <c r="C36" s="4">
        <v>2908</v>
      </c>
      <c r="D36" s="4" t="s">
        <v>876</v>
      </c>
      <c r="E36" s="4" t="s">
        <v>183</v>
      </c>
      <c r="F36" s="4" t="s">
        <v>878</v>
      </c>
      <c r="G36" s="4" t="s">
        <v>877</v>
      </c>
      <c r="H36" s="4" t="s">
        <v>19</v>
      </c>
      <c r="I36" s="4" t="s">
        <v>105</v>
      </c>
      <c r="J36" s="9">
        <v>1230</v>
      </c>
      <c r="K36" s="9">
        <v>1170</v>
      </c>
      <c r="M36" s="9">
        <f>K36-J36</f>
        <v>-60</v>
      </c>
      <c r="N36" s="10">
        <f>K36/J36-1</f>
        <v>-4.8780487804878092E-2</v>
      </c>
      <c r="P36" s="11">
        <v>0.10249999999999999</v>
      </c>
      <c r="Q36" s="11">
        <v>9.5666394112837283E-2</v>
      </c>
    </row>
    <row r="37" spans="1:17" s="4" customFormat="1" ht="12.9" customHeight="1" x14ac:dyDescent="0.5">
      <c r="A37" s="4" t="s">
        <v>879</v>
      </c>
      <c r="C37" s="4">
        <v>2909</v>
      </c>
      <c r="D37" s="4" t="s">
        <v>879</v>
      </c>
      <c r="E37" s="4" t="s">
        <v>183</v>
      </c>
      <c r="F37" s="4" t="s">
        <v>881</v>
      </c>
      <c r="G37" s="4" t="s">
        <v>880</v>
      </c>
      <c r="H37" s="4" t="s">
        <v>19</v>
      </c>
      <c r="I37" s="4" t="s">
        <v>105</v>
      </c>
      <c r="J37" s="9">
        <v>105</v>
      </c>
      <c r="K37" s="9">
        <v>115</v>
      </c>
      <c r="M37" s="9">
        <f>K37-J37</f>
        <v>10</v>
      </c>
      <c r="N37" s="10">
        <f>K37/J37-1</f>
        <v>9.5238095238095344E-2</v>
      </c>
      <c r="P37" s="11">
        <v>8.7500000000000008E-3</v>
      </c>
      <c r="Q37" s="11">
        <v>9.4031071136549474E-3</v>
      </c>
    </row>
    <row r="38" spans="1:17" s="4" customFormat="1" ht="12.9" customHeight="1" x14ac:dyDescent="0.5">
      <c r="A38" s="4" t="s">
        <v>882</v>
      </c>
      <c r="C38" s="4">
        <v>2910</v>
      </c>
      <c r="D38" s="4" t="s">
        <v>882</v>
      </c>
      <c r="E38" s="4" t="s">
        <v>183</v>
      </c>
      <c r="F38" s="4" t="s">
        <v>884</v>
      </c>
      <c r="G38" s="4" t="s">
        <v>883</v>
      </c>
      <c r="H38" s="4" t="s">
        <v>19</v>
      </c>
      <c r="I38" s="4" t="s">
        <v>105</v>
      </c>
      <c r="J38" s="9">
        <v>935</v>
      </c>
      <c r="K38" s="9">
        <v>995</v>
      </c>
      <c r="M38" s="9">
        <f>K38-J38</f>
        <v>60</v>
      </c>
      <c r="N38" s="10">
        <f>K38/J38-1</f>
        <v>6.4171122994652441E-2</v>
      </c>
      <c r="P38" s="11">
        <v>7.7916666666666662E-2</v>
      </c>
      <c r="Q38" s="11">
        <v>8.1357318070318888E-2</v>
      </c>
    </row>
    <row r="39" spans="1:17" s="4" customFormat="1" ht="12.9" customHeight="1" x14ac:dyDescent="0.5">
      <c r="A39" s="4" t="s">
        <v>885</v>
      </c>
      <c r="C39" s="4">
        <v>2911</v>
      </c>
      <c r="D39" s="4" t="s">
        <v>907</v>
      </c>
      <c r="E39" s="4" t="s">
        <v>183</v>
      </c>
      <c r="F39" s="4" t="s">
        <v>887</v>
      </c>
      <c r="G39" s="4" t="s">
        <v>886</v>
      </c>
      <c r="H39" s="4" t="s">
        <v>19</v>
      </c>
      <c r="I39" s="4" t="s">
        <v>105</v>
      </c>
      <c r="J39" s="9">
        <v>1110</v>
      </c>
      <c r="K39" s="9">
        <v>1265</v>
      </c>
      <c r="M39" s="9">
        <f>K39-J39</f>
        <v>155</v>
      </c>
      <c r="N39" s="10">
        <f>K39/J39-1</f>
        <v>0.13963963963963955</v>
      </c>
      <c r="P39" s="11">
        <v>9.2499999999999999E-2</v>
      </c>
      <c r="Q39" s="11">
        <v>0.10343417825020441</v>
      </c>
    </row>
    <row r="40" spans="1:17" s="4" customFormat="1" ht="12.9" customHeight="1" x14ac:dyDescent="0.5">
      <c r="A40" s="4" t="s">
        <v>888</v>
      </c>
      <c r="C40" s="4">
        <v>2912</v>
      </c>
      <c r="D40" s="4" t="s">
        <v>888</v>
      </c>
      <c r="E40" s="4" t="s">
        <v>183</v>
      </c>
      <c r="F40" s="4" t="s">
        <v>890</v>
      </c>
      <c r="G40" s="4" t="s">
        <v>889</v>
      </c>
      <c r="H40" s="4" t="s">
        <v>19</v>
      </c>
      <c r="I40" s="4" t="s">
        <v>105</v>
      </c>
      <c r="J40" s="9">
        <v>95</v>
      </c>
      <c r="K40" s="9">
        <v>80</v>
      </c>
      <c r="M40" s="9">
        <f>K40-J40</f>
        <v>-15</v>
      </c>
      <c r="N40" s="10">
        <f>K40/J40-1</f>
        <v>-0.15789473684210531</v>
      </c>
      <c r="P40" s="11">
        <v>7.9166666666666673E-3</v>
      </c>
      <c r="Q40" s="11">
        <v>6.5412919051512676E-3</v>
      </c>
    </row>
    <row r="41" spans="1:17" s="4" customFormat="1" ht="12.9" customHeight="1" x14ac:dyDescent="0.5">
      <c r="A41" s="4" t="s">
        <v>891</v>
      </c>
      <c r="C41" s="4">
        <v>2913</v>
      </c>
      <c r="D41" s="4" t="s">
        <v>891</v>
      </c>
      <c r="E41" s="4" t="s">
        <v>183</v>
      </c>
      <c r="F41" s="4" t="s">
        <v>893</v>
      </c>
      <c r="G41" s="4" t="s">
        <v>892</v>
      </c>
      <c r="H41" s="4" t="s">
        <v>19</v>
      </c>
      <c r="I41" s="4" t="s">
        <v>105</v>
      </c>
      <c r="J41" s="9">
        <v>1575</v>
      </c>
      <c r="K41" s="9">
        <v>1735</v>
      </c>
      <c r="M41" s="9">
        <f>K41-J41</f>
        <v>160</v>
      </c>
      <c r="N41" s="10">
        <f>K41/J41-1</f>
        <v>0.10158730158730167</v>
      </c>
      <c r="P41" s="11">
        <v>0.13125000000000001</v>
      </c>
      <c r="Q41" s="11">
        <v>0.1418642681929681</v>
      </c>
    </row>
    <row r="42" spans="1:17" s="4" customFormat="1" ht="12.9" customHeight="1" x14ac:dyDescent="0.5">
      <c r="A42" s="4" t="s">
        <v>894</v>
      </c>
      <c r="C42" s="4">
        <v>2914</v>
      </c>
      <c r="D42" s="4" t="s">
        <v>894</v>
      </c>
      <c r="E42" s="4" t="s">
        <v>183</v>
      </c>
      <c r="F42" s="4" t="s">
        <v>896</v>
      </c>
      <c r="G42" s="4" t="s">
        <v>895</v>
      </c>
      <c r="H42" s="4" t="s">
        <v>19</v>
      </c>
      <c r="I42" s="4" t="s">
        <v>105</v>
      </c>
      <c r="J42" s="9">
        <v>60</v>
      </c>
      <c r="K42" s="9">
        <v>85</v>
      </c>
      <c r="M42" s="9">
        <f>K42-J42</f>
        <v>25</v>
      </c>
      <c r="N42" s="10">
        <f>K42/J42-1</f>
        <v>0.41666666666666674</v>
      </c>
      <c r="P42" s="11">
        <v>5.0000000000000001E-3</v>
      </c>
      <c r="Q42" s="11">
        <v>6.9501226492232216E-3</v>
      </c>
    </row>
    <row r="43" spans="1:17" s="4" customFormat="1" ht="12.9" customHeight="1" x14ac:dyDescent="0.5">
      <c r="A43" s="4" t="s">
        <v>897</v>
      </c>
      <c r="C43" s="4">
        <v>2915</v>
      </c>
      <c r="D43" s="4" t="s">
        <v>897</v>
      </c>
      <c r="E43" s="4" t="s">
        <v>183</v>
      </c>
      <c r="F43" s="4" t="s">
        <v>899</v>
      </c>
      <c r="G43" s="4" t="s">
        <v>898</v>
      </c>
      <c r="H43" s="4" t="s">
        <v>19</v>
      </c>
      <c r="I43" s="4" t="s">
        <v>105</v>
      </c>
      <c r="J43" s="9">
        <v>50</v>
      </c>
      <c r="K43" s="9">
        <v>50</v>
      </c>
      <c r="M43" s="9">
        <f>K43-J43</f>
        <v>0</v>
      </c>
      <c r="N43" s="10">
        <f>K43/J43-1</f>
        <v>0</v>
      </c>
      <c r="P43" s="11">
        <v>4.1666666666666666E-3</v>
      </c>
      <c r="Q43" s="11">
        <v>4.0883074407195418E-3</v>
      </c>
    </row>
    <row r="44" spans="1:17" s="4" customFormat="1" ht="12.9" customHeight="1" x14ac:dyDescent="0.5">
      <c r="A44" s="4" t="s">
        <v>900</v>
      </c>
      <c r="C44" s="4">
        <v>2916</v>
      </c>
      <c r="D44" s="4" t="s">
        <v>900</v>
      </c>
      <c r="E44" s="4" t="s">
        <v>183</v>
      </c>
      <c r="F44" s="4" t="s">
        <v>902</v>
      </c>
      <c r="G44" s="4" t="s">
        <v>901</v>
      </c>
      <c r="H44" s="4" t="s">
        <v>19</v>
      </c>
      <c r="I44" s="4" t="s">
        <v>105</v>
      </c>
      <c r="J44" s="9">
        <v>230</v>
      </c>
      <c r="K44" s="9">
        <v>275</v>
      </c>
      <c r="M44" s="9">
        <f>K44-J44</f>
        <v>45</v>
      </c>
      <c r="N44" s="10">
        <f>K44/J44-1</f>
        <v>0.19565217391304346</v>
      </c>
      <c r="P44" s="11">
        <v>1.9166666666666665E-2</v>
      </c>
      <c r="Q44" s="11">
        <v>2.2485690923957483E-2</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10 of 24&amp;R&amp;G</oddFooter>
  </headerFooter>
  <legacyDrawingHF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3"/>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909</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862</v>
      </c>
      <c r="C4" s="5">
        <v>2917</v>
      </c>
      <c r="D4" s="5" t="s">
        <v>910</v>
      </c>
      <c r="E4" s="5" t="s">
        <v>183</v>
      </c>
      <c r="F4" s="5" t="s">
        <v>911</v>
      </c>
      <c r="G4" s="5" t="s">
        <v>912</v>
      </c>
      <c r="H4" s="5" t="s">
        <v>19</v>
      </c>
      <c r="I4" s="5" t="s">
        <v>20</v>
      </c>
      <c r="J4" s="6">
        <v>12000</v>
      </c>
      <c r="K4" s="6">
        <v>12230</v>
      </c>
      <c r="M4" s="6">
        <f>K4-J4</f>
        <v>230</v>
      </c>
      <c r="N4" s="7">
        <f>K4/J4-1</f>
        <v>1.9166666666666776E-2</v>
      </c>
    </row>
    <row r="5" spans="1:17" s="4" customFormat="1" ht="14.05" customHeight="1" x14ac:dyDescent="0.5">
      <c r="A5" s="4" t="s">
        <v>916</v>
      </c>
      <c r="C5" s="4">
        <v>2918</v>
      </c>
      <c r="D5" s="4" t="s">
        <v>913</v>
      </c>
      <c r="E5" s="4" t="s">
        <v>183</v>
      </c>
      <c r="F5" s="4" t="s">
        <v>914</v>
      </c>
      <c r="G5" s="4" t="s">
        <v>915</v>
      </c>
      <c r="H5" s="4" t="s">
        <v>19</v>
      </c>
      <c r="I5" s="4" t="s">
        <v>20</v>
      </c>
      <c r="J5" s="9">
        <v>190</v>
      </c>
      <c r="K5" s="9">
        <v>230</v>
      </c>
      <c r="M5" s="9">
        <f>K5-J5</f>
        <v>40</v>
      </c>
      <c r="N5" s="10">
        <f>K5/J5-1</f>
        <v>0.21052631578947367</v>
      </c>
      <c r="P5" s="11">
        <v>1.5833333333333335E-2</v>
      </c>
      <c r="Q5" s="11">
        <v>1.8806214227309895E-2</v>
      </c>
    </row>
    <row r="6" spans="1:17" s="4" customFormat="1" ht="14.05" customHeight="1" x14ac:dyDescent="0.5">
      <c r="A6" s="4" t="s">
        <v>920</v>
      </c>
      <c r="C6" s="4">
        <v>2919</v>
      </c>
      <c r="D6" s="4" t="s">
        <v>917</v>
      </c>
      <c r="E6" s="4" t="s">
        <v>183</v>
      </c>
      <c r="F6" s="4" t="s">
        <v>918</v>
      </c>
      <c r="G6" s="4" t="s">
        <v>919</v>
      </c>
      <c r="H6" s="4" t="s">
        <v>19</v>
      </c>
      <c r="I6" s="4" t="s">
        <v>20</v>
      </c>
      <c r="J6" s="9">
        <v>11815</v>
      </c>
      <c r="K6" s="9">
        <v>12000</v>
      </c>
      <c r="M6" s="9">
        <f>K6-J6</f>
        <v>185</v>
      </c>
      <c r="N6" s="10">
        <f>K6/J6-1</f>
        <v>1.5658061785865485E-2</v>
      </c>
      <c r="P6" s="11">
        <v>0.98458333333333337</v>
      </c>
      <c r="Q6" s="11">
        <v>0.98119378577269012</v>
      </c>
    </row>
    <row r="7" spans="1:17" s="4" customFormat="1" ht="12.9" customHeight="1" x14ac:dyDescent="0.5">
      <c r="A7" s="4" t="s">
        <v>921</v>
      </c>
      <c r="C7" s="4">
        <v>2920</v>
      </c>
      <c r="D7" s="4" t="s">
        <v>922</v>
      </c>
      <c r="E7" s="4" t="s">
        <v>183</v>
      </c>
      <c r="F7" s="4" t="s">
        <v>923</v>
      </c>
      <c r="G7" s="4" t="s">
        <v>922</v>
      </c>
      <c r="H7" s="4" t="s">
        <v>19</v>
      </c>
      <c r="I7" s="4" t="s">
        <v>20</v>
      </c>
      <c r="J7" s="9">
        <v>195</v>
      </c>
      <c r="K7" s="9">
        <v>155</v>
      </c>
      <c r="M7" s="9">
        <f>K7-J7</f>
        <v>-40</v>
      </c>
      <c r="N7" s="10">
        <f>K7/J7-1</f>
        <v>-0.20512820512820518</v>
      </c>
      <c r="P7" s="11">
        <v>1.6250000000000001E-2</v>
      </c>
      <c r="Q7" s="11">
        <v>1.2673753066230581E-2</v>
      </c>
    </row>
    <row r="8" spans="1:17" s="4" customFormat="1" ht="12.9" customHeight="1" x14ac:dyDescent="0.5">
      <c r="A8" s="4" t="s">
        <v>924</v>
      </c>
      <c r="C8" s="4">
        <v>2921</v>
      </c>
      <c r="D8" s="4" t="s">
        <v>925</v>
      </c>
      <c r="E8" s="4" t="s">
        <v>183</v>
      </c>
      <c r="F8" s="4" t="s">
        <v>926</v>
      </c>
      <c r="G8" s="4" t="s">
        <v>925</v>
      </c>
      <c r="H8" s="4" t="s">
        <v>19</v>
      </c>
      <c r="I8" s="4" t="s">
        <v>20</v>
      </c>
      <c r="J8" s="9">
        <v>65</v>
      </c>
      <c r="K8" s="9">
        <v>90</v>
      </c>
      <c r="M8" s="9">
        <f>K8-J8</f>
        <v>25</v>
      </c>
      <c r="N8" s="10">
        <f>K8/J8-1</f>
        <v>0.38461538461538458</v>
      </c>
      <c r="P8" s="11">
        <v>5.4166666666666669E-3</v>
      </c>
      <c r="Q8" s="11">
        <v>7.3589533932951756E-3</v>
      </c>
    </row>
    <row r="9" spans="1:17" s="4" customFormat="1" ht="12.9" customHeight="1" x14ac:dyDescent="0.5">
      <c r="A9" s="4" t="s">
        <v>927</v>
      </c>
      <c r="C9" s="4">
        <v>2922</v>
      </c>
      <c r="D9" s="4" t="s">
        <v>928</v>
      </c>
      <c r="E9" s="4" t="s">
        <v>183</v>
      </c>
      <c r="F9" s="4" t="s">
        <v>929</v>
      </c>
      <c r="G9" s="4" t="s">
        <v>928</v>
      </c>
      <c r="H9" s="4" t="s">
        <v>19</v>
      </c>
      <c r="I9" s="4" t="s">
        <v>20</v>
      </c>
      <c r="J9" s="9">
        <v>135</v>
      </c>
      <c r="K9" s="9">
        <v>75</v>
      </c>
      <c r="M9" s="9">
        <f>K9-J9</f>
        <v>-60</v>
      </c>
      <c r="N9" s="10">
        <f>K9/J9-1</f>
        <v>-0.44444444444444442</v>
      </c>
      <c r="P9" s="11">
        <v>1.125E-2</v>
      </c>
      <c r="Q9" s="11">
        <v>6.1324611610793136E-3</v>
      </c>
    </row>
    <row r="10" spans="1:17" s="4" customFormat="1" ht="12.9" customHeight="1" x14ac:dyDescent="0.5">
      <c r="A10" s="4" t="s">
        <v>930</v>
      </c>
      <c r="C10" s="4">
        <v>2923</v>
      </c>
      <c r="D10" s="4" t="s">
        <v>931</v>
      </c>
      <c r="E10" s="4" t="s">
        <v>183</v>
      </c>
      <c r="F10" s="4" t="s">
        <v>932</v>
      </c>
      <c r="G10" s="4" t="s">
        <v>931</v>
      </c>
      <c r="H10" s="4" t="s">
        <v>19</v>
      </c>
      <c r="I10" s="4" t="s">
        <v>20</v>
      </c>
      <c r="J10" s="9">
        <v>760</v>
      </c>
      <c r="K10" s="9">
        <v>745</v>
      </c>
      <c r="M10" s="9">
        <f>K10-J10</f>
        <v>-15</v>
      </c>
      <c r="N10" s="10">
        <f>K10/J10-1</f>
        <v>-1.9736842105263164E-2</v>
      </c>
      <c r="P10" s="11">
        <v>6.3333333333333339E-2</v>
      </c>
      <c r="Q10" s="11">
        <v>6.0915780866721177E-2</v>
      </c>
    </row>
    <row r="11" spans="1:17" s="4" customFormat="1" ht="12.9" customHeight="1" x14ac:dyDescent="0.5">
      <c r="A11" s="4" t="s">
        <v>933</v>
      </c>
      <c r="C11" s="4">
        <v>2924</v>
      </c>
      <c r="D11" s="4" t="s">
        <v>934</v>
      </c>
      <c r="E11" s="4" t="s">
        <v>183</v>
      </c>
      <c r="F11" s="4" t="s">
        <v>935</v>
      </c>
      <c r="G11" s="4" t="s">
        <v>934</v>
      </c>
      <c r="H11" s="4" t="s">
        <v>19</v>
      </c>
      <c r="I11" s="4" t="s">
        <v>20</v>
      </c>
      <c r="J11" s="9">
        <v>1175</v>
      </c>
      <c r="K11" s="9">
        <v>1155</v>
      </c>
      <c r="M11" s="9">
        <f>K11-J11</f>
        <v>-20</v>
      </c>
      <c r="N11" s="10">
        <f>K11/J11-1</f>
        <v>-1.7021276595744705E-2</v>
      </c>
      <c r="P11" s="11">
        <v>9.7916666666666666E-2</v>
      </c>
      <c r="Q11" s="11">
        <v>9.443990188062143E-2</v>
      </c>
    </row>
    <row r="12" spans="1:17" s="4" customFormat="1" ht="12.9" customHeight="1" x14ac:dyDescent="0.5">
      <c r="A12" s="4" t="s">
        <v>936</v>
      </c>
      <c r="C12" s="4">
        <v>2925</v>
      </c>
      <c r="D12" s="4" t="s">
        <v>937</v>
      </c>
      <c r="E12" s="4" t="s">
        <v>183</v>
      </c>
      <c r="F12" s="4" t="s">
        <v>938</v>
      </c>
      <c r="G12" s="4" t="s">
        <v>937</v>
      </c>
      <c r="H12" s="4" t="s">
        <v>19</v>
      </c>
      <c r="I12" s="4" t="s">
        <v>20</v>
      </c>
      <c r="J12" s="9">
        <v>300</v>
      </c>
      <c r="K12" s="9">
        <v>330</v>
      </c>
      <c r="M12" s="9">
        <f>K12-J12</f>
        <v>30</v>
      </c>
      <c r="N12" s="10">
        <f>K12/J12-1</f>
        <v>0.10000000000000009</v>
      </c>
      <c r="P12" s="11">
        <v>2.5000000000000001E-2</v>
      </c>
      <c r="Q12" s="11">
        <v>2.6982829108748978E-2</v>
      </c>
    </row>
    <row r="13" spans="1:17" s="4" customFormat="1" ht="12.9" customHeight="1" x14ac:dyDescent="0.5">
      <c r="A13" s="4" t="s">
        <v>939</v>
      </c>
      <c r="C13" s="4">
        <v>2926</v>
      </c>
      <c r="D13" s="4" t="s">
        <v>940</v>
      </c>
      <c r="E13" s="4" t="s">
        <v>183</v>
      </c>
      <c r="F13" s="4" t="s">
        <v>941</v>
      </c>
      <c r="G13" s="4" t="s">
        <v>940</v>
      </c>
      <c r="H13" s="4" t="s">
        <v>19</v>
      </c>
      <c r="I13" s="4" t="s">
        <v>20</v>
      </c>
      <c r="J13" s="9">
        <v>1550</v>
      </c>
      <c r="K13" s="9">
        <v>1645</v>
      </c>
      <c r="M13" s="9">
        <f>K13-J13</f>
        <v>95</v>
      </c>
      <c r="N13" s="10">
        <f>K13/J13-1</f>
        <v>6.1290322580645151E-2</v>
      </c>
      <c r="P13" s="11">
        <v>0.12916666666666668</v>
      </c>
      <c r="Q13" s="11">
        <v>0.13450531479967293</v>
      </c>
    </row>
    <row r="14" spans="1:17" s="4" customFormat="1" ht="12.9" customHeight="1" x14ac:dyDescent="0.5">
      <c r="A14" s="4" t="s">
        <v>942</v>
      </c>
      <c r="C14" s="4">
        <v>2927</v>
      </c>
      <c r="D14" s="4" t="s">
        <v>943</v>
      </c>
      <c r="E14" s="4" t="s">
        <v>183</v>
      </c>
      <c r="F14" s="4" t="s">
        <v>944</v>
      </c>
      <c r="G14" s="4" t="s">
        <v>943</v>
      </c>
      <c r="H14" s="4" t="s">
        <v>19</v>
      </c>
      <c r="I14" s="4" t="s">
        <v>20</v>
      </c>
      <c r="J14" s="9">
        <v>420</v>
      </c>
      <c r="K14" s="9">
        <v>485</v>
      </c>
      <c r="M14" s="9">
        <f>K14-J14</f>
        <v>65</v>
      </c>
      <c r="N14" s="10">
        <f>K14/J14-1</f>
        <v>0.15476190476190466</v>
      </c>
      <c r="P14" s="11">
        <v>3.5000000000000003E-2</v>
      </c>
      <c r="Q14" s="11">
        <v>3.9656582174979561E-2</v>
      </c>
    </row>
    <row r="15" spans="1:17" s="4" customFormat="1" ht="12.9" customHeight="1" x14ac:dyDescent="0.5">
      <c r="A15" s="4" t="s">
        <v>945</v>
      </c>
      <c r="C15" s="4">
        <v>2928</v>
      </c>
      <c r="D15" s="4" t="s">
        <v>946</v>
      </c>
      <c r="E15" s="4" t="s">
        <v>183</v>
      </c>
      <c r="F15" s="4" t="s">
        <v>947</v>
      </c>
      <c r="G15" s="4" t="s">
        <v>946</v>
      </c>
      <c r="H15" s="4" t="s">
        <v>19</v>
      </c>
      <c r="I15" s="4" t="s">
        <v>20</v>
      </c>
      <c r="J15" s="9">
        <v>240</v>
      </c>
      <c r="K15" s="9">
        <v>195</v>
      </c>
      <c r="M15" s="9">
        <f>K15-J15</f>
        <v>-45</v>
      </c>
      <c r="N15" s="10">
        <f>K15/J15-1</f>
        <v>-0.1875</v>
      </c>
      <c r="P15" s="11">
        <v>0.02</v>
      </c>
      <c r="Q15" s="11">
        <v>1.5944399018806215E-2</v>
      </c>
    </row>
    <row r="16" spans="1:17" s="4" customFormat="1" ht="12.9" customHeight="1" x14ac:dyDescent="0.5">
      <c r="A16" s="4" t="s">
        <v>948</v>
      </c>
      <c r="C16" s="4">
        <v>2929</v>
      </c>
      <c r="D16" s="4" t="s">
        <v>949</v>
      </c>
      <c r="E16" s="4" t="s">
        <v>183</v>
      </c>
      <c r="F16" s="4" t="s">
        <v>950</v>
      </c>
      <c r="G16" s="4" t="s">
        <v>949</v>
      </c>
      <c r="H16" s="4" t="s">
        <v>19</v>
      </c>
      <c r="I16" s="4" t="s">
        <v>20</v>
      </c>
      <c r="J16" s="9">
        <v>455</v>
      </c>
      <c r="K16" s="9">
        <v>355</v>
      </c>
      <c r="M16" s="9">
        <f>K16-J16</f>
        <v>-100</v>
      </c>
      <c r="N16" s="10">
        <f>K16/J16-1</f>
        <v>-0.21978021978021978</v>
      </c>
      <c r="P16" s="11">
        <v>3.7916666666666668E-2</v>
      </c>
      <c r="Q16" s="11">
        <v>2.902698282910875E-2</v>
      </c>
    </row>
    <row r="17" spans="1:17" s="4" customFormat="1" ht="12.9" customHeight="1" x14ac:dyDescent="0.5">
      <c r="A17" s="4" t="s">
        <v>951</v>
      </c>
      <c r="C17" s="4">
        <v>2930</v>
      </c>
      <c r="D17" s="4" t="s">
        <v>952</v>
      </c>
      <c r="E17" s="4" t="s">
        <v>183</v>
      </c>
      <c r="F17" s="4" t="s">
        <v>953</v>
      </c>
      <c r="G17" s="4" t="s">
        <v>952</v>
      </c>
      <c r="H17" s="4" t="s">
        <v>19</v>
      </c>
      <c r="I17" s="4" t="s">
        <v>20</v>
      </c>
      <c r="J17" s="9">
        <v>195</v>
      </c>
      <c r="K17" s="9">
        <v>160</v>
      </c>
      <c r="M17" s="9">
        <f>K17-J17</f>
        <v>-35</v>
      </c>
      <c r="N17" s="10">
        <f>K17/J17-1</f>
        <v>-0.17948717948717952</v>
      </c>
      <c r="P17" s="11">
        <v>1.6250000000000001E-2</v>
      </c>
      <c r="Q17" s="11">
        <v>1.3082583810302535E-2</v>
      </c>
    </row>
    <row r="18" spans="1:17" s="4" customFormat="1" ht="12.9" customHeight="1" x14ac:dyDescent="0.5">
      <c r="A18" s="4" t="s">
        <v>954</v>
      </c>
      <c r="C18" s="4">
        <v>2931</v>
      </c>
      <c r="D18" s="4" t="s">
        <v>955</v>
      </c>
      <c r="E18" s="4" t="s">
        <v>183</v>
      </c>
      <c r="F18" s="4" t="s">
        <v>956</v>
      </c>
      <c r="G18" s="4" t="s">
        <v>955</v>
      </c>
      <c r="H18" s="4" t="s">
        <v>19</v>
      </c>
      <c r="I18" s="4" t="s">
        <v>20</v>
      </c>
      <c r="J18" s="9">
        <v>350</v>
      </c>
      <c r="K18" s="9">
        <v>430</v>
      </c>
      <c r="M18" s="9">
        <f>K18-J18</f>
        <v>80</v>
      </c>
      <c r="N18" s="10">
        <f>K18/J18-1</f>
        <v>0.22857142857142865</v>
      </c>
      <c r="P18" s="11">
        <v>2.9166666666666667E-2</v>
      </c>
      <c r="Q18" s="11">
        <v>3.5159443990188062E-2</v>
      </c>
    </row>
    <row r="19" spans="1:17" s="4" customFormat="1" ht="12.9" customHeight="1" x14ac:dyDescent="0.5">
      <c r="A19" s="4" t="s">
        <v>957</v>
      </c>
      <c r="C19" s="4">
        <v>2932</v>
      </c>
      <c r="D19" s="4" t="s">
        <v>958</v>
      </c>
      <c r="E19" s="4" t="s">
        <v>183</v>
      </c>
      <c r="F19" s="4" t="s">
        <v>959</v>
      </c>
      <c r="G19" s="4" t="s">
        <v>958</v>
      </c>
      <c r="H19" s="4" t="s">
        <v>19</v>
      </c>
      <c r="I19" s="4" t="s">
        <v>20</v>
      </c>
      <c r="J19" s="9">
        <v>10</v>
      </c>
      <c r="K19" s="9">
        <v>20</v>
      </c>
      <c r="M19" s="9">
        <f>K19-J19</f>
        <v>10</v>
      </c>
      <c r="N19" s="10">
        <f>K19/J19-1</f>
        <v>1</v>
      </c>
      <c r="P19" s="11">
        <v>8.3333333333333339E-4</v>
      </c>
      <c r="Q19" s="11">
        <v>1.6353229762878169E-3</v>
      </c>
    </row>
    <row r="20" spans="1:17" s="4" customFormat="1" ht="12.9" customHeight="1" x14ac:dyDescent="0.5">
      <c r="A20" s="4" t="s">
        <v>960</v>
      </c>
      <c r="C20" s="4">
        <v>2933</v>
      </c>
      <c r="D20" s="4" t="s">
        <v>961</v>
      </c>
      <c r="E20" s="4" t="s">
        <v>183</v>
      </c>
      <c r="F20" s="4" t="s">
        <v>962</v>
      </c>
      <c r="G20" s="4" t="s">
        <v>961</v>
      </c>
      <c r="H20" s="4" t="s">
        <v>19</v>
      </c>
      <c r="I20" s="4" t="s">
        <v>20</v>
      </c>
      <c r="J20" s="9">
        <v>325</v>
      </c>
      <c r="K20" s="9">
        <v>385</v>
      </c>
      <c r="M20" s="9">
        <f>K20-J20</f>
        <v>60</v>
      </c>
      <c r="N20" s="10">
        <f>K20/J20-1</f>
        <v>0.18461538461538463</v>
      </c>
      <c r="P20" s="11">
        <v>2.7083333333333334E-2</v>
      </c>
      <c r="Q20" s="11">
        <v>3.1479967293540474E-2</v>
      </c>
    </row>
    <row r="21" spans="1:17" s="4" customFormat="1" ht="12.9" customHeight="1" x14ac:dyDescent="0.5">
      <c r="A21" s="4" t="s">
        <v>963</v>
      </c>
      <c r="C21" s="4">
        <v>2934</v>
      </c>
      <c r="D21" s="4" t="s">
        <v>964</v>
      </c>
      <c r="E21" s="4" t="s">
        <v>183</v>
      </c>
      <c r="F21" s="4" t="s">
        <v>965</v>
      </c>
      <c r="G21" s="4" t="s">
        <v>964</v>
      </c>
      <c r="H21" s="4" t="s">
        <v>19</v>
      </c>
      <c r="I21" s="4" t="s">
        <v>20</v>
      </c>
      <c r="J21" s="9">
        <v>1105</v>
      </c>
      <c r="K21" s="9">
        <v>1330</v>
      </c>
      <c r="M21" s="9">
        <f>K21-J21</f>
        <v>225</v>
      </c>
      <c r="N21" s="10">
        <f>K21/J21-1</f>
        <v>0.20361990950226239</v>
      </c>
      <c r="P21" s="11">
        <v>9.2083333333333336E-2</v>
      </c>
      <c r="Q21" s="11">
        <v>0.10874897792313983</v>
      </c>
    </row>
    <row r="22" spans="1:17" s="4" customFormat="1" ht="12.9" customHeight="1" x14ac:dyDescent="0.5">
      <c r="A22" s="4" t="s">
        <v>966</v>
      </c>
      <c r="C22" s="4">
        <v>2935</v>
      </c>
      <c r="D22" s="4" t="s">
        <v>967</v>
      </c>
      <c r="E22" s="4" t="s">
        <v>183</v>
      </c>
      <c r="F22" s="4" t="s">
        <v>968</v>
      </c>
      <c r="G22" s="4" t="s">
        <v>967</v>
      </c>
      <c r="H22" s="4" t="s">
        <v>19</v>
      </c>
      <c r="I22" s="4" t="s">
        <v>20</v>
      </c>
      <c r="J22" s="9">
        <v>2040</v>
      </c>
      <c r="K22" s="9">
        <v>2140</v>
      </c>
      <c r="M22" s="9">
        <f>K22-J22</f>
        <v>100</v>
      </c>
      <c r="N22" s="10">
        <f>K22/J22-1</f>
        <v>4.9019607843137303E-2</v>
      </c>
      <c r="P22" s="11">
        <v>0.17</v>
      </c>
      <c r="Q22" s="11">
        <v>0.17497955846279639</v>
      </c>
    </row>
    <row r="23" spans="1:17" s="4" customFormat="1" ht="12.9" customHeight="1" x14ac:dyDescent="0.5">
      <c r="A23" s="4" t="s">
        <v>969</v>
      </c>
      <c r="C23" s="4">
        <v>2936</v>
      </c>
      <c r="D23" s="4" t="s">
        <v>970</v>
      </c>
      <c r="E23" s="4" t="s">
        <v>183</v>
      </c>
      <c r="F23" s="4" t="s">
        <v>971</v>
      </c>
      <c r="G23" s="4" t="s">
        <v>970</v>
      </c>
      <c r="H23" s="4" t="s">
        <v>19</v>
      </c>
      <c r="I23" s="4" t="s">
        <v>20</v>
      </c>
      <c r="J23" s="9">
        <v>210</v>
      </c>
      <c r="K23" s="9">
        <v>210</v>
      </c>
      <c r="M23" s="9">
        <f>K23-J23</f>
        <v>0</v>
      </c>
      <c r="N23" s="10">
        <f>K23/J23-1</f>
        <v>0</v>
      </c>
      <c r="P23" s="11">
        <v>1.7500000000000002E-2</v>
      </c>
      <c r="Q23" s="11">
        <v>1.7170891251022075E-2</v>
      </c>
    </row>
    <row r="24" spans="1:17" s="4" customFormat="1" ht="12.9" customHeight="1" x14ac:dyDescent="0.5">
      <c r="A24" s="4" t="s">
        <v>972</v>
      </c>
      <c r="C24" s="4">
        <v>2937</v>
      </c>
      <c r="D24" s="4" t="s">
        <v>973</v>
      </c>
      <c r="E24" s="4" t="s">
        <v>183</v>
      </c>
      <c r="F24" s="4" t="s">
        <v>974</v>
      </c>
      <c r="G24" s="4" t="s">
        <v>973</v>
      </c>
      <c r="H24" s="4" t="s">
        <v>19</v>
      </c>
      <c r="I24" s="4" t="s">
        <v>20</v>
      </c>
      <c r="J24" s="9">
        <v>965</v>
      </c>
      <c r="K24" s="9">
        <v>810</v>
      </c>
      <c r="M24" s="9">
        <f>K24-J24</f>
        <v>-155</v>
      </c>
      <c r="N24" s="10">
        <f>K24/J24-1</f>
        <v>-0.1606217616580311</v>
      </c>
      <c r="P24" s="11">
        <v>8.0416666666666664E-2</v>
      </c>
      <c r="Q24" s="11">
        <v>6.6230580539656581E-2</v>
      </c>
    </row>
    <row r="25" spans="1:17" s="4" customFormat="1" ht="12.9" customHeight="1" x14ac:dyDescent="0.5">
      <c r="A25" s="4" t="s">
        <v>975</v>
      </c>
      <c r="C25" s="4">
        <v>2938</v>
      </c>
      <c r="D25" s="4" t="s">
        <v>976</v>
      </c>
      <c r="E25" s="4" t="s">
        <v>183</v>
      </c>
      <c r="F25" s="4" t="s">
        <v>977</v>
      </c>
      <c r="G25" s="4" t="s">
        <v>976</v>
      </c>
      <c r="H25" s="4" t="s">
        <v>19</v>
      </c>
      <c r="I25" s="4" t="s">
        <v>20</v>
      </c>
      <c r="J25" s="9">
        <v>445</v>
      </c>
      <c r="K25" s="9">
        <v>445</v>
      </c>
      <c r="M25" s="9">
        <f>K25-J25</f>
        <v>0</v>
      </c>
      <c r="N25" s="10">
        <f>K25/J25-1</f>
        <v>0</v>
      </c>
      <c r="P25" s="11">
        <v>3.7083333333333336E-2</v>
      </c>
      <c r="Q25" s="11">
        <v>3.6385936222403922E-2</v>
      </c>
    </row>
    <row r="26" spans="1:17" s="4" customFormat="1" ht="12.9" customHeight="1" x14ac:dyDescent="0.5">
      <c r="A26" s="4" t="s">
        <v>978</v>
      </c>
      <c r="C26" s="4">
        <v>2939</v>
      </c>
      <c r="D26" s="4" t="s">
        <v>979</v>
      </c>
      <c r="E26" s="4" t="s">
        <v>183</v>
      </c>
      <c r="F26" s="4" t="s">
        <v>980</v>
      </c>
      <c r="G26" s="4" t="s">
        <v>979</v>
      </c>
      <c r="H26" s="4" t="s">
        <v>19</v>
      </c>
      <c r="I26" s="4" t="s">
        <v>20</v>
      </c>
      <c r="J26" s="9">
        <v>885</v>
      </c>
      <c r="K26" s="9">
        <v>835</v>
      </c>
      <c r="M26" s="9">
        <f>K26-J26</f>
        <v>-50</v>
      </c>
      <c r="N26" s="10">
        <f>K26/J26-1</f>
        <v>-5.6497175141242972E-2</v>
      </c>
      <c r="P26" s="11">
        <v>7.3749999999999996E-2</v>
      </c>
      <c r="Q26" s="11">
        <v>6.8274734260016359E-2</v>
      </c>
    </row>
    <row r="27" spans="1:17" ht="8.0500000000000007" customHeight="1" x14ac:dyDescent="0.55000000000000004"/>
    <row r="28" spans="1:17" ht="30" customHeight="1" x14ac:dyDescent="0.6">
      <c r="A28" s="2" t="s">
        <v>981</v>
      </c>
      <c r="B28" s="3" t="s">
        <v>2</v>
      </c>
      <c r="C28" s="3" t="s">
        <v>3</v>
      </c>
      <c r="D28" s="3" t="s">
        <v>4</v>
      </c>
      <c r="E28" s="3" t="s">
        <v>5</v>
      </c>
      <c r="F28" s="3" t="s">
        <v>6</v>
      </c>
      <c r="G28" s="3" t="s">
        <v>7</v>
      </c>
      <c r="H28" s="3" t="s">
        <v>8</v>
      </c>
      <c r="I28" s="3" t="s">
        <v>9</v>
      </c>
      <c r="J28" s="3">
        <v>2016</v>
      </c>
      <c r="K28" s="3">
        <v>2021</v>
      </c>
      <c r="L28" s="3"/>
      <c r="M28" s="3" t="s">
        <v>10</v>
      </c>
      <c r="N28" s="3" t="s">
        <v>11</v>
      </c>
      <c r="O28" s="3"/>
      <c r="P28" s="3" t="s">
        <v>12</v>
      </c>
      <c r="Q28" s="3" t="s">
        <v>13</v>
      </c>
    </row>
    <row r="29" spans="1:17" s="5" customFormat="1" ht="14.05" customHeight="1" x14ac:dyDescent="0.5">
      <c r="A29" s="5" t="s">
        <v>985</v>
      </c>
      <c r="C29" s="5">
        <v>3037</v>
      </c>
      <c r="D29" s="5" t="s">
        <v>982</v>
      </c>
      <c r="E29" s="5" t="s">
        <v>183</v>
      </c>
      <c r="F29" s="5" t="s">
        <v>983</v>
      </c>
      <c r="G29" s="5" t="s">
        <v>984</v>
      </c>
      <c r="H29" s="5" t="s">
        <v>19</v>
      </c>
      <c r="I29" s="5" t="s">
        <v>20</v>
      </c>
      <c r="J29" s="6">
        <v>10790</v>
      </c>
      <c r="K29" s="6">
        <v>10245</v>
      </c>
      <c r="M29" s="6">
        <f>K29-J29</f>
        <v>-545</v>
      </c>
      <c r="N29" s="7">
        <f>K29/J29-1</f>
        <v>-5.0509731232622812E-2</v>
      </c>
    </row>
    <row r="30" spans="1:17" s="4" customFormat="1" ht="12.9" customHeight="1" x14ac:dyDescent="0.5">
      <c r="A30" s="4" t="s">
        <v>986</v>
      </c>
      <c r="C30" s="4">
        <v>3038</v>
      </c>
      <c r="D30" s="4" t="s">
        <v>987</v>
      </c>
      <c r="E30" s="4" t="s">
        <v>183</v>
      </c>
      <c r="F30" s="4" t="s">
        <v>988</v>
      </c>
      <c r="G30" s="4" t="s">
        <v>987</v>
      </c>
      <c r="H30" s="4" t="s">
        <v>19</v>
      </c>
      <c r="I30" s="4" t="s">
        <v>20</v>
      </c>
      <c r="J30" s="9">
        <v>6855</v>
      </c>
      <c r="K30" s="9">
        <v>6730</v>
      </c>
      <c r="M30" s="9">
        <f>K30-J30</f>
        <v>-125</v>
      </c>
      <c r="N30" s="10">
        <f>K30/J30-1</f>
        <v>-1.8234865061998562E-2</v>
      </c>
      <c r="P30" s="11">
        <v>0.63531047265987028</v>
      </c>
      <c r="Q30" s="11">
        <v>0.65690580771107854</v>
      </c>
    </row>
    <row r="31" spans="1:17" s="4" customFormat="1" ht="12.9" customHeight="1" x14ac:dyDescent="0.5">
      <c r="A31" s="4" t="s">
        <v>989</v>
      </c>
      <c r="C31" s="4">
        <v>3039</v>
      </c>
      <c r="D31" s="4" t="s">
        <v>990</v>
      </c>
      <c r="E31" s="4" t="s">
        <v>183</v>
      </c>
      <c r="F31" s="4" t="s">
        <v>991</v>
      </c>
      <c r="G31" s="4" t="s">
        <v>990</v>
      </c>
      <c r="H31" s="4" t="s">
        <v>19</v>
      </c>
      <c r="I31" s="4" t="s">
        <v>20</v>
      </c>
      <c r="J31" s="9">
        <v>2885</v>
      </c>
      <c r="K31" s="9">
        <v>2395</v>
      </c>
      <c r="M31" s="9">
        <f>K31-J31</f>
        <v>-490</v>
      </c>
      <c r="N31" s="10">
        <f>K31/J31-1</f>
        <v>-0.16984402079722705</v>
      </c>
      <c r="P31" s="11">
        <v>0.26737720111214086</v>
      </c>
      <c r="Q31" s="11">
        <v>0.2337725719863348</v>
      </c>
    </row>
    <row r="32" spans="1:17" s="4" customFormat="1" ht="12.9" customHeight="1" x14ac:dyDescent="0.5">
      <c r="A32" s="4" t="s">
        <v>992</v>
      </c>
      <c r="C32" s="4">
        <v>3040</v>
      </c>
      <c r="D32" s="4" t="s">
        <v>993</v>
      </c>
      <c r="E32" s="4" t="s">
        <v>183</v>
      </c>
      <c r="F32" s="4" t="s">
        <v>994</v>
      </c>
      <c r="G32" s="4" t="s">
        <v>993</v>
      </c>
      <c r="H32" s="4" t="s">
        <v>19</v>
      </c>
      <c r="I32" s="4" t="s">
        <v>20</v>
      </c>
      <c r="J32" s="9">
        <v>585</v>
      </c>
      <c r="K32" s="9">
        <v>645</v>
      </c>
      <c r="M32" s="9">
        <f>K32-J32</f>
        <v>60</v>
      </c>
      <c r="N32" s="10">
        <f>K32/J32-1</f>
        <v>0.10256410256410264</v>
      </c>
      <c r="P32" s="11">
        <v>5.4216867469879519E-2</v>
      </c>
      <c r="Q32" s="11">
        <v>6.2957540263543194E-2</v>
      </c>
    </row>
    <row r="33" spans="1:17" s="4" customFormat="1" ht="12.9" customHeight="1" x14ac:dyDescent="0.5">
      <c r="A33" s="4" t="s">
        <v>995</v>
      </c>
      <c r="C33" s="4">
        <v>3041</v>
      </c>
      <c r="D33" s="4" t="s">
        <v>996</v>
      </c>
      <c r="E33" s="4" t="s">
        <v>183</v>
      </c>
      <c r="F33" s="4" t="s">
        <v>997</v>
      </c>
      <c r="G33" s="4" t="s">
        <v>996</v>
      </c>
      <c r="H33" s="4" t="s">
        <v>19</v>
      </c>
      <c r="I33" s="4" t="s">
        <v>20</v>
      </c>
      <c r="J33" s="9">
        <v>235</v>
      </c>
      <c r="K33" s="9">
        <v>245</v>
      </c>
      <c r="M33" s="9">
        <f>K33-J33</f>
        <v>10</v>
      </c>
      <c r="N33" s="10">
        <f>K33/J33-1</f>
        <v>4.2553191489361764E-2</v>
      </c>
      <c r="P33" s="11">
        <v>2.1779425393883226E-2</v>
      </c>
      <c r="Q33" s="11">
        <v>2.3914104441190825E-2</v>
      </c>
    </row>
    <row r="34" spans="1:17" s="4" customFormat="1" ht="12.9" customHeight="1" x14ac:dyDescent="0.5">
      <c r="A34" s="4" t="s">
        <v>998</v>
      </c>
      <c r="C34" s="4">
        <v>3042</v>
      </c>
      <c r="D34" s="4" t="s">
        <v>999</v>
      </c>
      <c r="E34" s="4" t="s">
        <v>183</v>
      </c>
      <c r="F34" s="4" t="s">
        <v>1000</v>
      </c>
      <c r="G34" s="4" t="s">
        <v>999</v>
      </c>
      <c r="H34" s="4" t="s">
        <v>19</v>
      </c>
      <c r="I34" s="4" t="s">
        <v>20</v>
      </c>
      <c r="J34" s="9">
        <v>235</v>
      </c>
      <c r="K34" s="9">
        <v>240</v>
      </c>
      <c r="M34" s="9">
        <f>K34-J34</f>
        <v>5</v>
      </c>
      <c r="N34" s="10">
        <f>K34/J34-1</f>
        <v>2.1276595744680771E-2</v>
      </c>
      <c r="P34" s="11">
        <v>2.1779425393883226E-2</v>
      </c>
      <c r="Q34" s="11">
        <v>2.3426061493411421E-2</v>
      </c>
    </row>
    <row r="35" spans="1:17" ht="8.0500000000000007" customHeight="1" x14ac:dyDescent="0.55000000000000004"/>
    <row r="36" spans="1:17" ht="30" customHeight="1" x14ac:dyDescent="0.6">
      <c r="A36" s="2" t="s">
        <v>1001</v>
      </c>
      <c r="B36" s="3" t="s">
        <v>2</v>
      </c>
      <c r="C36" s="3" t="s">
        <v>3</v>
      </c>
      <c r="D36" s="3" t="s">
        <v>4</v>
      </c>
      <c r="E36" s="3" t="s">
        <v>5</v>
      </c>
      <c r="F36" s="3" t="s">
        <v>6</v>
      </c>
      <c r="G36" s="3" t="s">
        <v>7</v>
      </c>
      <c r="H36" s="3" t="s">
        <v>8</v>
      </c>
      <c r="I36" s="3" t="s">
        <v>9</v>
      </c>
      <c r="J36" s="3">
        <v>2016</v>
      </c>
      <c r="K36" s="3">
        <v>2021</v>
      </c>
      <c r="L36" s="3"/>
      <c r="M36" s="3" t="s">
        <v>10</v>
      </c>
      <c r="N36" s="3" t="s">
        <v>11</v>
      </c>
      <c r="O36" s="3"/>
      <c r="P36" s="3" t="s">
        <v>12</v>
      </c>
      <c r="Q36" s="3" t="s">
        <v>13</v>
      </c>
    </row>
    <row r="37" spans="1:17" s="5" customFormat="1" ht="14.05" customHeight="1" x14ac:dyDescent="0.5">
      <c r="A37" s="5" t="s">
        <v>1005</v>
      </c>
      <c r="C37" s="5">
        <v>3055</v>
      </c>
      <c r="D37" s="5" t="s">
        <v>1002</v>
      </c>
      <c r="E37" s="5" t="s">
        <v>183</v>
      </c>
      <c r="F37" s="5" t="s">
        <v>1003</v>
      </c>
      <c r="G37" s="5" t="s">
        <v>1004</v>
      </c>
      <c r="H37" s="5" t="s">
        <v>19</v>
      </c>
      <c r="I37" s="5" t="s">
        <v>20</v>
      </c>
      <c r="J37" s="6">
        <v>10785</v>
      </c>
      <c r="K37" s="6">
        <v>10245</v>
      </c>
      <c r="M37" s="6">
        <f>K37-J37</f>
        <v>-540</v>
      </c>
      <c r="N37" s="7">
        <f>K37/J37-1</f>
        <v>-5.0069541029207243E-2</v>
      </c>
    </row>
    <row r="38" spans="1:17" s="4" customFormat="1" ht="12.9" customHeight="1" x14ac:dyDescent="0.5">
      <c r="A38" s="4" t="s">
        <v>1006</v>
      </c>
      <c r="C38" s="4">
        <v>3056</v>
      </c>
      <c r="D38" s="4" t="s">
        <v>1007</v>
      </c>
      <c r="E38" s="4" t="s">
        <v>183</v>
      </c>
      <c r="F38" s="4" t="s">
        <v>1008</v>
      </c>
      <c r="G38" s="4" t="s">
        <v>1007</v>
      </c>
      <c r="H38" s="4" t="s">
        <v>19</v>
      </c>
      <c r="I38" s="4" t="s">
        <v>20</v>
      </c>
      <c r="J38" s="9">
        <v>455</v>
      </c>
      <c r="K38" s="9">
        <v>465</v>
      </c>
      <c r="M38" s="9">
        <f>K38-J38</f>
        <v>10</v>
      </c>
      <c r="N38" s="10">
        <f>K38/J38-1</f>
        <v>2.19780219780219E-2</v>
      </c>
      <c r="P38" s="11">
        <v>4.218822438572091E-2</v>
      </c>
      <c r="Q38" s="11">
        <v>4.5387994143484628E-2</v>
      </c>
    </row>
    <row r="39" spans="1:17" s="4" customFormat="1" ht="12.9" customHeight="1" x14ac:dyDescent="0.5">
      <c r="A39" s="4" t="s">
        <v>1009</v>
      </c>
      <c r="C39" s="4">
        <v>3057</v>
      </c>
      <c r="D39" s="4" t="s">
        <v>1010</v>
      </c>
      <c r="E39" s="4" t="s">
        <v>183</v>
      </c>
      <c r="F39" s="4" t="s">
        <v>1011</v>
      </c>
      <c r="G39" s="4" t="s">
        <v>1010</v>
      </c>
      <c r="H39" s="4" t="s">
        <v>19</v>
      </c>
      <c r="I39" s="4" t="s">
        <v>20</v>
      </c>
      <c r="J39" s="9">
        <v>1555</v>
      </c>
      <c r="K39" s="9">
        <v>1455</v>
      </c>
      <c r="M39" s="9">
        <f>K39-J39</f>
        <v>-100</v>
      </c>
      <c r="N39" s="10">
        <f>K39/J39-1</f>
        <v>-6.4308681672025747E-2</v>
      </c>
      <c r="P39" s="11">
        <v>0.14418173388966157</v>
      </c>
      <c r="Q39" s="11">
        <v>0.14202049780380674</v>
      </c>
    </row>
    <row r="40" spans="1:17" s="4" customFormat="1" ht="12.9" customHeight="1" x14ac:dyDescent="0.5">
      <c r="A40" s="4" t="s">
        <v>1012</v>
      </c>
      <c r="C40" s="4">
        <v>3058</v>
      </c>
      <c r="D40" s="4" t="s">
        <v>1013</v>
      </c>
      <c r="E40" s="4" t="s">
        <v>183</v>
      </c>
      <c r="F40" s="4" t="s">
        <v>1014</v>
      </c>
      <c r="G40" s="4" t="s">
        <v>1013</v>
      </c>
      <c r="H40" s="4" t="s">
        <v>19</v>
      </c>
      <c r="I40" s="4" t="s">
        <v>20</v>
      </c>
      <c r="J40" s="9">
        <v>3185</v>
      </c>
      <c r="K40" s="9">
        <v>2825</v>
      </c>
      <c r="M40" s="9">
        <f>K40-J40</f>
        <v>-360</v>
      </c>
      <c r="N40" s="10">
        <f>K40/J40-1</f>
        <v>-0.11302982731554156</v>
      </c>
      <c r="P40" s="11">
        <v>0.29531757070004638</v>
      </c>
      <c r="Q40" s="11">
        <v>0.27574426549536357</v>
      </c>
    </row>
    <row r="41" spans="1:17" s="4" customFormat="1" ht="12.9" customHeight="1" x14ac:dyDescent="0.5">
      <c r="A41" s="4" t="s">
        <v>1015</v>
      </c>
      <c r="C41" s="4">
        <v>3059</v>
      </c>
      <c r="D41" s="4" t="s">
        <v>1016</v>
      </c>
      <c r="E41" s="4" t="s">
        <v>183</v>
      </c>
      <c r="F41" s="4" t="s">
        <v>1017</v>
      </c>
      <c r="G41" s="4" t="s">
        <v>1016</v>
      </c>
      <c r="H41" s="4" t="s">
        <v>19</v>
      </c>
      <c r="I41" s="4" t="s">
        <v>20</v>
      </c>
      <c r="J41" s="9">
        <v>2720</v>
      </c>
      <c r="K41" s="9">
        <v>2685</v>
      </c>
      <c r="M41" s="9">
        <f>K41-J41</f>
        <v>-35</v>
      </c>
      <c r="N41" s="10">
        <f>K41/J41-1</f>
        <v>-1.2867647058823484E-2</v>
      </c>
      <c r="P41" s="11">
        <v>0.25220213259156238</v>
      </c>
      <c r="Q41" s="11">
        <v>0.26207906295754024</v>
      </c>
    </row>
    <row r="42" spans="1:17" s="4" customFormat="1" ht="12.9" customHeight="1" x14ac:dyDescent="0.5">
      <c r="A42" s="4" t="s">
        <v>1018</v>
      </c>
      <c r="C42" s="4">
        <v>3060</v>
      </c>
      <c r="D42" s="4" t="s">
        <v>1019</v>
      </c>
      <c r="E42" s="4" t="s">
        <v>183</v>
      </c>
      <c r="F42" s="4" t="s">
        <v>1020</v>
      </c>
      <c r="G42" s="4" t="s">
        <v>1019</v>
      </c>
      <c r="H42" s="4" t="s">
        <v>19</v>
      </c>
      <c r="I42" s="4" t="s">
        <v>20</v>
      </c>
      <c r="J42" s="9">
        <v>975</v>
      </c>
      <c r="K42" s="9">
        <v>1135</v>
      </c>
      <c r="M42" s="9">
        <f>K42-J42</f>
        <v>160</v>
      </c>
      <c r="N42" s="10">
        <f>K42/J42-1</f>
        <v>0.16410256410256419</v>
      </c>
      <c r="P42" s="11">
        <v>9.0403337969401948E-2</v>
      </c>
      <c r="Q42" s="11">
        <v>0.11078574914592484</v>
      </c>
    </row>
    <row r="43" spans="1:17" s="4" customFormat="1" ht="12.9" customHeight="1" x14ac:dyDescent="0.5">
      <c r="A43" s="4" t="s">
        <v>1021</v>
      </c>
      <c r="C43" s="4">
        <v>3061</v>
      </c>
      <c r="D43" s="4" t="s">
        <v>1022</v>
      </c>
      <c r="E43" s="4" t="s">
        <v>183</v>
      </c>
      <c r="F43" s="4" t="s">
        <v>1023</v>
      </c>
      <c r="G43" s="4" t="s">
        <v>1022</v>
      </c>
      <c r="H43" s="4" t="s">
        <v>19</v>
      </c>
      <c r="I43" s="4" t="s">
        <v>20</v>
      </c>
      <c r="J43" s="9">
        <v>1895</v>
      </c>
      <c r="K43" s="9">
        <v>1685</v>
      </c>
      <c r="M43" s="9">
        <f>K43-J43</f>
        <v>-210</v>
      </c>
      <c r="N43" s="10">
        <f>K43/J43-1</f>
        <v>-0.1108179419525066</v>
      </c>
      <c r="P43" s="11">
        <v>0.17570700046360685</v>
      </c>
      <c r="Q43" s="11">
        <v>0.16447047340165935</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11 of 24&amp;R&amp;G</oddFooter>
  </headerFooter>
  <legacyDrawingHF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0"/>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1024</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4.05" customHeight="1" x14ac:dyDescent="0.5">
      <c r="A4" s="5" t="s">
        <v>1028</v>
      </c>
      <c r="C4" s="5">
        <v>2986</v>
      </c>
      <c r="D4" s="5" t="s">
        <v>1025</v>
      </c>
      <c r="E4" s="5" t="s">
        <v>183</v>
      </c>
      <c r="F4" s="5" t="s">
        <v>1026</v>
      </c>
      <c r="G4" s="5" t="s">
        <v>1027</v>
      </c>
      <c r="H4" s="5" t="s">
        <v>19</v>
      </c>
      <c r="I4" s="5" t="s">
        <v>20</v>
      </c>
      <c r="J4" s="6">
        <v>11240</v>
      </c>
      <c r="K4" s="6">
        <v>11420</v>
      </c>
      <c r="M4" s="6">
        <f>K4-J4</f>
        <v>180</v>
      </c>
      <c r="N4" s="7">
        <f>K4/J4-1</f>
        <v>1.6014234875444844E-2</v>
      </c>
    </row>
    <row r="5" spans="1:17" s="4" customFormat="1" ht="12.9" customHeight="1" x14ac:dyDescent="0.5">
      <c r="A5" s="4" t="s">
        <v>1029</v>
      </c>
      <c r="C5" s="4">
        <v>2989</v>
      </c>
      <c r="D5" s="4" t="s">
        <v>1030</v>
      </c>
      <c r="E5" s="4" t="s">
        <v>183</v>
      </c>
      <c r="F5" s="4" t="s">
        <v>1031</v>
      </c>
      <c r="G5" s="4" t="s">
        <v>1030</v>
      </c>
      <c r="H5" s="4" t="s">
        <v>19</v>
      </c>
      <c r="I5" s="4" t="s">
        <v>20</v>
      </c>
      <c r="J5" s="9">
        <v>1030</v>
      </c>
      <c r="K5" s="9">
        <v>1235</v>
      </c>
      <c r="M5" s="9">
        <f>K5-J5</f>
        <v>205</v>
      </c>
      <c r="N5" s="10">
        <f>K5/J5-1</f>
        <v>0.19902912621359214</v>
      </c>
      <c r="P5" s="11">
        <v>9.163701067615658E-2</v>
      </c>
      <c r="Q5" s="11">
        <v>0.10814360770577934</v>
      </c>
    </row>
    <row r="6" spans="1:17" s="4" customFormat="1" ht="12.9" customHeight="1" x14ac:dyDescent="0.5">
      <c r="A6" s="4" t="s">
        <v>1032</v>
      </c>
      <c r="C6" s="4">
        <v>2987</v>
      </c>
      <c r="D6" s="4" t="s">
        <v>1033</v>
      </c>
      <c r="E6" s="4" t="s">
        <v>183</v>
      </c>
      <c r="F6" s="4" t="s">
        <v>1034</v>
      </c>
      <c r="G6" s="4" t="s">
        <v>1033</v>
      </c>
      <c r="H6" s="4" t="s">
        <v>19</v>
      </c>
      <c r="I6" s="4" t="s">
        <v>20</v>
      </c>
      <c r="J6" s="9">
        <v>430</v>
      </c>
      <c r="K6" s="9">
        <v>1145</v>
      </c>
      <c r="M6" s="9">
        <f>K6-J6</f>
        <v>715</v>
      </c>
      <c r="N6" s="10">
        <f>K6/J6-1</f>
        <v>1.6627906976744184</v>
      </c>
      <c r="P6" s="11">
        <v>3.8256227758007119E-2</v>
      </c>
      <c r="Q6" s="11">
        <v>0.10026269702276708</v>
      </c>
    </row>
    <row r="7" spans="1:17" s="4" customFormat="1" ht="12.9" customHeight="1" x14ac:dyDescent="0.5">
      <c r="A7" s="4" t="s">
        <v>1035</v>
      </c>
      <c r="C7" s="4">
        <v>2990</v>
      </c>
      <c r="D7" s="4" t="s">
        <v>1036</v>
      </c>
      <c r="E7" s="4" t="s">
        <v>183</v>
      </c>
      <c r="F7" s="4" t="s">
        <v>1037</v>
      </c>
      <c r="G7" s="4" t="s">
        <v>1038</v>
      </c>
      <c r="H7" s="4" t="s">
        <v>19</v>
      </c>
      <c r="I7" s="4" t="s">
        <v>20</v>
      </c>
      <c r="J7" s="9">
        <v>9760</v>
      </c>
      <c r="K7" s="9">
        <v>9015</v>
      </c>
      <c r="M7" s="9">
        <f>K7-J7</f>
        <v>-745</v>
      </c>
      <c r="N7" s="10">
        <f>K7/J7-1</f>
        <v>-7.6331967213114749E-2</v>
      </c>
      <c r="P7" s="11">
        <v>0.8683274021352313</v>
      </c>
      <c r="Q7" s="11">
        <v>0.78940455341506133</v>
      </c>
    </row>
    <row r="8" spans="1:17" s="4" customFormat="1" ht="12.9" customHeight="1" x14ac:dyDescent="0.5">
      <c r="A8" s="4" t="s">
        <v>1039</v>
      </c>
      <c r="C8" s="4">
        <v>2988</v>
      </c>
      <c r="D8" s="4" t="s">
        <v>1040</v>
      </c>
      <c r="E8" s="4" t="s">
        <v>183</v>
      </c>
      <c r="F8" s="4" t="s">
        <v>1041</v>
      </c>
      <c r="G8" s="4" t="s">
        <v>1040</v>
      </c>
      <c r="H8" s="4" t="s">
        <v>19</v>
      </c>
      <c r="I8" s="4" t="s">
        <v>20</v>
      </c>
      <c r="J8" s="9">
        <v>20</v>
      </c>
      <c r="K8" s="9">
        <v>20</v>
      </c>
      <c r="M8" s="9">
        <f>K8-J8</f>
        <v>0</v>
      </c>
      <c r="N8" s="10">
        <f>K8/J8-1</f>
        <v>0</v>
      </c>
      <c r="P8" s="11">
        <v>1.7793594306049821E-3</v>
      </c>
      <c r="Q8" s="11">
        <v>1.7513134851138354E-3</v>
      </c>
    </row>
    <row r="9" spans="1:17" ht="8.0500000000000007" customHeight="1" x14ac:dyDescent="0.55000000000000004">
      <c r="B9" t="s">
        <v>89</v>
      </c>
      <c r="C9" t="s">
        <v>89</v>
      </c>
      <c r="D9" t="s">
        <v>89</v>
      </c>
      <c r="E9" t="s">
        <v>89</v>
      </c>
      <c r="F9" t="s">
        <v>89</v>
      </c>
      <c r="G9" t="s">
        <v>89</v>
      </c>
      <c r="H9" t="s">
        <v>89</v>
      </c>
      <c r="I9" t="s">
        <v>89</v>
      </c>
      <c r="J9" t="s">
        <v>89</v>
      </c>
      <c r="K9" t="s">
        <v>89</v>
      </c>
      <c r="L9" t="s">
        <v>89</v>
      </c>
      <c r="M9" t="s">
        <v>89</v>
      </c>
      <c r="N9" t="s">
        <v>89</v>
      </c>
      <c r="O9" t="s">
        <v>89</v>
      </c>
    </row>
    <row r="10" spans="1:17" s="5" customFormat="1" ht="12.9" customHeight="1" x14ac:dyDescent="0.5">
      <c r="A10" s="5" t="s">
        <v>1042</v>
      </c>
      <c r="C10" s="5">
        <v>2991</v>
      </c>
      <c r="D10" s="5" t="s">
        <v>1043</v>
      </c>
      <c r="E10" s="5" t="s">
        <v>183</v>
      </c>
      <c r="F10" s="5" t="s">
        <v>1026</v>
      </c>
      <c r="G10" s="5" t="s">
        <v>1027</v>
      </c>
      <c r="H10" s="5" t="s">
        <v>19</v>
      </c>
      <c r="I10" s="5" t="s">
        <v>96</v>
      </c>
      <c r="J10" s="6">
        <v>5710</v>
      </c>
      <c r="K10" s="6">
        <v>5865</v>
      </c>
      <c r="M10" s="6">
        <f>K10-J10</f>
        <v>155</v>
      </c>
      <c r="N10" s="7">
        <f>K10/J10-1</f>
        <v>2.7145359019264514E-2</v>
      </c>
      <c r="P10" s="8">
        <v>0.50800711743772242</v>
      </c>
      <c r="Q10" s="8">
        <v>0.51357267950963226</v>
      </c>
    </row>
    <row r="11" spans="1:17" s="4" customFormat="1" ht="12.9" customHeight="1" x14ac:dyDescent="0.5">
      <c r="A11" s="4" t="s">
        <v>1029</v>
      </c>
      <c r="C11" s="4">
        <v>2994</v>
      </c>
      <c r="D11" s="4" t="s">
        <v>1044</v>
      </c>
      <c r="E11" s="4" t="s">
        <v>183</v>
      </c>
      <c r="F11" s="4" t="s">
        <v>1031</v>
      </c>
      <c r="G11" s="4" t="s">
        <v>1030</v>
      </c>
      <c r="H11" s="4" t="s">
        <v>19</v>
      </c>
      <c r="I11" s="4" t="s">
        <v>96</v>
      </c>
      <c r="J11" s="9">
        <v>765</v>
      </c>
      <c r="K11" s="9">
        <v>930</v>
      </c>
      <c r="M11" s="9">
        <f>K11-J11</f>
        <v>165</v>
      </c>
      <c r="N11" s="10">
        <f>K11/J11-1</f>
        <v>0.21568627450980382</v>
      </c>
      <c r="P11" s="11">
        <v>6.8060498220640572E-2</v>
      </c>
      <c r="Q11" s="11">
        <v>8.1436077057793349E-2</v>
      </c>
    </row>
    <row r="12" spans="1:17" s="4" customFormat="1" ht="12.9" customHeight="1" x14ac:dyDescent="0.5">
      <c r="A12" s="4" t="s">
        <v>1032</v>
      </c>
      <c r="C12" s="4">
        <v>2992</v>
      </c>
      <c r="D12" s="4" t="s">
        <v>1045</v>
      </c>
      <c r="E12" s="4" t="s">
        <v>183</v>
      </c>
      <c r="F12" s="4" t="s">
        <v>1034</v>
      </c>
      <c r="G12" s="4" t="s">
        <v>1033</v>
      </c>
      <c r="H12" s="4" t="s">
        <v>19</v>
      </c>
      <c r="I12" s="4" t="s">
        <v>96</v>
      </c>
      <c r="J12" s="9">
        <v>200</v>
      </c>
      <c r="K12" s="9">
        <v>520</v>
      </c>
      <c r="M12" s="9">
        <f>K12-J12</f>
        <v>320</v>
      </c>
      <c r="N12" s="10">
        <f>K12/J12-1</f>
        <v>1.6</v>
      </c>
      <c r="P12" s="11">
        <v>1.7793594306049824E-2</v>
      </c>
      <c r="Q12" s="11">
        <v>4.553415061295972E-2</v>
      </c>
    </row>
    <row r="13" spans="1:17" s="4" customFormat="1" ht="12.9" customHeight="1" x14ac:dyDescent="0.5">
      <c r="A13" s="4" t="s">
        <v>1035</v>
      </c>
      <c r="C13" s="4">
        <v>2995</v>
      </c>
      <c r="D13" s="4" t="s">
        <v>1046</v>
      </c>
      <c r="E13" s="4" t="s">
        <v>183</v>
      </c>
      <c r="F13" s="4" t="s">
        <v>1037</v>
      </c>
      <c r="G13" s="4" t="s">
        <v>1038</v>
      </c>
      <c r="H13" s="4" t="s">
        <v>19</v>
      </c>
      <c r="I13" s="4" t="s">
        <v>96</v>
      </c>
      <c r="J13" s="9">
        <v>4740</v>
      </c>
      <c r="K13" s="9">
        <v>4400</v>
      </c>
      <c r="M13" s="9">
        <f>K13-J13</f>
        <v>-340</v>
      </c>
      <c r="N13" s="10">
        <f>K13/J13-1</f>
        <v>-7.1729957805907185E-2</v>
      </c>
      <c r="P13" s="11">
        <v>0.42170818505338076</v>
      </c>
      <c r="Q13" s="11">
        <v>0.38528896672504376</v>
      </c>
    </row>
    <row r="14" spans="1:17" s="4" customFormat="1" ht="12.9" customHeight="1" x14ac:dyDescent="0.5">
      <c r="A14" s="4" t="s">
        <v>1039</v>
      </c>
      <c r="C14" s="4">
        <v>2993</v>
      </c>
      <c r="D14" s="4" t="s">
        <v>1047</v>
      </c>
      <c r="E14" s="4" t="s">
        <v>183</v>
      </c>
      <c r="F14" s="4" t="s">
        <v>1041</v>
      </c>
      <c r="G14" s="4" t="s">
        <v>1040</v>
      </c>
      <c r="H14" s="4" t="s">
        <v>19</v>
      </c>
      <c r="I14" s="4" t="s">
        <v>96</v>
      </c>
      <c r="J14" s="9">
        <v>10</v>
      </c>
      <c r="K14" s="9">
        <v>20</v>
      </c>
      <c r="M14" s="9">
        <f>K14-J14</f>
        <v>10</v>
      </c>
      <c r="N14" s="10">
        <f>K14/J14-1</f>
        <v>1</v>
      </c>
      <c r="P14" s="11">
        <v>8.8967971530249106E-4</v>
      </c>
      <c r="Q14" s="11">
        <v>1.7513134851138354E-3</v>
      </c>
    </row>
    <row r="15" spans="1:17" ht="8.0500000000000007" customHeight="1" x14ac:dyDescent="0.55000000000000004">
      <c r="B15" t="s">
        <v>89</v>
      </c>
      <c r="C15" t="s">
        <v>89</v>
      </c>
      <c r="D15" t="s">
        <v>89</v>
      </c>
      <c r="E15" t="s">
        <v>89</v>
      </c>
      <c r="F15" t="s">
        <v>89</v>
      </c>
      <c r="G15" t="s">
        <v>89</v>
      </c>
      <c r="H15" t="s">
        <v>89</v>
      </c>
      <c r="I15" t="s">
        <v>89</v>
      </c>
      <c r="J15" t="s">
        <v>89</v>
      </c>
      <c r="K15" t="s">
        <v>89</v>
      </c>
      <c r="L15" t="s">
        <v>89</v>
      </c>
      <c r="M15" t="s">
        <v>89</v>
      </c>
      <c r="N15" t="s">
        <v>89</v>
      </c>
      <c r="O15" t="s">
        <v>89</v>
      </c>
    </row>
    <row r="16" spans="1:17" s="5" customFormat="1" ht="12.9" customHeight="1" x14ac:dyDescent="0.5">
      <c r="A16" s="5" t="s">
        <v>1048</v>
      </c>
      <c r="C16" s="5">
        <v>2996</v>
      </c>
      <c r="D16" s="5" t="s">
        <v>1049</v>
      </c>
      <c r="E16" s="5" t="s">
        <v>183</v>
      </c>
      <c r="F16" s="5" t="s">
        <v>1026</v>
      </c>
      <c r="G16" s="5" t="s">
        <v>1027</v>
      </c>
      <c r="H16" s="5" t="s">
        <v>19</v>
      </c>
      <c r="I16" s="5" t="s">
        <v>105</v>
      </c>
      <c r="J16" s="6">
        <v>5530</v>
      </c>
      <c r="K16" s="6">
        <v>5555</v>
      </c>
      <c r="M16" s="6">
        <f>K16-J16</f>
        <v>25</v>
      </c>
      <c r="N16" s="7">
        <f>K16/J16-1</f>
        <v>4.5207956600361587E-3</v>
      </c>
      <c r="P16" s="8">
        <v>0.49199288256227758</v>
      </c>
      <c r="Q16" s="8">
        <v>0.4864273204903678</v>
      </c>
    </row>
    <row r="17" spans="1:17" s="4" customFormat="1" ht="12.9" customHeight="1" x14ac:dyDescent="0.5">
      <c r="A17" s="4" t="s">
        <v>1029</v>
      </c>
      <c r="C17" s="4">
        <v>2999</v>
      </c>
      <c r="D17" s="4" t="s">
        <v>1044</v>
      </c>
      <c r="E17" s="4" t="s">
        <v>183</v>
      </c>
      <c r="F17" s="4" t="s">
        <v>1031</v>
      </c>
      <c r="G17" s="4" t="s">
        <v>1030</v>
      </c>
      <c r="H17" s="4" t="s">
        <v>19</v>
      </c>
      <c r="I17" s="4" t="s">
        <v>105</v>
      </c>
      <c r="J17" s="9">
        <v>265</v>
      </c>
      <c r="K17" s="9">
        <v>310</v>
      </c>
      <c r="M17" s="9">
        <f>K17-J17</f>
        <v>45</v>
      </c>
      <c r="N17" s="10">
        <f>K17/J17-1</f>
        <v>0.16981132075471694</v>
      </c>
      <c r="P17" s="11">
        <v>2.3576512455516015E-2</v>
      </c>
      <c r="Q17" s="11">
        <v>2.7145359019264449E-2</v>
      </c>
    </row>
    <row r="18" spans="1:17" s="4" customFormat="1" ht="12.9" customHeight="1" x14ac:dyDescent="0.5">
      <c r="A18" s="4" t="s">
        <v>1032</v>
      </c>
      <c r="C18" s="4">
        <v>2997</v>
      </c>
      <c r="D18" s="4" t="s">
        <v>1045</v>
      </c>
      <c r="E18" s="4" t="s">
        <v>183</v>
      </c>
      <c r="F18" s="4" t="s">
        <v>1034</v>
      </c>
      <c r="G18" s="4" t="s">
        <v>1033</v>
      </c>
      <c r="H18" s="4" t="s">
        <v>19</v>
      </c>
      <c r="I18" s="4" t="s">
        <v>105</v>
      </c>
      <c r="J18" s="9">
        <v>230</v>
      </c>
      <c r="K18" s="9">
        <v>630</v>
      </c>
      <c r="M18" s="9">
        <f>K18-J18</f>
        <v>400</v>
      </c>
      <c r="N18" s="10">
        <f>K18/J18-1</f>
        <v>1.7391304347826089</v>
      </c>
      <c r="P18" s="11">
        <v>2.0462633451957295E-2</v>
      </c>
      <c r="Q18" s="11">
        <v>5.5166374781085811E-2</v>
      </c>
    </row>
    <row r="19" spans="1:17" s="4" customFormat="1" ht="12.9" customHeight="1" x14ac:dyDescent="0.5">
      <c r="A19" s="4" t="s">
        <v>1035</v>
      </c>
      <c r="C19" s="4">
        <v>3000</v>
      </c>
      <c r="D19" s="4" t="s">
        <v>1046</v>
      </c>
      <c r="E19" s="4" t="s">
        <v>183</v>
      </c>
      <c r="F19" s="4" t="s">
        <v>1037</v>
      </c>
      <c r="G19" s="4" t="s">
        <v>1038</v>
      </c>
      <c r="H19" s="4" t="s">
        <v>19</v>
      </c>
      <c r="I19" s="4" t="s">
        <v>105</v>
      </c>
      <c r="J19" s="9">
        <v>5020</v>
      </c>
      <c r="K19" s="9">
        <v>4615</v>
      </c>
      <c r="M19" s="9">
        <f>K19-J19</f>
        <v>-405</v>
      </c>
      <c r="N19" s="10">
        <f>K19/J19-1</f>
        <v>-8.0677290836653426E-2</v>
      </c>
      <c r="P19" s="11">
        <v>0.44661921708185054</v>
      </c>
      <c r="Q19" s="11">
        <v>0.40411558669001751</v>
      </c>
    </row>
    <row r="20" spans="1:17" s="4" customFormat="1" ht="12.9" customHeight="1" x14ac:dyDescent="0.5">
      <c r="A20" s="4" t="s">
        <v>1039</v>
      </c>
      <c r="C20" s="4">
        <v>2998</v>
      </c>
      <c r="D20" s="4" t="s">
        <v>1047</v>
      </c>
      <c r="E20" s="4" t="s">
        <v>183</v>
      </c>
      <c r="F20" s="4" t="s">
        <v>1041</v>
      </c>
      <c r="G20" s="4" t="s">
        <v>1040</v>
      </c>
      <c r="H20" s="4" t="s">
        <v>19</v>
      </c>
      <c r="I20" s="4" t="s">
        <v>105</v>
      </c>
      <c r="J20" s="9">
        <v>10</v>
      </c>
      <c r="K20" s="9">
        <v>0</v>
      </c>
      <c r="M20" s="9">
        <f>K20-J20</f>
        <v>-10</v>
      </c>
      <c r="N20" s="10">
        <f>K20/J20-1</f>
        <v>-1</v>
      </c>
      <c r="P20" s="11">
        <v>8.8967971530249106E-4</v>
      </c>
      <c r="Q20" s="11">
        <v>0</v>
      </c>
    </row>
    <row r="21" spans="1:17" ht="8.0500000000000007" customHeight="1" x14ac:dyDescent="0.55000000000000004"/>
    <row r="22" spans="1:17" ht="30" customHeight="1" x14ac:dyDescent="0.6">
      <c r="A22" s="2" t="s">
        <v>1050</v>
      </c>
      <c r="B22" s="3" t="s">
        <v>2</v>
      </c>
      <c r="C22" s="3" t="s">
        <v>3</v>
      </c>
      <c r="D22" s="3" t="s">
        <v>4</v>
      </c>
      <c r="E22" s="3" t="s">
        <v>5</v>
      </c>
      <c r="F22" s="3" t="s">
        <v>6</v>
      </c>
      <c r="G22" s="3" t="s">
        <v>7</v>
      </c>
      <c r="H22" s="3" t="s">
        <v>8</v>
      </c>
      <c r="I22" s="3" t="s">
        <v>9</v>
      </c>
      <c r="J22" s="3">
        <v>2016</v>
      </c>
      <c r="K22" s="3">
        <v>2021</v>
      </c>
      <c r="L22" s="3"/>
      <c r="M22" s="3" t="s">
        <v>10</v>
      </c>
      <c r="N22" s="3" t="s">
        <v>11</v>
      </c>
      <c r="O22" s="3"/>
      <c r="P22" s="3" t="s">
        <v>12</v>
      </c>
      <c r="Q22" s="3" t="s">
        <v>13</v>
      </c>
    </row>
    <row r="23" spans="1:17" s="5" customFormat="1" ht="14.05" customHeight="1" x14ac:dyDescent="0.5">
      <c r="A23" s="5" t="s">
        <v>1054</v>
      </c>
      <c r="C23" s="5">
        <v>3016</v>
      </c>
      <c r="D23" s="5" t="s">
        <v>1051</v>
      </c>
      <c r="E23" s="5" t="s">
        <v>183</v>
      </c>
      <c r="F23" s="5" t="s">
        <v>1052</v>
      </c>
      <c r="G23" s="5" t="s">
        <v>1053</v>
      </c>
      <c r="H23" s="5" t="s">
        <v>19</v>
      </c>
      <c r="I23" s="5" t="s">
        <v>20</v>
      </c>
      <c r="J23" s="6">
        <v>10785</v>
      </c>
      <c r="K23" s="6">
        <v>10245</v>
      </c>
      <c r="M23" s="6">
        <f>K23-J23</f>
        <v>-540</v>
      </c>
      <c r="N23" s="7">
        <f>K23/J23-1</f>
        <v>-5.0069541029207243E-2</v>
      </c>
    </row>
    <row r="24" spans="1:17" s="4" customFormat="1" ht="12.9" customHeight="1" x14ac:dyDescent="0.5">
      <c r="A24" s="4" t="s">
        <v>1055</v>
      </c>
      <c r="C24" s="4">
        <v>3017</v>
      </c>
      <c r="D24" s="4" t="s">
        <v>1056</v>
      </c>
      <c r="E24" s="4" t="s">
        <v>183</v>
      </c>
      <c r="F24" s="4" t="s">
        <v>1057</v>
      </c>
      <c r="G24" s="4" t="s">
        <v>1058</v>
      </c>
      <c r="H24" s="4" t="s">
        <v>19</v>
      </c>
      <c r="I24" s="4" t="s">
        <v>20</v>
      </c>
      <c r="J24" s="9">
        <v>8955</v>
      </c>
      <c r="K24" s="9">
        <v>8595</v>
      </c>
      <c r="M24" s="9">
        <f>K24-J24</f>
        <v>-360</v>
      </c>
      <c r="N24" s="10">
        <f>K24/J24-1</f>
        <v>-4.020100502512558E-2</v>
      </c>
      <c r="P24" s="11">
        <v>0.83031988873435325</v>
      </c>
      <c r="Q24" s="11">
        <v>0.83894582723279654</v>
      </c>
    </row>
    <row r="25" spans="1:17" s="4" customFormat="1" ht="12.9" customHeight="1" x14ac:dyDescent="0.5">
      <c r="A25" s="4" t="s">
        <v>1059</v>
      </c>
      <c r="C25" s="4">
        <v>3018</v>
      </c>
      <c r="D25" s="4" t="s">
        <v>1060</v>
      </c>
      <c r="E25" s="4" t="s">
        <v>183</v>
      </c>
      <c r="F25" s="4" t="s">
        <v>1061</v>
      </c>
      <c r="G25" s="4" t="s">
        <v>1062</v>
      </c>
      <c r="H25" s="4" t="s">
        <v>19</v>
      </c>
      <c r="I25" s="4" t="s">
        <v>20</v>
      </c>
      <c r="J25" s="9">
        <v>755</v>
      </c>
      <c r="K25" s="9">
        <v>780</v>
      </c>
      <c r="M25" s="9">
        <f>K25-J25</f>
        <v>25</v>
      </c>
      <c r="N25" s="10">
        <f>K25/J25-1</f>
        <v>3.3112582781456901E-2</v>
      </c>
      <c r="P25" s="11">
        <v>7.0004636068613818E-2</v>
      </c>
      <c r="Q25" s="11">
        <v>7.6134699853587118E-2</v>
      </c>
    </row>
    <row r="26" spans="1:17" s="4" customFormat="1" ht="12.9" customHeight="1" x14ac:dyDescent="0.5">
      <c r="A26" s="4" t="s">
        <v>1063</v>
      </c>
      <c r="C26" s="4">
        <v>3019</v>
      </c>
      <c r="D26" s="4" t="s">
        <v>1064</v>
      </c>
      <c r="E26" s="4" t="s">
        <v>183</v>
      </c>
      <c r="F26" s="4" t="s">
        <v>1065</v>
      </c>
      <c r="G26" s="4" t="s">
        <v>1064</v>
      </c>
      <c r="H26" s="4" t="s">
        <v>19</v>
      </c>
      <c r="I26" s="4" t="s">
        <v>20</v>
      </c>
      <c r="J26" s="9">
        <v>350</v>
      </c>
      <c r="K26" s="9">
        <v>330</v>
      </c>
      <c r="M26" s="9">
        <f>K26-J26</f>
        <v>-20</v>
      </c>
      <c r="N26" s="10">
        <f>K26/J26-1</f>
        <v>-5.7142857142857162E-2</v>
      </c>
      <c r="P26" s="11">
        <v>3.2452480296708393E-2</v>
      </c>
      <c r="Q26" s="11">
        <v>3.2210834553440704E-2</v>
      </c>
    </row>
    <row r="27" spans="1:17" s="4" customFormat="1" ht="12.9" customHeight="1" x14ac:dyDescent="0.5">
      <c r="A27" s="4" t="s">
        <v>1066</v>
      </c>
      <c r="C27" s="4">
        <v>3020</v>
      </c>
      <c r="D27" s="4" t="s">
        <v>1067</v>
      </c>
      <c r="E27" s="4" t="s">
        <v>183</v>
      </c>
      <c r="F27" s="4" t="s">
        <v>1068</v>
      </c>
      <c r="G27" s="4" t="s">
        <v>1067</v>
      </c>
      <c r="H27" s="4" t="s">
        <v>19</v>
      </c>
      <c r="I27" s="4" t="s">
        <v>20</v>
      </c>
      <c r="J27" s="9">
        <v>525</v>
      </c>
      <c r="K27" s="9">
        <v>395</v>
      </c>
      <c r="M27" s="9">
        <f>K27-J27</f>
        <v>-130</v>
      </c>
      <c r="N27" s="10">
        <f>K27/J27-1</f>
        <v>-0.24761904761904763</v>
      </c>
      <c r="P27" s="11">
        <v>4.8678720445062586E-2</v>
      </c>
      <c r="Q27" s="11">
        <v>3.8555392874572963E-2</v>
      </c>
    </row>
    <row r="28" spans="1:17" s="4" customFormat="1" ht="12.9" customHeight="1" x14ac:dyDescent="0.5">
      <c r="A28" s="4" t="s">
        <v>1069</v>
      </c>
      <c r="C28" s="4">
        <v>3021</v>
      </c>
      <c r="D28" s="4" t="s">
        <v>1070</v>
      </c>
      <c r="E28" s="4" t="s">
        <v>183</v>
      </c>
      <c r="F28" s="4" t="s">
        <v>1071</v>
      </c>
      <c r="G28" s="4" t="s">
        <v>1070</v>
      </c>
      <c r="H28" s="4" t="s">
        <v>19</v>
      </c>
      <c r="I28" s="4" t="s">
        <v>20</v>
      </c>
      <c r="J28" s="9">
        <v>95</v>
      </c>
      <c r="K28" s="9">
        <v>45</v>
      </c>
      <c r="M28" s="9">
        <f>K28-J28</f>
        <v>-50</v>
      </c>
      <c r="N28" s="10">
        <f>K28/J28-1</f>
        <v>-0.52631578947368429</v>
      </c>
      <c r="P28" s="11">
        <v>8.8085303662494199E-3</v>
      </c>
      <c r="Q28" s="11">
        <v>4.3923865300146414E-3</v>
      </c>
    </row>
    <row r="29" spans="1:17" s="4" customFormat="1" ht="12.9" customHeight="1" x14ac:dyDescent="0.5">
      <c r="A29" s="4" t="s">
        <v>1072</v>
      </c>
      <c r="C29" s="4">
        <v>3022</v>
      </c>
      <c r="D29" s="4" t="s">
        <v>1073</v>
      </c>
      <c r="E29" s="4" t="s">
        <v>183</v>
      </c>
      <c r="F29" s="4" t="s">
        <v>1074</v>
      </c>
      <c r="G29" s="4" t="s">
        <v>1073</v>
      </c>
      <c r="H29" s="4" t="s">
        <v>19</v>
      </c>
      <c r="I29" s="4" t="s">
        <v>20</v>
      </c>
      <c r="J29" s="9">
        <v>105</v>
      </c>
      <c r="K29" s="9">
        <v>110</v>
      </c>
      <c r="M29" s="9">
        <f>K29-J29</f>
        <v>5</v>
      </c>
      <c r="N29" s="10">
        <f>K29/J29-1</f>
        <v>4.7619047619047672E-2</v>
      </c>
      <c r="P29" s="11">
        <v>9.7357440890125171E-3</v>
      </c>
      <c r="Q29" s="11">
        <v>1.0736944851146901E-2</v>
      </c>
    </row>
    <row r="30" spans="1:17" ht="8.0500000000000007" customHeight="1" x14ac:dyDescent="0.55000000000000004"/>
    <row r="31" spans="1:17" ht="34" customHeight="1" x14ac:dyDescent="0.6">
      <c r="A31" s="2" t="s">
        <v>1075</v>
      </c>
      <c r="B31" s="3" t="s">
        <v>2</v>
      </c>
      <c r="C31" s="3" t="s">
        <v>3</v>
      </c>
      <c r="D31" s="3" t="s">
        <v>4</v>
      </c>
      <c r="E31" s="3" t="s">
        <v>5</v>
      </c>
      <c r="F31" s="3" t="s">
        <v>6</v>
      </c>
      <c r="G31" s="3" t="s">
        <v>7</v>
      </c>
      <c r="H31" s="3" t="s">
        <v>8</v>
      </c>
      <c r="I31" s="3" t="s">
        <v>9</v>
      </c>
      <c r="J31" s="3">
        <v>2016</v>
      </c>
      <c r="K31" s="3">
        <v>2021</v>
      </c>
      <c r="L31" s="3"/>
      <c r="M31" s="3" t="s">
        <v>10</v>
      </c>
      <c r="N31" s="3" t="s">
        <v>11</v>
      </c>
      <c r="O31" s="3"/>
      <c r="P31" s="3" t="s">
        <v>12</v>
      </c>
      <c r="Q31" s="3" t="s">
        <v>13</v>
      </c>
    </row>
    <row r="32" spans="1:17" x14ac:dyDescent="0.55000000000000004">
      <c r="A32" s="5" t="s">
        <v>1076</v>
      </c>
      <c r="B32" t="s">
        <v>89</v>
      </c>
      <c r="C32" t="s">
        <v>89</v>
      </c>
      <c r="D32" t="s">
        <v>89</v>
      </c>
      <c r="E32" t="s">
        <v>89</v>
      </c>
      <c r="F32" t="s">
        <v>89</v>
      </c>
      <c r="G32" t="s">
        <v>89</v>
      </c>
      <c r="H32" t="s">
        <v>89</v>
      </c>
      <c r="I32" t="s">
        <v>89</v>
      </c>
      <c r="J32" t="s">
        <v>89</v>
      </c>
      <c r="K32" t="s">
        <v>89</v>
      </c>
      <c r="L32" t="s">
        <v>89</v>
      </c>
      <c r="M32" t="s">
        <v>89</v>
      </c>
      <c r="N32" t="s">
        <v>89</v>
      </c>
      <c r="O32" t="s">
        <v>89</v>
      </c>
    </row>
    <row r="33" spans="1:17" s="5" customFormat="1" ht="14.05" customHeight="1" x14ac:dyDescent="0.5">
      <c r="A33" s="5" t="s">
        <v>1080</v>
      </c>
      <c r="C33" s="5">
        <v>2810</v>
      </c>
      <c r="D33" s="5" t="s">
        <v>1077</v>
      </c>
      <c r="E33" s="5" t="s">
        <v>183</v>
      </c>
      <c r="F33" s="5" t="s">
        <v>1078</v>
      </c>
      <c r="G33" s="5" t="s">
        <v>1079</v>
      </c>
      <c r="H33" s="5" t="s">
        <v>19</v>
      </c>
      <c r="I33" s="5" t="s">
        <v>20</v>
      </c>
      <c r="J33" s="6">
        <v>6575</v>
      </c>
      <c r="K33" s="6">
        <v>6635</v>
      </c>
      <c r="M33" s="6">
        <f>K33-J33</f>
        <v>60</v>
      </c>
      <c r="N33" s="7">
        <f>K33/J33-1</f>
        <v>9.1254752851710474E-3</v>
      </c>
    </row>
    <row r="34" spans="1:17" s="4" customFormat="1" ht="14.05" customHeight="1" x14ac:dyDescent="0.5">
      <c r="A34" s="4" t="s">
        <v>1084</v>
      </c>
      <c r="C34" s="4">
        <v>2811</v>
      </c>
      <c r="D34" s="4" t="s">
        <v>1081</v>
      </c>
      <c r="E34" s="4" t="s">
        <v>183</v>
      </c>
      <c r="F34" s="4" t="s">
        <v>1082</v>
      </c>
      <c r="G34" s="4" t="s">
        <v>1083</v>
      </c>
      <c r="H34" s="4" t="s">
        <v>19</v>
      </c>
      <c r="I34" s="4" t="s">
        <v>20</v>
      </c>
      <c r="J34" s="17">
        <v>53870</v>
      </c>
      <c r="K34" s="17">
        <v>60800</v>
      </c>
      <c r="M34" s="17">
        <f>K34-J34</f>
        <v>6930</v>
      </c>
      <c r="N34" s="10">
        <f>K34/J34-1</f>
        <v>0.12864302951550033</v>
      </c>
    </row>
    <row r="35" spans="1:17" ht="8.0500000000000007" customHeight="1" x14ac:dyDescent="0.55000000000000004">
      <c r="B35" t="s">
        <v>89</v>
      </c>
      <c r="C35" t="s">
        <v>89</v>
      </c>
      <c r="D35" t="s">
        <v>89</v>
      </c>
      <c r="E35" t="s">
        <v>89</v>
      </c>
      <c r="F35" t="s">
        <v>89</v>
      </c>
      <c r="G35" t="s">
        <v>89</v>
      </c>
      <c r="H35" t="s">
        <v>89</v>
      </c>
      <c r="I35" t="s">
        <v>89</v>
      </c>
      <c r="J35" t="s">
        <v>89</v>
      </c>
      <c r="K35" t="s">
        <v>89</v>
      </c>
      <c r="L35" t="s">
        <v>89</v>
      </c>
      <c r="M35" t="s">
        <v>89</v>
      </c>
      <c r="N35" t="s">
        <v>89</v>
      </c>
      <c r="O35" t="s">
        <v>89</v>
      </c>
    </row>
    <row r="36" spans="1:17" s="5" customFormat="1" ht="14.05" customHeight="1" x14ac:dyDescent="0.5">
      <c r="A36" s="5" t="s">
        <v>1086</v>
      </c>
      <c r="C36" s="5">
        <v>2814</v>
      </c>
      <c r="D36" s="5" t="s">
        <v>1085</v>
      </c>
      <c r="E36" s="5" t="s">
        <v>183</v>
      </c>
      <c r="F36" s="5" t="s">
        <v>1078</v>
      </c>
      <c r="G36" s="5" t="s">
        <v>1079</v>
      </c>
      <c r="H36" s="5" t="s">
        <v>19</v>
      </c>
      <c r="I36" s="5" t="s">
        <v>96</v>
      </c>
      <c r="J36" s="6">
        <v>3705</v>
      </c>
      <c r="K36" s="6">
        <v>3745</v>
      </c>
      <c r="M36" s="6">
        <f>K36-J36</f>
        <v>40</v>
      </c>
      <c r="N36" s="7">
        <f>K36/J36-1</f>
        <v>1.0796221322537214E-2</v>
      </c>
      <c r="P36" s="8">
        <v>0.56349809885931557</v>
      </c>
      <c r="Q36" s="8">
        <v>0.56443104747550865</v>
      </c>
    </row>
    <row r="37" spans="1:17" s="4" customFormat="1" ht="14.05" customHeight="1" x14ac:dyDescent="0.5">
      <c r="A37" s="4" t="s">
        <v>1084</v>
      </c>
      <c r="C37" s="4">
        <v>2815</v>
      </c>
      <c r="D37" s="4" t="s">
        <v>1087</v>
      </c>
      <c r="E37" s="4" t="s">
        <v>183</v>
      </c>
      <c r="F37" s="4" t="s">
        <v>1082</v>
      </c>
      <c r="G37" s="4" t="s">
        <v>1083</v>
      </c>
      <c r="H37" s="4" t="s">
        <v>19</v>
      </c>
      <c r="I37" s="4" t="s">
        <v>96</v>
      </c>
      <c r="J37" s="17">
        <v>60153</v>
      </c>
      <c r="K37" s="17">
        <v>68000</v>
      </c>
      <c r="M37" s="17">
        <f>K37-J37</f>
        <v>7847</v>
      </c>
      <c r="N37" s="10">
        <f>K37/J37-1</f>
        <v>0.13045068408890659</v>
      </c>
    </row>
    <row r="38" spans="1:17" ht="8.0500000000000007" customHeight="1" x14ac:dyDescent="0.55000000000000004">
      <c r="B38" t="s">
        <v>89</v>
      </c>
      <c r="C38" t="s">
        <v>89</v>
      </c>
      <c r="D38" t="s">
        <v>89</v>
      </c>
      <c r="E38" t="s">
        <v>89</v>
      </c>
      <c r="F38" t="s">
        <v>89</v>
      </c>
      <c r="G38" t="s">
        <v>89</v>
      </c>
      <c r="H38" t="s">
        <v>89</v>
      </c>
      <c r="I38" t="s">
        <v>89</v>
      </c>
      <c r="J38" t="s">
        <v>89</v>
      </c>
      <c r="K38" t="s">
        <v>89</v>
      </c>
      <c r="L38" t="s">
        <v>89</v>
      </c>
      <c r="M38" t="s">
        <v>89</v>
      </c>
      <c r="N38" t="s">
        <v>89</v>
      </c>
      <c r="O38" t="s">
        <v>89</v>
      </c>
    </row>
    <row r="39" spans="1:17" s="5" customFormat="1" ht="14.05" customHeight="1" x14ac:dyDescent="0.5">
      <c r="A39" s="5" t="s">
        <v>1088</v>
      </c>
      <c r="C39" s="5">
        <v>2818</v>
      </c>
      <c r="D39" s="5" t="s">
        <v>1085</v>
      </c>
      <c r="E39" s="5" t="s">
        <v>183</v>
      </c>
      <c r="F39" s="5" t="s">
        <v>1078</v>
      </c>
      <c r="G39" s="5" t="s">
        <v>1079</v>
      </c>
      <c r="H39" s="5" t="s">
        <v>19</v>
      </c>
      <c r="I39" s="5" t="s">
        <v>105</v>
      </c>
      <c r="J39" s="6">
        <v>2870</v>
      </c>
      <c r="K39" s="6">
        <v>2890</v>
      </c>
      <c r="M39" s="6">
        <f>K39-J39</f>
        <v>20</v>
      </c>
      <c r="N39" s="7">
        <f>K39/J39-1</f>
        <v>6.9686411149825211E-3</v>
      </c>
      <c r="P39" s="8">
        <v>0.43650190114068443</v>
      </c>
      <c r="Q39" s="8">
        <v>0.43556895252449135</v>
      </c>
    </row>
    <row r="40" spans="1:17" s="4" customFormat="1" ht="14.05" customHeight="1" x14ac:dyDescent="0.5">
      <c r="A40" s="4" t="s">
        <v>1084</v>
      </c>
      <c r="C40" s="4">
        <v>2819</v>
      </c>
      <c r="D40" s="4" t="s">
        <v>1087</v>
      </c>
      <c r="E40" s="4" t="s">
        <v>183</v>
      </c>
      <c r="F40" s="4" t="s">
        <v>1082</v>
      </c>
      <c r="G40" s="4" t="s">
        <v>1083</v>
      </c>
      <c r="H40" s="4" t="s">
        <v>19</v>
      </c>
      <c r="I40" s="4" t="s">
        <v>105</v>
      </c>
      <c r="J40" s="17">
        <v>46191</v>
      </c>
      <c r="K40" s="17">
        <v>54000</v>
      </c>
      <c r="M40" s="17">
        <f>K40-J40</f>
        <v>7809</v>
      </c>
      <c r="N40" s="10">
        <f>K40/J40-1</f>
        <v>0.16905890757939868</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12 of 24&amp;R&amp;G</oddFooter>
  </headerFooter>
  <legacyDrawingHF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1"/>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1089</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1090</v>
      </c>
      <c r="C4" s="5">
        <v>2532</v>
      </c>
      <c r="D4" s="5" t="s">
        <v>1091</v>
      </c>
      <c r="E4" s="5" t="s">
        <v>183</v>
      </c>
      <c r="F4" s="5" t="s">
        <v>1092</v>
      </c>
      <c r="G4" s="5" t="s">
        <v>1091</v>
      </c>
      <c r="H4" s="5" t="s">
        <v>19</v>
      </c>
      <c r="I4" s="5" t="s">
        <v>20</v>
      </c>
      <c r="J4" s="6">
        <v>16285</v>
      </c>
      <c r="K4" s="6">
        <v>17340</v>
      </c>
      <c r="M4" s="6">
        <f>K4-J4</f>
        <v>1055</v>
      </c>
      <c r="N4" s="7">
        <f>K4/J4-1</f>
        <v>6.4783543137856947E-2</v>
      </c>
    </row>
    <row r="5" spans="1:17" ht="8.0500000000000007" customHeight="1" x14ac:dyDescent="0.55000000000000004">
      <c r="B5" t="s">
        <v>89</v>
      </c>
      <c r="C5" t="s">
        <v>89</v>
      </c>
      <c r="D5" t="s">
        <v>89</v>
      </c>
      <c r="E5" t="s">
        <v>89</v>
      </c>
      <c r="F5" t="s">
        <v>89</v>
      </c>
      <c r="G5" t="s">
        <v>89</v>
      </c>
      <c r="H5" t="s">
        <v>89</v>
      </c>
      <c r="I5" t="s">
        <v>89</v>
      </c>
      <c r="J5" t="s">
        <v>89</v>
      </c>
      <c r="K5" t="s">
        <v>89</v>
      </c>
      <c r="L5" t="s">
        <v>89</v>
      </c>
      <c r="M5" t="s">
        <v>89</v>
      </c>
      <c r="N5" t="s">
        <v>89</v>
      </c>
      <c r="O5" t="s">
        <v>89</v>
      </c>
    </row>
    <row r="6" spans="1:17" s="5" customFormat="1" ht="12.9" customHeight="1" x14ac:dyDescent="0.5">
      <c r="A6" s="5" t="s">
        <v>1093</v>
      </c>
      <c r="C6" s="5">
        <v>2473</v>
      </c>
      <c r="D6" s="5" t="s">
        <v>1094</v>
      </c>
      <c r="E6" s="5" t="s">
        <v>183</v>
      </c>
      <c r="F6" s="5" t="s">
        <v>1095</v>
      </c>
      <c r="G6" s="5" t="s">
        <v>1096</v>
      </c>
      <c r="H6" s="5" t="s">
        <v>19</v>
      </c>
      <c r="I6" s="5" t="s">
        <v>20</v>
      </c>
      <c r="J6" s="18">
        <v>40064</v>
      </c>
      <c r="K6" s="18">
        <v>43200</v>
      </c>
      <c r="M6" s="18">
        <f>K6-J6</f>
        <v>3136</v>
      </c>
      <c r="N6" s="7">
        <f>K6/J6-1</f>
        <v>7.8274760383386655E-2</v>
      </c>
    </row>
    <row r="7" spans="1:17" ht="8.0500000000000007" customHeight="1" x14ac:dyDescent="0.55000000000000004">
      <c r="B7" t="s">
        <v>89</v>
      </c>
      <c r="C7" t="s">
        <v>89</v>
      </c>
      <c r="D7" t="s">
        <v>89</v>
      </c>
      <c r="E7" t="s">
        <v>89</v>
      </c>
      <c r="F7" t="s">
        <v>89</v>
      </c>
      <c r="G7" t="s">
        <v>89</v>
      </c>
      <c r="H7" t="s">
        <v>89</v>
      </c>
      <c r="I7" t="s">
        <v>89</v>
      </c>
      <c r="J7" t="s">
        <v>89</v>
      </c>
      <c r="K7" t="s">
        <v>89</v>
      </c>
      <c r="L7" t="s">
        <v>89</v>
      </c>
      <c r="M7" t="s">
        <v>89</v>
      </c>
      <c r="N7" t="s">
        <v>89</v>
      </c>
      <c r="O7" t="s">
        <v>89</v>
      </c>
    </row>
    <row r="8" spans="1:17" s="5" customFormat="1" ht="12.9" customHeight="1" x14ac:dyDescent="0.5">
      <c r="A8" s="5" t="s">
        <v>1097</v>
      </c>
      <c r="C8" s="5">
        <v>2549</v>
      </c>
      <c r="D8" s="5" t="s">
        <v>1098</v>
      </c>
      <c r="E8" s="5" t="s">
        <v>183</v>
      </c>
      <c r="F8" s="5" t="s">
        <v>1092</v>
      </c>
      <c r="G8" s="5" t="s">
        <v>1091</v>
      </c>
      <c r="H8" s="5" t="s">
        <v>19</v>
      </c>
      <c r="I8" s="5" t="s">
        <v>96</v>
      </c>
      <c r="J8" s="6">
        <v>7830</v>
      </c>
      <c r="K8" s="6">
        <v>8280</v>
      </c>
      <c r="M8" s="6">
        <f>K8-J8</f>
        <v>450</v>
      </c>
      <c r="N8" s="7">
        <f>K8/J8-1</f>
        <v>5.7471264367816133E-2</v>
      </c>
      <c r="P8" s="8">
        <v>0.48081056186674853</v>
      </c>
      <c r="Q8" s="8">
        <v>0.47750865051903113</v>
      </c>
    </row>
    <row r="9" spans="1:17" s="4" customFormat="1" ht="12.9" customHeight="1" x14ac:dyDescent="0.5">
      <c r="A9" s="4" t="s">
        <v>1099</v>
      </c>
      <c r="C9" s="4">
        <v>2550</v>
      </c>
      <c r="D9" s="4" t="s">
        <v>1100</v>
      </c>
      <c r="E9" s="4" t="s">
        <v>183</v>
      </c>
      <c r="F9" s="4" t="s">
        <v>1101</v>
      </c>
      <c r="G9" s="4" t="s">
        <v>1102</v>
      </c>
      <c r="H9" s="4" t="s">
        <v>19</v>
      </c>
      <c r="I9" s="4" t="s">
        <v>96</v>
      </c>
      <c r="J9" s="9">
        <v>685</v>
      </c>
      <c r="K9" s="9">
        <v>595</v>
      </c>
      <c r="M9" s="9">
        <f>K9-J9</f>
        <v>-90</v>
      </c>
      <c r="N9" s="10">
        <f>K9/J9-1</f>
        <v>-0.13138686131386856</v>
      </c>
      <c r="P9" s="11">
        <v>4.2063248388087199E-2</v>
      </c>
      <c r="Q9" s="11">
        <v>3.4313725490196081E-2</v>
      </c>
    </row>
    <row r="10" spans="1:17" s="4" customFormat="1" ht="12.9" customHeight="1" x14ac:dyDescent="0.5">
      <c r="A10" s="4" t="s">
        <v>1103</v>
      </c>
      <c r="C10" s="4">
        <v>2551</v>
      </c>
      <c r="D10" s="4" t="s">
        <v>1104</v>
      </c>
      <c r="E10" s="4" t="s">
        <v>183</v>
      </c>
      <c r="F10" s="4" t="s">
        <v>1105</v>
      </c>
      <c r="G10" s="4" t="s">
        <v>1106</v>
      </c>
      <c r="H10" s="4" t="s">
        <v>19</v>
      </c>
      <c r="I10" s="4" t="s">
        <v>96</v>
      </c>
      <c r="J10" s="9">
        <v>865</v>
      </c>
      <c r="K10" s="9">
        <v>705</v>
      </c>
      <c r="M10" s="9">
        <f>K10-J10</f>
        <v>-160</v>
      </c>
      <c r="N10" s="10">
        <f>K10/J10-1</f>
        <v>-0.18497109826589597</v>
      </c>
      <c r="P10" s="11">
        <v>5.311636475284004E-2</v>
      </c>
      <c r="Q10" s="11">
        <v>4.065743944636678E-2</v>
      </c>
    </row>
    <row r="11" spans="1:17" s="4" customFormat="1" ht="12.9" customHeight="1" x14ac:dyDescent="0.5">
      <c r="A11" s="4" t="s">
        <v>1107</v>
      </c>
      <c r="C11" s="4">
        <v>2552</v>
      </c>
      <c r="D11" s="4" t="s">
        <v>1108</v>
      </c>
      <c r="E11" s="4" t="s">
        <v>183</v>
      </c>
      <c r="F11" s="4" t="s">
        <v>1109</v>
      </c>
      <c r="G11" s="4" t="s">
        <v>1110</v>
      </c>
      <c r="H11" s="4" t="s">
        <v>19</v>
      </c>
      <c r="I11" s="4" t="s">
        <v>96</v>
      </c>
      <c r="J11" s="9">
        <v>710</v>
      </c>
      <c r="K11" s="9">
        <v>975</v>
      </c>
      <c r="M11" s="9">
        <f>K11-J11</f>
        <v>265</v>
      </c>
      <c r="N11" s="10">
        <f>K11/J11-1</f>
        <v>0.37323943661971826</v>
      </c>
      <c r="P11" s="11">
        <v>4.359840343874731E-2</v>
      </c>
      <c r="Q11" s="11">
        <v>5.6228373702422146E-2</v>
      </c>
    </row>
    <row r="12" spans="1:17" s="4" customFormat="1" ht="12.9" customHeight="1" x14ac:dyDescent="0.5">
      <c r="A12" s="4" t="s">
        <v>1111</v>
      </c>
      <c r="C12" s="4">
        <v>2553</v>
      </c>
      <c r="D12" s="4" t="s">
        <v>1112</v>
      </c>
      <c r="E12" s="4" t="s">
        <v>183</v>
      </c>
      <c r="F12" s="4" t="s">
        <v>1113</v>
      </c>
      <c r="G12" s="4" t="s">
        <v>1114</v>
      </c>
      <c r="H12" s="4" t="s">
        <v>19</v>
      </c>
      <c r="I12" s="4" t="s">
        <v>96</v>
      </c>
      <c r="J12" s="9">
        <v>855</v>
      </c>
      <c r="K12" s="9">
        <v>1005</v>
      </c>
      <c r="M12" s="9">
        <f>K12-J12</f>
        <v>150</v>
      </c>
      <c r="N12" s="10">
        <f>K12/J12-1</f>
        <v>0.17543859649122817</v>
      </c>
      <c r="P12" s="11">
        <v>5.2502302732575994E-2</v>
      </c>
      <c r="Q12" s="11">
        <v>5.7958477508650519E-2</v>
      </c>
    </row>
    <row r="13" spans="1:17" s="4" customFormat="1" ht="12.9" customHeight="1" x14ac:dyDescent="0.5">
      <c r="A13" s="4" t="s">
        <v>1115</v>
      </c>
      <c r="C13" s="4">
        <v>2554</v>
      </c>
      <c r="D13" s="4" t="s">
        <v>1116</v>
      </c>
      <c r="E13" s="4" t="s">
        <v>183</v>
      </c>
      <c r="F13" s="4" t="s">
        <v>1117</v>
      </c>
      <c r="G13" s="4" t="s">
        <v>1118</v>
      </c>
      <c r="H13" s="4" t="s">
        <v>19</v>
      </c>
      <c r="I13" s="4" t="s">
        <v>96</v>
      </c>
      <c r="J13" s="9">
        <v>950</v>
      </c>
      <c r="K13" s="9">
        <v>870</v>
      </c>
      <c r="M13" s="9">
        <f>K13-J13</f>
        <v>-80</v>
      </c>
      <c r="N13" s="10">
        <f>K13/J13-1</f>
        <v>-8.4210526315789513E-2</v>
      </c>
      <c r="P13" s="11">
        <v>5.8335891925084433E-2</v>
      </c>
      <c r="Q13" s="11">
        <v>5.0173010380622836E-2</v>
      </c>
    </row>
    <row r="14" spans="1:17" s="4" customFormat="1" ht="12.9" customHeight="1" x14ac:dyDescent="0.5">
      <c r="A14" s="4" t="s">
        <v>1119</v>
      </c>
      <c r="C14" s="4">
        <v>2555</v>
      </c>
      <c r="D14" s="4" t="s">
        <v>1120</v>
      </c>
      <c r="E14" s="4" t="s">
        <v>183</v>
      </c>
      <c r="F14" s="4" t="s">
        <v>1121</v>
      </c>
      <c r="G14" s="4" t="s">
        <v>1122</v>
      </c>
      <c r="H14" s="4" t="s">
        <v>19</v>
      </c>
      <c r="I14" s="4" t="s">
        <v>96</v>
      </c>
      <c r="J14" s="9">
        <v>925</v>
      </c>
      <c r="K14" s="9">
        <v>845</v>
      </c>
      <c r="M14" s="9">
        <f>K14-J14</f>
        <v>-80</v>
      </c>
      <c r="N14" s="10">
        <f>K14/J14-1</f>
        <v>-8.6486486486486491E-2</v>
      </c>
      <c r="P14" s="11">
        <v>5.6800736874424315E-2</v>
      </c>
      <c r="Q14" s="11">
        <v>4.8731257208765859E-2</v>
      </c>
    </row>
    <row r="15" spans="1:17" s="4" customFormat="1" ht="12.9" customHeight="1" x14ac:dyDescent="0.5">
      <c r="A15" s="4" t="s">
        <v>1123</v>
      </c>
      <c r="C15" s="4">
        <v>2556</v>
      </c>
      <c r="D15" s="4" t="s">
        <v>1124</v>
      </c>
      <c r="E15" s="4" t="s">
        <v>183</v>
      </c>
      <c r="F15" s="4" t="s">
        <v>1125</v>
      </c>
      <c r="G15" s="4" t="s">
        <v>1126</v>
      </c>
      <c r="H15" s="4" t="s">
        <v>19</v>
      </c>
      <c r="I15" s="4" t="s">
        <v>96</v>
      </c>
      <c r="J15" s="9">
        <v>550</v>
      </c>
      <c r="K15" s="9">
        <v>680</v>
      </c>
      <c r="M15" s="9">
        <f>K15-J15</f>
        <v>130</v>
      </c>
      <c r="N15" s="10">
        <f>K15/J15-1</f>
        <v>0.23636363636363633</v>
      </c>
      <c r="P15" s="11">
        <v>3.3773411114522568E-2</v>
      </c>
      <c r="Q15" s="11">
        <v>3.9215686274509803E-2</v>
      </c>
    </row>
    <row r="16" spans="1:17" s="4" customFormat="1" ht="12.9" customHeight="1" x14ac:dyDescent="0.5">
      <c r="A16" s="4" t="s">
        <v>1127</v>
      </c>
      <c r="C16" s="4">
        <v>2557</v>
      </c>
      <c r="D16" s="4" t="s">
        <v>1128</v>
      </c>
      <c r="E16" s="4" t="s">
        <v>183</v>
      </c>
      <c r="F16" s="4" t="s">
        <v>1129</v>
      </c>
      <c r="G16" s="4" t="s">
        <v>1130</v>
      </c>
      <c r="H16" s="4" t="s">
        <v>19</v>
      </c>
      <c r="I16" s="4" t="s">
        <v>96</v>
      </c>
      <c r="J16" s="9">
        <v>515</v>
      </c>
      <c r="K16" s="9">
        <v>600</v>
      </c>
      <c r="M16" s="9">
        <f>K16-J16</f>
        <v>85</v>
      </c>
      <c r="N16" s="10">
        <f>K16/J16-1</f>
        <v>0.16504854368932032</v>
      </c>
      <c r="P16" s="11">
        <v>3.1624194043598404E-2</v>
      </c>
      <c r="Q16" s="11">
        <v>3.4602076124567477E-2</v>
      </c>
    </row>
    <row r="17" spans="1:17" s="4" customFormat="1" ht="12.9" customHeight="1" x14ac:dyDescent="0.5">
      <c r="A17" s="4" t="s">
        <v>1131</v>
      </c>
      <c r="C17" s="4">
        <v>2558</v>
      </c>
      <c r="D17" s="4" t="s">
        <v>1132</v>
      </c>
      <c r="E17" s="4" t="s">
        <v>183</v>
      </c>
      <c r="F17" s="4" t="s">
        <v>1133</v>
      </c>
      <c r="G17" s="4" t="s">
        <v>1134</v>
      </c>
      <c r="H17" s="4" t="s">
        <v>19</v>
      </c>
      <c r="I17" s="4" t="s">
        <v>96</v>
      </c>
      <c r="J17" s="9">
        <v>495</v>
      </c>
      <c r="K17" s="9">
        <v>470</v>
      </c>
      <c r="M17" s="9">
        <f>K17-J17</f>
        <v>-25</v>
      </c>
      <c r="N17" s="10">
        <f>K17/J17-1</f>
        <v>-5.0505050505050497E-2</v>
      </c>
      <c r="P17" s="11">
        <v>3.0396070003070309E-2</v>
      </c>
      <c r="Q17" s="11">
        <v>2.7104959630911189E-2</v>
      </c>
    </row>
    <row r="18" spans="1:17" s="4" customFormat="1" ht="12.9" customHeight="1" x14ac:dyDescent="0.5">
      <c r="A18" s="4" t="s">
        <v>1135</v>
      </c>
      <c r="C18" s="4">
        <v>2559</v>
      </c>
      <c r="D18" s="4" t="s">
        <v>1136</v>
      </c>
      <c r="E18" s="4" t="s">
        <v>183</v>
      </c>
      <c r="F18" s="4" t="s">
        <v>1137</v>
      </c>
      <c r="G18" s="4" t="s">
        <v>1138</v>
      </c>
      <c r="H18" s="4" t="s">
        <v>19</v>
      </c>
      <c r="I18" s="4" t="s">
        <v>96</v>
      </c>
      <c r="J18" s="9">
        <v>300</v>
      </c>
      <c r="K18" s="9">
        <v>425</v>
      </c>
      <c r="M18" s="9">
        <f>K18-J18</f>
        <v>125</v>
      </c>
      <c r="N18" s="10">
        <f>K18/J18-1</f>
        <v>0.41666666666666674</v>
      </c>
      <c r="P18" s="11">
        <v>1.8421860607921399E-2</v>
      </c>
      <c r="Q18" s="11">
        <v>2.4509803921568627E-2</v>
      </c>
    </row>
    <row r="19" spans="1:17" s="4" customFormat="1" ht="12.9" customHeight="1" x14ac:dyDescent="0.5">
      <c r="A19" s="4" t="s">
        <v>1139</v>
      </c>
      <c r="C19" s="4">
        <v>2560</v>
      </c>
      <c r="D19" s="4" t="s">
        <v>1140</v>
      </c>
      <c r="E19" s="4" t="s">
        <v>183</v>
      </c>
      <c r="F19" s="4" t="s">
        <v>1141</v>
      </c>
      <c r="G19" s="4" t="s">
        <v>1142</v>
      </c>
      <c r="H19" s="4" t="s">
        <v>19</v>
      </c>
      <c r="I19" s="4" t="s">
        <v>96</v>
      </c>
      <c r="J19" s="9">
        <v>975</v>
      </c>
      <c r="K19" s="9">
        <v>1105</v>
      </c>
      <c r="M19" s="9">
        <f>K19-J19</f>
        <v>130</v>
      </c>
      <c r="N19" s="10">
        <f>K19/J19-1</f>
        <v>0.1333333333333333</v>
      </c>
      <c r="P19" s="11">
        <v>5.9871046975744552E-2</v>
      </c>
      <c r="Q19" s="11">
        <v>6.3725490196078427E-2</v>
      </c>
    </row>
    <row r="20" spans="1:17" s="4" customFormat="1" ht="12.9" customHeight="1" x14ac:dyDescent="0.5">
      <c r="A20" s="4" t="s">
        <v>1143</v>
      </c>
      <c r="C20" s="4">
        <v>2561</v>
      </c>
      <c r="D20" s="4" t="s">
        <v>1144</v>
      </c>
      <c r="E20" s="4" t="s">
        <v>183</v>
      </c>
      <c r="F20" s="4" t="s">
        <v>1145</v>
      </c>
      <c r="G20" s="4" t="s">
        <v>1143</v>
      </c>
      <c r="H20" s="4" t="s">
        <v>19</v>
      </c>
      <c r="I20" s="4" t="s">
        <v>96</v>
      </c>
      <c r="J20" s="9">
        <v>615</v>
      </c>
      <c r="K20" s="9">
        <v>770</v>
      </c>
      <c r="M20" s="9">
        <f>K20-J20</f>
        <v>155</v>
      </c>
      <c r="N20" s="10">
        <f>K20/J20-1</f>
        <v>0.25203252032520318</v>
      </c>
      <c r="P20" s="11">
        <v>3.776481424623887E-2</v>
      </c>
      <c r="Q20" s="11">
        <v>4.4405997693194928E-2</v>
      </c>
    </row>
    <row r="21" spans="1:17" s="4" customFormat="1" ht="12.9" customHeight="1" x14ac:dyDescent="0.5">
      <c r="A21" s="4" t="s">
        <v>1146</v>
      </c>
      <c r="C21" s="4">
        <v>2562</v>
      </c>
      <c r="D21" s="4" t="s">
        <v>1147</v>
      </c>
      <c r="E21" s="4" t="s">
        <v>183</v>
      </c>
      <c r="F21" s="4" t="s">
        <v>1148</v>
      </c>
      <c r="G21" s="4" t="s">
        <v>1146</v>
      </c>
      <c r="H21" s="4" t="s">
        <v>19</v>
      </c>
      <c r="I21" s="4" t="s">
        <v>96</v>
      </c>
      <c r="J21" s="9">
        <v>360</v>
      </c>
      <c r="K21" s="9">
        <v>340</v>
      </c>
      <c r="M21" s="9">
        <f>K21-J21</f>
        <v>-20</v>
      </c>
      <c r="N21" s="10">
        <f>K21/J21-1</f>
        <v>-5.555555555555558E-2</v>
      </c>
      <c r="P21" s="11">
        <v>2.2106232729505682E-2</v>
      </c>
      <c r="Q21" s="11">
        <v>1.9607843137254902E-2</v>
      </c>
    </row>
    <row r="22" spans="1:17" ht="8.0500000000000007" customHeight="1" x14ac:dyDescent="0.55000000000000004">
      <c r="B22" t="s">
        <v>89</v>
      </c>
      <c r="C22" t="s">
        <v>89</v>
      </c>
      <c r="D22" t="s">
        <v>89</v>
      </c>
      <c r="E22" t="s">
        <v>89</v>
      </c>
      <c r="F22" t="s">
        <v>89</v>
      </c>
      <c r="G22" t="s">
        <v>89</v>
      </c>
      <c r="H22" t="s">
        <v>89</v>
      </c>
      <c r="I22" t="s">
        <v>89</v>
      </c>
      <c r="J22" t="s">
        <v>89</v>
      </c>
      <c r="K22" t="s">
        <v>89</v>
      </c>
      <c r="L22" t="s">
        <v>89</v>
      </c>
      <c r="M22" t="s">
        <v>89</v>
      </c>
      <c r="N22" t="s">
        <v>89</v>
      </c>
      <c r="O22" t="s">
        <v>89</v>
      </c>
    </row>
    <row r="23" spans="1:17" s="5" customFormat="1" ht="12.9" customHeight="1" x14ac:dyDescent="0.5">
      <c r="A23" s="5" t="s">
        <v>1149</v>
      </c>
      <c r="C23" s="5">
        <v>2489</v>
      </c>
      <c r="D23" s="5" t="s">
        <v>1150</v>
      </c>
      <c r="E23" s="5" t="s">
        <v>183</v>
      </c>
      <c r="F23" s="5" t="s">
        <v>1095</v>
      </c>
      <c r="G23" s="5" t="s">
        <v>1096</v>
      </c>
      <c r="H23" s="5" t="s">
        <v>19</v>
      </c>
      <c r="I23" s="5" t="s">
        <v>96</v>
      </c>
      <c r="J23" s="18">
        <v>48373</v>
      </c>
      <c r="K23" s="18">
        <v>50000</v>
      </c>
      <c r="M23" s="18">
        <f>K23-J23</f>
        <v>1627</v>
      </c>
      <c r="N23" s="7">
        <f>K23/J23-1</f>
        <v>3.363446550761795E-2</v>
      </c>
    </row>
    <row r="24" spans="1:17" ht="8.0500000000000007" customHeight="1" x14ac:dyDescent="0.55000000000000004">
      <c r="B24" t="s">
        <v>89</v>
      </c>
      <c r="C24" t="s">
        <v>89</v>
      </c>
      <c r="D24" t="s">
        <v>89</v>
      </c>
      <c r="E24" t="s">
        <v>89</v>
      </c>
      <c r="F24" t="s">
        <v>89</v>
      </c>
      <c r="G24" t="s">
        <v>89</v>
      </c>
      <c r="H24" t="s">
        <v>89</v>
      </c>
      <c r="I24" t="s">
        <v>89</v>
      </c>
      <c r="J24" t="s">
        <v>89</v>
      </c>
      <c r="K24" t="s">
        <v>89</v>
      </c>
      <c r="L24" t="s">
        <v>89</v>
      </c>
      <c r="M24" t="s">
        <v>89</v>
      </c>
      <c r="N24" t="s">
        <v>89</v>
      </c>
      <c r="O24" t="s">
        <v>89</v>
      </c>
    </row>
    <row r="25" spans="1:17" ht="8.0500000000000007" customHeight="1" x14ac:dyDescent="0.55000000000000004">
      <c r="B25" t="s">
        <v>89</v>
      </c>
      <c r="C25" t="s">
        <v>89</v>
      </c>
      <c r="D25" t="s">
        <v>89</v>
      </c>
      <c r="E25" t="s">
        <v>89</v>
      </c>
      <c r="F25" t="s">
        <v>89</v>
      </c>
      <c r="G25" t="s">
        <v>89</v>
      </c>
      <c r="H25" t="s">
        <v>89</v>
      </c>
      <c r="I25" t="s">
        <v>89</v>
      </c>
      <c r="J25" t="s">
        <v>89</v>
      </c>
      <c r="K25" t="s">
        <v>89</v>
      </c>
      <c r="L25" t="s">
        <v>89</v>
      </c>
      <c r="M25" t="s">
        <v>89</v>
      </c>
      <c r="N25" t="s">
        <v>89</v>
      </c>
      <c r="O25" t="s">
        <v>89</v>
      </c>
    </row>
    <row r="26" spans="1:17" s="5" customFormat="1" ht="12.9" customHeight="1" x14ac:dyDescent="0.5">
      <c r="A26" s="5" t="s">
        <v>1151</v>
      </c>
      <c r="C26" s="5">
        <v>2566</v>
      </c>
      <c r="D26" s="5" t="s">
        <v>1098</v>
      </c>
      <c r="E26" s="5" t="s">
        <v>183</v>
      </c>
      <c r="F26" s="5" t="s">
        <v>1092</v>
      </c>
      <c r="G26" s="5" t="s">
        <v>1091</v>
      </c>
      <c r="H26" s="5" t="s">
        <v>19</v>
      </c>
      <c r="I26" s="5" t="s">
        <v>105</v>
      </c>
      <c r="J26" s="6">
        <v>8460</v>
      </c>
      <c r="K26" s="6">
        <v>9055</v>
      </c>
      <c r="M26" s="6">
        <f>K26-J26</f>
        <v>595</v>
      </c>
      <c r="N26" s="7">
        <f>K26/J26-1</f>
        <v>7.0330969267139443E-2</v>
      </c>
      <c r="P26" s="8">
        <v>0.51949646914338343</v>
      </c>
      <c r="Q26" s="8">
        <v>0.52220299884659749</v>
      </c>
    </row>
    <row r="27" spans="1:17" s="4" customFormat="1" ht="12.9" customHeight="1" x14ac:dyDescent="0.5">
      <c r="A27" s="4" t="s">
        <v>1099</v>
      </c>
      <c r="C27" s="4">
        <v>2567</v>
      </c>
      <c r="D27" s="4" t="s">
        <v>1100</v>
      </c>
      <c r="E27" s="4" t="s">
        <v>183</v>
      </c>
      <c r="F27" s="4" t="s">
        <v>1101</v>
      </c>
      <c r="G27" s="4" t="s">
        <v>1102</v>
      </c>
      <c r="H27" s="4" t="s">
        <v>19</v>
      </c>
      <c r="I27" s="4" t="s">
        <v>105</v>
      </c>
      <c r="J27" s="9">
        <v>1010</v>
      </c>
      <c r="K27" s="9">
        <v>730</v>
      </c>
      <c r="M27" s="9">
        <f>K27-J27</f>
        <v>-280</v>
      </c>
      <c r="N27" s="10">
        <f>K27/J27-1</f>
        <v>-0.27722772277227725</v>
      </c>
      <c r="P27" s="11">
        <v>6.2020264046668716E-2</v>
      </c>
      <c r="Q27" s="11">
        <v>4.2099192618223757E-2</v>
      </c>
    </row>
    <row r="28" spans="1:17" s="4" customFormat="1" ht="12.9" customHeight="1" x14ac:dyDescent="0.5">
      <c r="A28" s="4" t="s">
        <v>1103</v>
      </c>
      <c r="C28" s="4">
        <v>2568</v>
      </c>
      <c r="D28" s="4" t="s">
        <v>1104</v>
      </c>
      <c r="E28" s="4" t="s">
        <v>183</v>
      </c>
      <c r="F28" s="4" t="s">
        <v>1105</v>
      </c>
      <c r="G28" s="4" t="s">
        <v>1106</v>
      </c>
      <c r="H28" s="4" t="s">
        <v>19</v>
      </c>
      <c r="I28" s="4" t="s">
        <v>105</v>
      </c>
      <c r="J28" s="9">
        <v>1405</v>
      </c>
      <c r="K28" s="9">
        <v>1140</v>
      </c>
      <c r="M28" s="9">
        <f>K28-J28</f>
        <v>-265</v>
      </c>
      <c r="N28" s="10">
        <f>K28/J28-1</f>
        <v>-0.18861209964412806</v>
      </c>
      <c r="P28" s="11">
        <v>8.6275713847098562E-2</v>
      </c>
      <c r="Q28" s="11">
        <v>6.5743944636678195E-2</v>
      </c>
    </row>
    <row r="29" spans="1:17" s="4" customFormat="1" ht="12.9" customHeight="1" x14ac:dyDescent="0.5">
      <c r="A29" s="4" t="s">
        <v>1107</v>
      </c>
      <c r="C29" s="4">
        <v>2569</v>
      </c>
      <c r="D29" s="4" t="s">
        <v>1108</v>
      </c>
      <c r="E29" s="4" t="s">
        <v>183</v>
      </c>
      <c r="F29" s="4" t="s">
        <v>1109</v>
      </c>
      <c r="G29" s="4" t="s">
        <v>1110</v>
      </c>
      <c r="H29" s="4" t="s">
        <v>19</v>
      </c>
      <c r="I29" s="4" t="s">
        <v>105</v>
      </c>
      <c r="J29" s="9">
        <v>1315</v>
      </c>
      <c r="K29" s="9">
        <v>1450</v>
      </c>
      <c r="M29" s="9">
        <f>K29-J29</f>
        <v>135</v>
      </c>
      <c r="N29" s="10">
        <f>K29/J29-1</f>
        <v>0.10266159695817501</v>
      </c>
      <c r="P29" s="11">
        <v>8.0749155664722141E-2</v>
      </c>
      <c r="Q29" s="11">
        <v>8.3621683967704724E-2</v>
      </c>
    </row>
    <row r="30" spans="1:17" s="4" customFormat="1" ht="12.9" customHeight="1" x14ac:dyDescent="0.5">
      <c r="A30" s="4" t="s">
        <v>1111</v>
      </c>
      <c r="C30" s="4">
        <v>2570</v>
      </c>
      <c r="D30" s="4" t="s">
        <v>1112</v>
      </c>
      <c r="E30" s="4" t="s">
        <v>183</v>
      </c>
      <c r="F30" s="4" t="s">
        <v>1113</v>
      </c>
      <c r="G30" s="4" t="s">
        <v>1114</v>
      </c>
      <c r="H30" s="4" t="s">
        <v>19</v>
      </c>
      <c r="I30" s="4" t="s">
        <v>105</v>
      </c>
      <c r="J30" s="9">
        <v>1270</v>
      </c>
      <c r="K30" s="9">
        <v>1385</v>
      </c>
      <c r="M30" s="9">
        <f>K30-J30</f>
        <v>115</v>
      </c>
      <c r="N30" s="10">
        <f>K30/J30-1</f>
        <v>9.0551181102362266E-2</v>
      </c>
      <c r="P30" s="11">
        <v>7.7985876573533924E-2</v>
      </c>
      <c r="Q30" s="11">
        <v>7.9873125720876584E-2</v>
      </c>
    </row>
    <row r="31" spans="1:17" s="4" customFormat="1" ht="12.9" customHeight="1" x14ac:dyDescent="0.5">
      <c r="A31" s="4" t="s">
        <v>1115</v>
      </c>
      <c r="C31" s="4">
        <v>2571</v>
      </c>
      <c r="D31" s="4" t="s">
        <v>1116</v>
      </c>
      <c r="E31" s="4" t="s">
        <v>183</v>
      </c>
      <c r="F31" s="4" t="s">
        <v>1117</v>
      </c>
      <c r="G31" s="4" t="s">
        <v>1118</v>
      </c>
      <c r="H31" s="4" t="s">
        <v>19</v>
      </c>
      <c r="I31" s="4" t="s">
        <v>105</v>
      </c>
      <c r="J31" s="9">
        <v>1075</v>
      </c>
      <c r="K31" s="9">
        <v>1220</v>
      </c>
      <c r="M31" s="9">
        <f>K31-J31</f>
        <v>145</v>
      </c>
      <c r="N31" s="10">
        <f>K31/J31-1</f>
        <v>0.13488372093023249</v>
      </c>
      <c r="P31" s="11">
        <v>6.6011667178385011E-2</v>
      </c>
      <c r="Q31" s="11">
        <v>7.0357554786620535E-2</v>
      </c>
    </row>
    <row r="32" spans="1:17" s="4" customFormat="1" ht="12.9" customHeight="1" x14ac:dyDescent="0.5">
      <c r="A32" s="4" t="s">
        <v>1119</v>
      </c>
      <c r="C32" s="4">
        <v>2572</v>
      </c>
      <c r="D32" s="4" t="s">
        <v>1120</v>
      </c>
      <c r="E32" s="4" t="s">
        <v>183</v>
      </c>
      <c r="F32" s="4" t="s">
        <v>1121</v>
      </c>
      <c r="G32" s="4" t="s">
        <v>1122</v>
      </c>
      <c r="H32" s="4" t="s">
        <v>19</v>
      </c>
      <c r="I32" s="4" t="s">
        <v>105</v>
      </c>
      <c r="J32" s="9">
        <v>695</v>
      </c>
      <c r="K32" s="9">
        <v>870</v>
      </c>
      <c r="M32" s="9">
        <f>K32-J32</f>
        <v>175</v>
      </c>
      <c r="N32" s="10">
        <f>K32/J32-1</f>
        <v>0.25179856115107913</v>
      </c>
      <c r="P32" s="11">
        <v>4.2677310408351245E-2</v>
      </c>
      <c r="Q32" s="11">
        <v>5.0173010380622836E-2</v>
      </c>
    </row>
    <row r="33" spans="1:17" s="4" customFormat="1" ht="12.9" customHeight="1" x14ac:dyDescent="0.5">
      <c r="A33" s="4" t="s">
        <v>1123</v>
      </c>
      <c r="C33" s="4">
        <v>2573</v>
      </c>
      <c r="D33" s="4" t="s">
        <v>1124</v>
      </c>
      <c r="E33" s="4" t="s">
        <v>183</v>
      </c>
      <c r="F33" s="4" t="s">
        <v>1125</v>
      </c>
      <c r="G33" s="4" t="s">
        <v>1126</v>
      </c>
      <c r="H33" s="4" t="s">
        <v>19</v>
      </c>
      <c r="I33" s="4" t="s">
        <v>105</v>
      </c>
      <c r="J33" s="9">
        <v>495</v>
      </c>
      <c r="K33" s="9">
        <v>655</v>
      </c>
      <c r="M33" s="9">
        <f>K33-J33</f>
        <v>160</v>
      </c>
      <c r="N33" s="10">
        <f>K33/J33-1</f>
        <v>0.32323232323232332</v>
      </c>
      <c r="P33" s="11">
        <v>3.0396070003070309E-2</v>
      </c>
      <c r="Q33" s="11">
        <v>3.7773933102652826E-2</v>
      </c>
    </row>
    <row r="34" spans="1:17" s="4" customFormat="1" ht="12.9" customHeight="1" x14ac:dyDescent="0.5">
      <c r="A34" s="4" t="s">
        <v>1127</v>
      </c>
      <c r="C34" s="4">
        <v>2574</v>
      </c>
      <c r="D34" s="4" t="s">
        <v>1128</v>
      </c>
      <c r="E34" s="4" t="s">
        <v>183</v>
      </c>
      <c r="F34" s="4" t="s">
        <v>1129</v>
      </c>
      <c r="G34" s="4" t="s">
        <v>1130</v>
      </c>
      <c r="H34" s="4" t="s">
        <v>19</v>
      </c>
      <c r="I34" s="4" t="s">
        <v>105</v>
      </c>
      <c r="J34" s="9">
        <v>300</v>
      </c>
      <c r="K34" s="9">
        <v>425</v>
      </c>
      <c r="M34" s="9">
        <f>K34-J34</f>
        <v>125</v>
      </c>
      <c r="N34" s="10">
        <f>K34/J34-1</f>
        <v>0.41666666666666674</v>
      </c>
      <c r="P34" s="11">
        <v>1.8421860607921399E-2</v>
      </c>
      <c r="Q34" s="11">
        <v>2.4509803921568627E-2</v>
      </c>
    </row>
    <row r="35" spans="1:17" s="4" customFormat="1" ht="12.9" customHeight="1" x14ac:dyDescent="0.5">
      <c r="A35" s="4" t="s">
        <v>1131</v>
      </c>
      <c r="C35" s="4">
        <v>2575</v>
      </c>
      <c r="D35" s="4" t="s">
        <v>1132</v>
      </c>
      <c r="E35" s="4" t="s">
        <v>183</v>
      </c>
      <c r="F35" s="4" t="s">
        <v>1133</v>
      </c>
      <c r="G35" s="4" t="s">
        <v>1134</v>
      </c>
      <c r="H35" s="4" t="s">
        <v>19</v>
      </c>
      <c r="I35" s="4" t="s">
        <v>105</v>
      </c>
      <c r="J35" s="9">
        <v>350</v>
      </c>
      <c r="K35" s="9">
        <v>375</v>
      </c>
      <c r="M35" s="9">
        <f>K35-J35</f>
        <v>25</v>
      </c>
      <c r="N35" s="10">
        <f>K35/J35-1</f>
        <v>7.1428571428571397E-2</v>
      </c>
      <c r="P35" s="11">
        <v>2.1492170709241632E-2</v>
      </c>
      <c r="Q35" s="11">
        <v>2.162629757785467E-2</v>
      </c>
    </row>
    <row r="36" spans="1:17" s="4" customFormat="1" ht="12.9" customHeight="1" x14ac:dyDescent="0.5">
      <c r="A36" s="4" t="s">
        <v>1135</v>
      </c>
      <c r="C36" s="4">
        <v>2576</v>
      </c>
      <c r="D36" s="4" t="s">
        <v>1136</v>
      </c>
      <c r="E36" s="4" t="s">
        <v>183</v>
      </c>
      <c r="F36" s="4" t="s">
        <v>1137</v>
      </c>
      <c r="G36" s="4" t="s">
        <v>1138</v>
      </c>
      <c r="H36" s="4" t="s">
        <v>19</v>
      </c>
      <c r="I36" s="4" t="s">
        <v>105</v>
      </c>
      <c r="J36" s="9">
        <v>210</v>
      </c>
      <c r="K36" s="9">
        <v>310</v>
      </c>
      <c r="M36" s="9">
        <f>K36-J36</f>
        <v>100</v>
      </c>
      <c r="N36" s="10">
        <f>K36/J36-1</f>
        <v>0.47619047619047628</v>
      </c>
      <c r="P36" s="11">
        <v>1.289530242554498E-2</v>
      </c>
      <c r="Q36" s="11">
        <v>1.7877739331026529E-2</v>
      </c>
    </row>
    <row r="37" spans="1:17" s="4" customFormat="1" ht="12.9" customHeight="1" x14ac:dyDescent="0.5">
      <c r="A37" s="4" t="s">
        <v>1139</v>
      </c>
      <c r="C37" s="4">
        <v>2577</v>
      </c>
      <c r="D37" s="4" t="s">
        <v>1140</v>
      </c>
      <c r="E37" s="4" t="s">
        <v>183</v>
      </c>
      <c r="F37" s="4" t="s">
        <v>1141</v>
      </c>
      <c r="G37" s="4" t="s">
        <v>1142</v>
      </c>
      <c r="H37" s="4" t="s">
        <v>19</v>
      </c>
      <c r="I37" s="4" t="s">
        <v>105</v>
      </c>
      <c r="J37" s="9">
        <v>330</v>
      </c>
      <c r="K37" s="9">
        <v>490</v>
      </c>
      <c r="M37" s="9">
        <f>K37-J37</f>
        <v>160</v>
      </c>
      <c r="N37" s="10">
        <f>K37/J37-1</f>
        <v>0.48484848484848486</v>
      </c>
      <c r="P37" s="11">
        <v>2.026404666871354E-2</v>
      </c>
      <c r="Q37" s="11">
        <v>2.8258362168396771E-2</v>
      </c>
    </row>
    <row r="38" spans="1:17" s="4" customFormat="1" ht="12.9" customHeight="1" x14ac:dyDescent="0.5">
      <c r="A38" s="4" t="s">
        <v>1143</v>
      </c>
      <c r="C38" s="4">
        <v>2578</v>
      </c>
      <c r="D38" s="4" t="s">
        <v>1144</v>
      </c>
      <c r="E38" s="4" t="s">
        <v>183</v>
      </c>
      <c r="F38" s="4" t="s">
        <v>1145</v>
      </c>
      <c r="G38" s="4" t="s">
        <v>1143</v>
      </c>
      <c r="H38" s="4" t="s">
        <v>19</v>
      </c>
      <c r="I38" s="4" t="s">
        <v>105</v>
      </c>
      <c r="J38" s="9">
        <v>235</v>
      </c>
      <c r="K38" s="9">
        <v>355</v>
      </c>
      <c r="M38" s="9">
        <f>K38-J38</f>
        <v>120</v>
      </c>
      <c r="N38" s="10">
        <f>K38/J38-1</f>
        <v>0.5106382978723405</v>
      </c>
      <c r="P38" s="11">
        <v>1.4430457476205097E-2</v>
      </c>
      <c r="Q38" s="11">
        <v>2.0472895040369088E-2</v>
      </c>
    </row>
    <row r="39" spans="1:17" s="4" customFormat="1" ht="12.9" customHeight="1" x14ac:dyDescent="0.5">
      <c r="A39" s="4" t="s">
        <v>1146</v>
      </c>
      <c r="C39" s="4">
        <v>2579</v>
      </c>
      <c r="D39" s="4" t="s">
        <v>1147</v>
      </c>
      <c r="E39" s="4" t="s">
        <v>183</v>
      </c>
      <c r="F39" s="4" t="s">
        <v>1148</v>
      </c>
      <c r="G39" s="4" t="s">
        <v>1146</v>
      </c>
      <c r="H39" s="4" t="s">
        <v>19</v>
      </c>
      <c r="I39" s="4" t="s">
        <v>105</v>
      </c>
      <c r="J39" s="9">
        <v>95</v>
      </c>
      <c r="K39" s="9">
        <v>135</v>
      </c>
      <c r="M39" s="9">
        <f>K39-J39</f>
        <v>40</v>
      </c>
      <c r="N39" s="10">
        <f>K39/J39-1</f>
        <v>0.42105263157894735</v>
      </c>
      <c r="P39" s="11">
        <v>5.8335891925084433E-3</v>
      </c>
      <c r="Q39" s="11">
        <v>7.7854671280276812E-3</v>
      </c>
    </row>
    <row r="40" spans="1:17" ht="8.0500000000000007" customHeight="1" x14ac:dyDescent="0.55000000000000004">
      <c r="B40" t="s">
        <v>89</v>
      </c>
      <c r="C40" t="s">
        <v>89</v>
      </c>
      <c r="D40" t="s">
        <v>89</v>
      </c>
      <c r="E40" t="s">
        <v>89</v>
      </c>
      <c r="F40" t="s">
        <v>89</v>
      </c>
      <c r="G40" t="s">
        <v>89</v>
      </c>
      <c r="H40" t="s">
        <v>89</v>
      </c>
      <c r="I40" t="s">
        <v>89</v>
      </c>
      <c r="J40" t="s">
        <v>89</v>
      </c>
      <c r="K40" t="s">
        <v>89</v>
      </c>
      <c r="L40" t="s">
        <v>89</v>
      </c>
      <c r="M40" t="s">
        <v>89</v>
      </c>
      <c r="N40" t="s">
        <v>89</v>
      </c>
      <c r="O40" t="s">
        <v>89</v>
      </c>
    </row>
    <row r="41" spans="1:17" s="5" customFormat="1" ht="12.9" customHeight="1" x14ac:dyDescent="0.5">
      <c r="A41" s="5" t="s">
        <v>1152</v>
      </c>
      <c r="C41" s="5">
        <v>2505</v>
      </c>
      <c r="D41" s="5" t="s">
        <v>1150</v>
      </c>
      <c r="E41" s="5" t="s">
        <v>183</v>
      </c>
      <c r="F41" s="5" t="s">
        <v>1095</v>
      </c>
      <c r="G41" s="5" t="s">
        <v>1096</v>
      </c>
      <c r="H41" s="5" t="s">
        <v>19</v>
      </c>
      <c r="I41" s="5" t="s">
        <v>105</v>
      </c>
      <c r="J41" s="18">
        <v>34401</v>
      </c>
      <c r="K41" s="18">
        <v>38800</v>
      </c>
      <c r="M41" s="18">
        <f>K41-J41</f>
        <v>4399</v>
      </c>
      <c r="N41" s="7">
        <f>K41/J41-1</f>
        <v>0.12787418970378761</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13 of 24&amp;R&amp;G</oddFooter>
  </headerFooter>
  <legacyDrawingHF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0"/>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1153</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1154</v>
      </c>
      <c r="C4" s="5">
        <v>1627</v>
      </c>
      <c r="D4" s="5" t="s">
        <v>1155</v>
      </c>
      <c r="E4" s="5" t="s">
        <v>23</v>
      </c>
      <c r="F4" s="5" t="s">
        <v>1156</v>
      </c>
      <c r="G4" s="5" t="s">
        <v>1157</v>
      </c>
      <c r="H4" s="5" t="s">
        <v>19</v>
      </c>
      <c r="I4" s="5" t="s">
        <v>20</v>
      </c>
      <c r="J4" s="6">
        <v>8580</v>
      </c>
      <c r="K4" s="6">
        <v>9065</v>
      </c>
      <c r="M4" s="6">
        <f>K4-J4</f>
        <v>485</v>
      </c>
      <c r="N4" s="7">
        <f>K4/J4-1</f>
        <v>5.6526806526806528E-2</v>
      </c>
    </row>
    <row r="5" spans="1:17" s="4" customFormat="1" ht="12.9" customHeight="1" x14ac:dyDescent="0.5">
      <c r="A5" s="4" t="s">
        <v>1158</v>
      </c>
      <c r="C5" s="4">
        <v>1628</v>
      </c>
      <c r="D5" s="4" t="s">
        <v>1159</v>
      </c>
      <c r="E5" s="4" t="s">
        <v>23</v>
      </c>
      <c r="F5" s="4" t="s">
        <v>1160</v>
      </c>
      <c r="G5" s="4" t="s">
        <v>1159</v>
      </c>
      <c r="H5" s="4" t="s">
        <v>19</v>
      </c>
      <c r="I5" s="4" t="s">
        <v>20</v>
      </c>
      <c r="J5" s="9">
        <v>80</v>
      </c>
      <c r="K5" s="9">
        <v>90</v>
      </c>
      <c r="M5" s="9">
        <f>K5-J5</f>
        <v>10</v>
      </c>
      <c r="N5" s="10">
        <f>K5/J5-1</f>
        <v>0.125</v>
      </c>
      <c r="P5" s="11">
        <v>9.324009324009324E-3</v>
      </c>
      <c r="Q5" s="11">
        <v>9.9282956425813564E-3</v>
      </c>
    </row>
    <row r="6" spans="1:17" s="4" customFormat="1" ht="12.9" customHeight="1" x14ac:dyDescent="0.5">
      <c r="A6" s="4" t="s">
        <v>1161</v>
      </c>
      <c r="C6" s="4">
        <v>1629</v>
      </c>
      <c r="D6" s="4" t="s">
        <v>1162</v>
      </c>
      <c r="E6" s="4" t="s">
        <v>23</v>
      </c>
      <c r="F6" s="4" t="s">
        <v>1163</v>
      </c>
      <c r="G6" s="4" t="s">
        <v>1162</v>
      </c>
      <c r="H6" s="4" t="s">
        <v>19</v>
      </c>
      <c r="I6" s="4" t="s">
        <v>20</v>
      </c>
      <c r="J6" s="9">
        <v>60</v>
      </c>
      <c r="K6" s="9">
        <v>40</v>
      </c>
      <c r="M6" s="9">
        <f>K6-J6</f>
        <v>-20</v>
      </c>
      <c r="N6" s="10">
        <f>K6/J6-1</f>
        <v>-0.33333333333333337</v>
      </c>
      <c r="P6" s="11">
        <v>6.993006993006993E-3</v>
      </c>
      <c r="Q6" s="11">
        <v>4.4125758411472701E-3</v>
      </c>
    </row>
    <row r="7" spans="1:17" s="4" customFormat="1" ht="12.9" customHeight="1" x14ac:dyDescent="0.5">
      <c r="A7" s="4" t="s">
        <v>1164</v>
      </c>
      <c r="C7" s="4">
        <v>1630</v>
      </c>
      <c r="D7" s="4" t="s">
        <v>1165</v>
      </c>
      <c r="E7" s="4" t="s">
        <v>23</v>
      </c>
      <c r="F7" s="4" t="s">
        <v>1166</v>
      </c>
      <c r="G7" s="4" t="s">
        <v>1165</v>
      </c>
      <c r="H7" s="4" t="s">
        <v>19</v>
      </c>
      <c r="I7" s="4" t="s">
        <v>20</v>
      </c>
      <c r="J7" s="9">
        <v>155</v>
      </c>
      <c r="K7" s="9">
        <v>90</v>
      </c>
      <c r="M7" s="9">
        <f>K7-J7</f>
        <v>-65</v>
      </c>
      <c r="N7" s="10">
        <f>K7/J7-1</f>
        <v>-0.41935483870967738</v>
      </c>
      <c r="P7" s="11">
        <v>1.8065268065268064E-2</v>
      </c>
      <c r="Q7" s="11">
        <v>9.9282956425813564E-3</v>
      </c>
    </row>
    <row r="8" spans="1:17" s="4" customFormat="1" ht="12.9" customHeight="1" x14ac:dyDescent="0.5">
      <c r="A8" s="4" t="s">
        <v>1167</v>
      </c>
      <c r="C8" s="4">
        <v>1631</v>
      </c>
      <c r="D8" s="4" t="s">
        <v>1168</v>
      </c>
      <c r="E8" s="4" t="s">
        <v>23</v>
      </c>
      <c r="F8" s="4" t="s">
        <v>1169</v>
      </c>
      <c r="G8" s="4" t="s">
        <v>1168</v>
      </c>
      <c r="H8" s="4" t="s">
        <v>19</v>
      </c>
      <c r="I8" s="4" t="s">
        <v>20</v>
      </c>
      <c r="J8" s="9">
        <v>235</v>
      </c>
      <c r="K8" s="9">
        <v>100</v>
      </c>
      <c r="M8" s="9">
        <f>K8-J8</f>
        <v>-135</v>
      </c>
      <c r="N8" s="10">
        <f>K8/J8-1</f>
        <v>-0.57446808510638303</v>
      </c>
      <c r="P8" s="11">
        <v>2.7389277389277388E-2</v>
      </c>
      <c r="Q8" s="11">
        <v>1.1031439602868174E-2</v>
      </c>
    </row>
    <row r="9" spans="1:17" s="4" customFormat="1" ht="12.9" customHeight="1" x14ac:dyDescent="0.5">
      <c r="A9" s="4" t="s">
        <v>1170</v>
      </c>
      <c r="C9" s="4">
        <v>1632</v>
      </c>
      <c r="D9" s="4" t="s">
        <v>1171</v>
      </c>
      <c r="E9" s="4" t="s">
        <v>23</v>
      </c>
      <c r="F9" s="4" t="s">
        <v>1172</v>
      </c>
      <c r="G9" s="4" t="s">
        <v>1171</v>
      </c>
      <c r="H9" s="4" t="s">
        <v>19</v>
      </c>
      <c r="I9" s="4" t="s">
        <v>20</v>
      </c>
      <c r="J9" s="9">
        <v>330</v>
      </c>
      <c r="K9" s="9">
        <v>255</v>
      </c>
      <c r="M9" s="9">
        <f>K9-J9</f>
        <v>-75</v>
      </c>
      <c r="N9" s="10">
        <f>K9/J9-1</f>
        <v>-0.22727272727272729</v>
      </c>
      <c r="P9" s="11">
        <v>3.8461538461538464E-2</v>
      </c>
      <c r="Q9" s="11">
        <v>2.8130170987313845E-2</v>
      </c>
    </row>
    <row r="10" spans="1:17" s="4" customFormat="1" ht="12.9" customHeight="1" x14ac:dyDescent="0.5">
      <c r="A10" s="4" t="s">
        <v>1173</v>
      </c>
      <c r="C10" s="4">
        <v>1633</v>
      </c>
      <c r="D10" s="4" t="s">
        <v>1174</v>
      </c>
      <c r="E10" s="4" t="s">
        <v>23</v>
      </c>
      <c r="F10" s="4" t="s">
        <v>1175</v>
      </c>
      <c r="G10" s="4" t="s">
        <v>1174</v>
      </c>
      <c r="H10" s="4" t="s">
        <v>19</v>
      </c>
      <c r="I10" s="4" t="s">
        <v>20</v>
      </c>
      <c r="J10" s="9">
        <v>240</v>
      </c>
      <c r="K10" s="9">
        <v>325</v>
      </c>
      <c r="M10" s="9">
        <f>K10-J10</f>
        <v>85</v>
      </c>
      <c r="N10" s="10">
        <f>K10/J10-1</f>
        <v>0.35416666666666674</v>
      </c>
      <c r="P10" s="11">
        <v>2.7972027972027972E-2</v>
      </c>
      <c r="Q10" s="11">
        <v>3.5852178709321565E-2</v>
      </c>
    </row>
    <row r="11" spans="1:17" s="4" customFormat="1" ht="12.9" customHeight="1" x14ac:dyDescent="0.5">
      <c r="A11" s="4" t="s">
        <v>1176</v>
      </c>
      <c r="C11" s="4">
        <v>1634</v>
      </c>
      <c r="D11" s="4" t="s">
        <v>1177</v>
      </c>
      <c r="E11" s="4" t="s">
        <v>23</v>
      </c>
      <c r="F11" s="4" t="s">
        <v>1178</v>
      </c>
      <c r="G11" s="4" t="s">
        <v>1177</v>
      </c>
      <c r="H11" s="4" t="s">
        <v>19</v>
      </c>
      <c r="I11" s="4" t="s">
        <v>20</v>
      </c>
      <c r="J11" s="9">
        <v>340</v>
      </c>
      <c r="K11" s="9">
        <v>305</v>
      </c>
      <c r="M11" s="9">
        <f>K11-J11</f>
        <v>-35</v>
      </c>
      <c r="N11" s="10">
        <f>K11/J11-1</f>
        <v>-0.1029411764705882</v>
      </c>
      <c r="P11" s="11">
        <v>3.9627039627039624E-2</v>
      </c>
      <c r="Q11" s="11">
        <v>3.3645890788747933E-2</v>
      </c>
    </row>
    <row r="12" spans="1:17" s="4" customFormat="1" ht="12.9" customHeight="1" x14ac:dyDescent="0.5">
      <c r="A12" s="4" t="s">
        <v>1179</v>
      </c>
      <c r="C12" s="4">
        <v>1635</v>
      </c>
      <c r="D12" s="4" t="s">
        <v>1180</v>
      </c>
      <c r="E12" s="4" t="s">
        <v>23</v>
      </c>
      <c r="F12" s="4" t="s">
        <v>1181</v>
      </c>
      <c r="G12" s="4" t="s">
        <v>1180</v>
      </c>
      <c r="H12" s="4" t="s">
        <v>19</v>
      </c>
      <c r="I12" s="4" t="s">
        <v>20</v>
      </c>
      <c r="J12" s="9">
        <v>370</v>
      </c>
      <c r="K12" s="9">
        <v>335</v>
      </c>
      <c r="M12" s="9">
        <f>K12-J12</f>
        <v>-35</v>
      </c>
      <c r="N12" s="10">
        <f>K12/J12-1</f>
        <v>-9.4594594594594628E-2</v>
      </c>
      <c r="P12" s="11">
        <v>4.312354312354312E-2</v>
      </c>
      <c r="Q12" s="11">
        <v>3.6955322669608381E-2</v>
      </c>
    </row>
    <row r="13" spans="1:17" s="4" customFormat="1" ht="12.9" customHeight="1" x14ac:dyDescent="0.5">
      <c r="A13" s="4" t="s">
        <v>1182</v>
      </c>
      <c r="C13" s="4">
        <v>1636</v>
      </c>
      <c r="D13" s="4" t="s">
        <v>1183</v>
      </c>
      <c r="E13" s="4" t="s">
        <v>23</v>
      </c>
      <c r="F13" s="4" t="s">
        <v>1184</v>
      </c>
      <c r="G13" s="4" t="s">
        <v>1183</v>
      </c>
      <c r="H13" s="4" t="s">
        <v>19</v>
      </c>
      <c r="I13" s="4" t="s">
        <v>20</v>
      </c>
      <c r="J13" s="9">
        <v>385</v>
      </c>
      <c r="K13" s="9">
        <v>385</v>
      </c>
      <c r="M13" s="9">
        <f>K13-J13</f>
        <v>0</v>
      </c>
      <c r="N13" s="10">
        <f>K13/J13-1</f>
        <v>0</v>
      </c>
      <c r="P13" s="11">
        <v>4.4871794871794872E-2</v>
      </c>
      <c r="Q13" s="11">
        <v>4.2471042471042469E-2</v>
      </c>
    </row>
    <row r="14" spans="1:17" s="4" customFormat="1" ht="12.9" customHeight="1" x14ac:dyDescent="0.5">
      <c r="A14" s="4" t="s">
        <v>1185</v>
      </c>
      <c r="C14" s="4">
        <v>1637</v>
      </c>
      <c r="D14" s="4" t="s">
        <v>1186</v>
      </c>
      <c r="E14" s="4" t="s">
        <v>23</v>
      </c>
      <c r="F14" s="4" t="s">
        <v>1187</v>
      </c>
      <c r="G14" s="4" t="s">
        <v>1186</v>
      </c>
      <c r="H14" s="4" t="s">
        <v>19</v>
      </c>
      <c r="I14" s="4" t="s">
        <v>20</v>
      </c>
      <c r="J14" s="9">
        <v>385</v>
      </c>
      <c r="K14" s="9">
        <v>325</v>
      </c>
      <c r="M14" s="9">
        <f>K14-J14</f>
        <v>-60</v>
      </c>
      <c r="N14" s="10">
        <f>K14/J14-1</f>
        <v>-0.1558441558441559</v>
      </c>
      <c r="P14" s="11">
        <v>4.4871794871794872E-2</v>
      </c>
      <c r="Q14" s="11">
        <v>3.5852178709321565E-2</v>
      </c>
    </row>
    <row r="15" spans="1:17" s="4" customFormat="1" ht="12.9" customHeight="1" x14ac:dyDescent="0.5">
      <c r="A15" s="4" t="s">
        <v>1119</v>
      </c>
      <c r="C15" s="4">
        <v>1638</v>
      </c>
      <c r="D15" s="4" t="s">
        <v>1188</v>
      </c>
      <c r="E15" s="4" t="s">
        <v>23</v>
      </c>
      <c r="F15" s="4" t="s">
        <v>1189</v>
      </c>
      <c r="G15" s="4" t="s">
        <v>1188</v>
      </c>
      <c r="H15" s="4" t="s">
        <v>19</v>
      </c>
      <c r="I15" s="4" t="s">
        <v>20</v>
      </c>
      <c r="J15" s="9">
        <v>660</v>
      </c>
      <c r="K15" s="9">
        <v>640</v>
      </c>
      <c r="M15" s="9">
        <f>K15-J15</f>
        <v>-20</v>
      </c>
      <c r="N15" s="10">
        <f>K15/J15-1</f>
        <v>-3.0303030303030276E-2</v>
      </c>
      <c r="P15" s="11">
        <v>7.6923076923076927E-2</v>
      </c>
      <c r="Q15" s="11">
        <v>7.0601213458356321E-2</v>
      </c>
    </row>
    <row r="16" spans="1:17" s="4" customFormat="1" ht="12.9" customHeight="1" x14ac:dyDescent="0.5">
      <c r="A16" s="4" t="s">
        <v>1123</v>
      </c>
      <c r="C16" s="4">
        <v>1639</v>
      </c>
      <c r="D16" s="4" t="s">
        <v>1190</v>
      </c>
      <c r="E16" s="4" t="s">
        <v>23</v>
      </c>
      <c r="F16" s="4" t="s">
        <v>1191</v>
      </c>
      <c r="G16" s="4" t="s">
        <v>1190</v>
      </c>
      <c r="H16" s="4" t="s">
        <v>19</v>
      </c>
      <c r="I16" s="4" t="s">
        <v>20</v>
      </c>
      <c r="J16" s="9">
        <v>645</v>
      </c>
      <c r="K16" s="9">
        <v>695</v>
      </c>
      <c r="M16" s="9">
        <f>K16-J16</f>
        <v>50</v>
      </c>
      <c r="N16" s="10">
        <f>K16/J16-1</f>
        <v>7.7519379844961156E-2</v>
      </c>
      <c r="P16" s="11">
        <v>7.5174825174825169E-2</v>
      </c>
      <c r="Q16" s="11">
        <v>7.6668505239933807E-2</v>
      </c>
    </row>
    <row r="17" spans="1:17" s="4" customFormat="1" ht="12.9" customHeight="1" x14ac:dyDescent="0.5">
      <c r="A17" s="4" t="s">
        <v>1127</v>
      </c>
      <c r="C17" s="4">
        <v>1640</v>
      </c>
      <c r="D17" s="4" t="s">
        <v>1192</v>
      </c>
      <c r="E17" s="4" t="s">
        <v>23</v>
      </c>
      <c r="F17" s="4" t="s">
        <v>1193</v>
      </c>
      <c r="G17" s="4" t="s">
        <v>1192</v>
      </c>
      <c r="H17" s="4" t="s">
        <v>19</v>
      </c>
      <c r="I17" s="4" t="s">
        <v>20</v>
      </c>
      <c r="J17" s="9">
        <v>590</v>
      </c>
      <c r="K17" s="9">
        <v>590</v>
      </c>
      <c r="M17" s="9">
        <f>K17-J17</f>
        <v>0</v>
      </c>
      <c r="N17" s="10">
        <f>K17/J17-1</f>
        <v>0</v>
      </c>
      <c r="P17" s="11">
        <v>6.8764568764568768E-2</v>
      </c>
      <c r="Q17" s="11">
        <v>6.5085493656922233E-2</v>
      </c>
    </row>
    <row r="18" spans="1:17" s="4" customFormat="1" ht="12.9" customHeight="1" x14ac:dyDescent="0.5">
      <c r="A18" s="4" t="s">
        <v>1131</v>
      </c>
      <c r="C18" s="4">
        <v>1641</v>
      </c>
      <c r="D18" s="4" t="s">
        <v>1194</v>
      </c>
      <c r="E18" s="4" t="s">
        <v>23</v>
      </c>
      <c r="F18" s="4" t="s">
        <v>1195</v>
      </c>
      <c r="G18" s="4" t="s">
        <v>1194</v>
      </c>
      <c r="H18" s="4" t="s">
        <v>19</v>
      </c>
      <c r="I18" s="4" t="s">
        <v>20</v>
      </c>
      <c r="J18" s="9">
        <v>590</v>
      </c>
      <c r="K18" s="9">
        <v>675</v>
      </c>
      <c r="M18" s="9">
        <f>K18-J18</f>
        <v>85</v>
      </c>
      <c r="N18" s="10">
        <f>K18/J18-1</f>
        <v>0.14406779661016955</v>
      </c>
      <c r="P18" s="11">
        <v>6.8764568764568768E-2</v>
      </c>
      <c r="Q18" s="11">
        <v>7.4462217319360174E-2</v>
      </c>
    </row>
    <row r="19" spans="1:17" s="4" customFormat="1" ht="12.9" customHeight="1" x14ac:dyDescent="0.5">
      <c r="A19" s="4" t="s">
        <v>1135</v>
      </c>
      <c r="C19" s="4">
        <v>1642</v>
      </c>
      <c r="D19" s="4" t="s">
        <v>1196</v>
      </c>
      <c r="E19" s="4" t="s">
        <v>23</v>
      </c>
      <c r="F19" s="4" t="s">
        <v>1197</v>
      </c>
      <c r="G19" s="4" t="s">
        <v>1196</v>
      </c>
      <c r="H19" s="4" t="s">
        <v>19</v>
      </c>
      <c r="I19" s="4" t="s">
        <v>20</v>
      </c>
      <c r="J19" s="9">
        <v>535</v>
      </c>
      <c r="K19" s="9">
        <v>565</v>
      </c>
      <c r="M19" s="9">
        <f>K19-J19</f>
        <v>30</v>
      </c>
      <c r="N19" s="10">
        <f>K19/J19-1</f>
        <v>5.6074766355140193E-2</v>
      </c>
      <c r="P19" s="11">
        <v>6.2354312354312352E-2</v>
      </c>
      <c r="Q19" s="11">
        <v>6.2327633756205182E-2</v>
      </c>
    </row>
    <row r="20" spans="1:17" s="4" customFormat="1" ht="12.9" customHeight="1" x14ac:dyDescent="0.5">
      <c r="A20" s="4" t="s">
        <v>1139</v>
      </c>
      <c r="C20" s="4">
        <v>1643</v>
      </c>
      <c r="D20" s="4" t="s">
        <v>1198</v>
      </c>
      <c r="E20" s="4" t="s">
        <v>23</v>
      </c>
      <c r="F20" s="4" t="s">
        <v>1199</v>
      </c>
      <c r="G20" s="4" t="s">
        <v>1198</v>
      </c>
      <c r="H20" s="4" t="s">
        <v>19</v>
      </c>
      <c r="I20" s="4" t="s">
        <v>20</v>
      </c>
      <c r="J20" s="9">
        <v>2970</v>
      </c>
      <c r="K20" s="9">
        <v>3660</v>
      </c>
      <c r="M20" s="9">
        <f>K20-J20</f>
        <v>690</v>
      </c>
      <c r="N20" s="10">
        <f>K20/J20-1</f>
        <v>0.23232323232323226</v>
      </c>
      <c r="P20" s="11">
        <v>0.34615384615384615</v>
      </c>
      <c r="Q20" s="11">
        <v>0.40375068946497517</v>
      </c>
    </row>
    <row r="21" spans="1:17" s="4" customFormat="1" ht="12.9" customHeight="1" x14ac:dyDescent="0.5">
      <c r="A21" s="4" t="s">
        <v>1200</v>
      </c>
      <c r="C21" s="4">
        <v>1644</v>
      </c>
      <c r="D21" s="4" t="s">
        <v>1201</v>
      </c>
      <c r="E21" s="4" t="s">
        <v>23</v>
      </c>
      <c r="F21" s="4" t="s">
        <v>1202</v>
      </c>
      <c r="G21" s="4" t="s">
        <v>1201</v>
      </c>
      <c r="H21" s="4" t="s">
        <v>19</v>
      </c>
      <c r="I21" s="4" t="s">
        <v>20</v>
      </c>
      <c r="J21" s="9">
        <v>935</v>
      </c>
      <c r="K21" s="9">
        <v>1100</v>
      </c>
      <c r="M21" s="9">
        <f>K21-J21</f>
        <v>165</v>
      </c>
      <c r="N21" s="10">
        <f>K21/J21-1</f>
        <v>0.17647058823529416</v>
      </c>
      <c r="P21" s="11">
        <v>0.10897435897435898</v>
      </c>
      <c r="Q21" s="11">
        <v>0.12134583563154992</v>
      </c>
    </row>
    <row r="22" spans="1:17" s="4" customFormat="1" ht="12.9" customHeight="1" x14ac:dyDescent="0.5">
      <c r="A22" s="4" t="s">
        <v>1203</v>
      </c>
      <c r="C22" s="4">
        <v>1645</v>
      </c>
      <c r="D22" s="4" t="s">
        <v>1204</v>
      </c>
      <c r="E22" s="4" t="s">
        <v>23</v>
      </c>
      <c r="F22" s="4" t="s">
        <v>1205</v>
      </c>
      <c r="G22" s="4" t="s">
        <v>1204</v>
      </c>
      <c r="H22" s="4" t="s">
        <v>19</v>
      </c>
      <c r="I22" s="4" t="s">
        <v>20</v>
      </c>
      <c r="J22" s="9">
        <v>755</v>
      </c>
      <c r="K22" s="9">
        <v>880</v>
      </c>
      <c r="M22" s="9">
        <f>K22-J22</f>
        <v>125</v>
      </c>
      <c r="N22" s="10">
        <f>K22/J22-1</f>
        <v>0.16556291390728473</v>
      </c>
      <c r="P22" s="11">
        <v>8.7995337995337999E-2</v>
      </c>
      <c r="Q22" s="11">
        <v>9.7076668505239938E-2</v>
      </c>
    </row>
    <row r="23" spans="1:17" s="4" customFormat="1" ht="12.9" customHeight="1" x14ac:dyDescent="0.5">
      <c r="A23" s="4" t="s">
        <v>1206</v>
      </c>
      <c r="C23" s="4">
        <v>1646</v>
      </c>
      <c r="D23" s="4" t="s">
        <v>1207</v>
      </c>
      <c r="E23" s="4" t="s">
        <v>23</v>
      </c>
      <c r="F23" s="4" t="s">
        <v>1208</v>
      </c>
      <c r="G23" s="4" t="s">
        <v>1207</v>
      </c>
      <c r="H23" s="4" t="s">
        <v>19</v>
      </c>
      <c r="I23" s="4" t="s">
        <v>20</v>
      </c>
      <c r="J23" s="9">
        <v>690</v>
      </c>
      <c r="K23" s="9">
        <v>1045</v>
      </c>
      <c r="M23" s="9">
        <f>K23-J23</f>
        <v>355</v>
      </c>
      <c r="N23" s="10">
        <f>K23/J23-1</f>
        <v>0.51449275362318847</v>
      </c>
      <c r="P23" s="11">
        <v>8.0419580419580416E-2</v>
      </c>
      <c r="Q23" s="11">
        <v>0.11527854384997242</v>
      </c>
    </row>
    <row r="24" spans="1:17" s="4" customFormat="1" ht="12.9" customHeight="1" x14ac:dyDescent="0.5">
      <c r="A24" s="4" t="s">
        <v>1209</v>
      </c>
      <c r="C24" s="4">
        <v>1647</v>
      </c>
      <c r="D24" s="4" t="s">
        <v>1210</v>
      </c>
      <c r="E24" s="4" t="s">
        <v>23</v>
      </c>
      <c r="F24" s="4" t="s">
        <v>1211</v>
      </c>
      <c r="G24" s="4" t="s">
        <v>1210</v>
      </c>
      <c r="H24" s="4" t="s">
        <v>19</v>
      </c>
      <c r="I24" s="4" t="s">
        <v>20</v>
      </c>
      <c r="J24" s="9">
        <v>590</v>
      </c>
      <c r="K24" s="9">
        <v>640</v>
      </c>
      <c r="M24" s="9">
        <f>K24-J24</f>
        <v>50</v>
      </c>
      <c r="N24" s="10">
        <f>K24/J24-1</f>
        <v>8.4745762711864403E-2</v>
      </c>
      <c r="P24" s="11">
        <v>6.8764568764568768E-2</v>
      </c>
      <c r="Q24" s="11">
        <v>7.0601213458356321E-2</v>
      </c>
    </row>
    <row r="25" spans="1:17" ht="8.0500000000000007" customHeight="1" x14ac:dyDescent="0.55000000000000004">
      <c r="B25" t="s">
        <v>89</v>
      </c>
      <c r="C25" t="s">
        <v>89</v>
      </c>
      <c r="D25" t="s">
        <v>89</v>
      </c>
      <c r="E25" t="s">
        <v>89</v>
      </c>
      <c r="F25" t="s">
        <v>89</v>
      </c>
      <c r="G25" t="s">
        <v>89</v>
      </c>
      <c r="H25" t="s">
        <v>89</v>
      </c>
      <c r="I25" t="s">
        <v>89</v>
      </c>
      <c r="J25" t="s">
        <v>89</v>
      </c>
      <c r="K25" t="s">
        <v>89</v>
      </c>
      <c r="L25" t="s">
        <v>89</v>
      </c>
      <c r="M25" t="s">
        <v>89</v>
      </c>
      <c r="N25" t="s">
        <v>89</v>
      </c>
      <c r="O25" t="s">
        <v>89</v>
      </c>
    </row>
    <row r="26" spans="1:17" s="5" customFormat="1" ht="12.9" customHeight="1" x14ac:dyDescent="0.5">
      <c r="A26" s="5" t="s">
        <v>1212</v>
      </c>
      <c r="C26" s="5">
        <v>1614</v>
      </c>
      <c r="D26" s="5" t="s">
        <v>1213</v>
      </c>
      <c r="E26" s="5" t="s">
        <v>23</v>
      </c>
      <c r="F26" s="5" t="s">
        <v>1214</v>
      </c>
      <c r="G26" s="5" t="s">
        <v>1215</v>
      </c>
      <c r="H26" s="5" t="s">
        <v>19</v>
      </c>
      <c r="I26" s="5" t="s">
        <v>20</v>
      </c>
      <c r="J26" s="18">
        <v>75791</v>
      </c>
      <c r="K26" s="18">
        <v>85000</v>
      </c>
      <c r="M26" s="18">
        <f>K26-J26</f>
        <v>9209</v>
      </c>
      <c r="N26" s="7">
        <f>K26/J26-1</f>
        <v>0.12150519190932951</v>
      </c>
    </row>
    <row r="27" spans="1:17" ht="8.0500000000000007" customHeight="1" x14ac:dyDescent="0.55000000000000004"/>
    <row r="28" spans="1:17" ht="30" customHeight="1" x14ac:dyDescent="0.6">
      <c r="A28" s="2" t="s">
        <v>1216</v>
      </c>
      <c r="B28" s="3" t="s">
        <v>2</v>
      </c>
      <c r="C28" s="3" t="s">
        <v>3</v>
      </c>
      <c r="D28" s="3" t="s">
        <v>4</v>
      </c>
      <c r="E28" s="3" t="s">
        <v>5</v>
      </c>
      <c r="F28" s="3" t="s">
        <v>6</v>
      </c>
      <c r="G28" s="3" t="s">
        <v>7</v>
      </c>
      <c r="H28" s="3" t="s">
        <v>8</v>
      </c>
      <c r="I28" s="3" t="s">
        <v>9</v>
      </c>
      <c r="J28" s="3">
        <v>2016</v>
      </c>
      <c r="K28" s="3">
        <v>2021</v>
      </c>
      <c r="L28" s="3"/>
      <c r="M28" s="3" t="s">
        <v>10</v>
      </c>
      <c r="N28" s="3" t="s">
        <v>11</v>
      </c>
      <c r="O28" s="3"/>
      <c r="P28" s="3" t="s">
        <v>12</v>
      </c>
      <c r="Q28" s="3" t="s">
        <v>13</v>
      </c>
    </row>
    <row r="29" spans="1:17" s="5" customFormat="1" ht="12.9" customHeight="1" x14ac:dyDescent="0.5">
      <c r="A29" s="5" t="s">
        <v>1154</v>
      </c>
      <c r="C29" s="5">
        <v>1648</v>
      </c>
      <c r="D29" s="5" t="s">
        <v>1217</v>
      </c>
      <c r="E29" s="5" t="s">
        <v>23</v>
      </c>
      <c r="F29" s="5" t="s">
        <v>1218</v>
      </c>
      <c r="G29" s="5" t="s">
        <v>1219</v>
      </c>
      <c r="H29" s="5" t="s">
        <v>19</v>
      </c>
      <c r="I29" s="5" t="s">
        <v>20</v>
      </c>
      <c r="J29" s="6">
        <v>8580</v>
      </c>
      <c r="K29" s="6">
        <v>9065</v>
      </c>
      <c r="M29" s="6">
        <f>K29-J29</f>
        <v>485</v>
      </c>
      <c r="N29" s="7">
        <f>K29/J29-1</f>
        <v>5.6526806526806528E-2</v>
      </c>
    </row>
    <row r="30" spans="1:17" s="4" customFormat="1" ht="12.9" customHeight="1" x14ac:dyDescent="0.5">
      <c r="A30" s="4" t="s">
        <v>1158</v>
      </c>
      <c r="C30" s="4">
        <v>1649</v>
      </c>
      <c r="D30" s="4" t="s">
        <v>1159</v>
      </c>
      <c r="E30" s="4" t="s">
        <v>23</v>
      </c>
      <c r="F30" s="4" t="s">
        <v>1220</v>
      </c>
      <c r="G30" s="4" t="s">
        <v>1159</v>
      </c>
      <c r="H30" s="4" t="s">
        <v>19</v>
      </c>
      <c r="I30" s="4" t="s">
        <v>20</v>
      </c>
      <c r="J30" s="9">
        <v>95</v>
      </c>
      <c r="K30" s="9">
        <v>115</v>
      </c>
      <c r="M30" s="9">
        <f>K30-J30</f>
        <v>20</v>
      </c>
      <c r="N30" s="10">
        <f>K30/J30-1</f>
        <v>0.21052631578947367</v>
      </c>
      <c r="P30" s="11">
        <v>1.1072261072261072E-2</v>
      </c>
      <c r="Q30" s="11">
        <v>1.26861555432984E-2</v>
      </c>
    </row>
    <row r="31" spans="1:17" s="4" customFormat="1" ht="12.9" customHeight="1" x14ac:dyDescent="0.5">
      <c r="A31" s="4" t="s">
        <v>1161</v>
      </c>
      <c r="C31" s="4">
        <v>1650</v>
      </c>
      <c r="D31" s="4" t="s">
        <v>1162</v>
      </c>
      <c r="E31" s="4" t="s">
        <v>23</v>
      </c>
      <c r="F31" s="4" t="s">
        <v>1221</v>
      </c>
      <c r="G31" s="4" t="s">
        <v>1162</v>
      </c>
      <c r="H31" s="4" t="s">
        <v>19</v>
      </c>
      <c r="I31" s="4" t="s">
        <v>20</v>
      </c>
      <c r="J31" s="9">
        <v>60</v>
      </c>
      <c r="K31" s="9">
        <v>50</v>
      </c>
      <c r="M31" s="9">
        <f>K31-J31</f>
        <v>-10</v>
      </c>
      <c r="N31" s="10">
        <f>K31/J31-1</f>
        <v>-0.16666666666666663</v>
      </c>
      <c r="P31" s="11">
        <v>6.993006993006993E-3</v>
      </c>
      <c r="Q31" s="11">
        <v>5.5157198014340872E-3</v>
      </c>
    </row>
    <row r="32" spans="1:17" s="4" customFormat="1" ht="12.9" customHeight="1" x14ac:dyDescent="0.5">
      <c r="A32" s="4" t="s">
        <v>1164</v>
      </c>
      <c r="C32" s="4">
        <v>1651</v>
      </c>
      <c r="D32" s="4" t="s">
        <v>1165</v>
      </c>
      <c r="E32" s="4" t="s">
        <v>23</v>
      </c>
      <c r="F32" s="4" t="s">
        <v>1222</v>
      </c>
      <c r="G32" s="4" t="s">
        <v>1165</v>
      </c>
      <c r="H32" s="4" t="s">
        <v>19</v>
      </c>
      <c r="I32" s="4" t="s">
        <v>20</v>
      </c>
      <c r="J32" s="9">
        <v>165</v>
      </c>
      <c r="K32" s="9">
        <v>85</v>
      </c>
      <c r="M32" s="9">
        <f>K32-J32</f>
        <v>-80</v>
      </c>
      <c r="N32" s="10">
        <f>K32/J32-1</f>
        <v>-0.48484848484848486</v>
      </c>
      <c r="P32" s="11">
        <v>1.9230769230769232E-2</v>
      </c>
      <c r="Q32" s="11">
        <v>9.3767236624379482E-3</v>
      </c>
    </row>
    <row r="33" spans="1:17" s="4" customFormat="1" ht="12.9" customHeight="1" x14ac:dyDescent="0.5">
      <c r="A33" s="4" t="s">
        <v>1167</v>
      </c>
      <c r="C33" s="4">
        <v>1652</v>
      </c>
      <c r="D33" s="4" t="s">
        <v>1168</v>
      </c>
      <c r="E33" s="4" t="s">
        <v>23</v>
      </c>
      <c r="F33" s="4" t="s">
        <v>1223</v>
      </c>
      <c r="G33" s="4" t="s">
        <v>1168</v>
      </c>
      <c r="H33" s="4" t="s">
        <v>19</v>
      </c>
      <c r="I33" s="4" t="s">
        <v>20</v>
      </c>
      <c r="J33" s="9">
        <v>255</v>
      </c>
      <c r="K33" s="9">
        <v>110</v>
      </c>
      <c r="M33" s="9">
        <f>K33-J33</f>
        <v>-145</v>
      </c>
      <c r="N33" s="10">
        <f>K33/J33-1</f>
        <v>-0.56862745098039214</v>
      </c>
      <c r="P33" s="11">
        <v>2.972027972027972E-2</v>
      </c>
      <c r="Q33" s="11">
        <v>1.2134583563154992E-2</v>
      </c>
    </row>
    <row r="34" spans="1:17" s="4" customFormat="1" ht="12.9" customHeight="1" x14ac:dyDescent="0.5">
      <c r="A34" s="4" t="s">
        <v>1170</v>
      </c>
      <c r="C34" s="4">
        <v>1653</v>
      </c>
      <c r="D34" s="4" t="s">
        <v>1171</v>
      </c>
      <c r="E34" s="4" t="s">
        <v>23</v>
      </c>
      <c r="F34" s="4" t="s">
        <v>1224</v>
      </c>
      <c r="G34" s="4" t="s">
        <v>1171</v>
      </c>
      <c r="H34" s="4" t="s">
        <v>19</v>
      </c>
      <c r="I34" s="4" t="s">
        <v>20</v>
      </c>
      <c r="J34" s="9">
        <v>370</v>
      </c>
      <c r="K34" s="9">
        <v>260</v>
      </c>
      <c r="M34" s="9">
        <f>K34-J34</f>
        <v>-110</v>
      </c>
      <c r="N34" s="10">
        <f>K34/J34-1</f>
        <v>-0.29729729729729726</v>
      </c>
      <c r="P34" s="11">
        <v>4.312354312354312E-2</v>
      </c>
      <c r="Q34" s="11">
        <v>2.8681742967457253E-2</v>
      </c>
    </row>
    <row r="35" spans="1:17" s="4" customFormat="1" ht="12.9" customHeight="1" x14ac:dyDescent="0.5">
      <c r="A35" s="4" t="s">
        <v>1173</v>
      </c>
      <c r="C35" s="4">
        <v>1654</v>
      </c>
      <c r="D35" s="4" t="s">
        <v>1174</v>
      </c>
      <c r="E35" s="4" t="s">
        <v>23</v>
      </c>
      <c r="F35" s="4" t="s">
        <v>1225</v>
      </c>
      <c r="G35" s="4" t="s">
        <v>1174</v>
      </c>
      <c r="H35" s="4" t="s">
        <v>19</v>
      </c>
      <c r="I35" s="4" t="s">
        <v>20</v>
      </c>
      <c r="J35" s="9">
        <v>315</v>
      </c>
      <c r="K35" s="9">
        <v>410</v>
      </c>
      <c r="M35" s="9">
        <f>K35-J35</f>
        <v>95</v>
      </c>
      <c r="N35" s="10">
        <f>K35/J35-1</f>
        <v>0.30158730158730163</v>
      </c>
      <c r="P35" s="11">
        <v>3.6713286713286712E-2</v>
      </c>
      <c r="Q35" s="11">
        <v>4.5228902371759513E-2</v>
      </c>
    </row>
    <row r="36" spans="1:17" s="4" customFormat="1" ht="12.9" customHeight="1" x14ac:dyDescent="0.5">
      <c r="A36" s="4" t="s">
        <v>1176</v>
      </c>
      <c r="C36" s="4">
        <v>1655</v>
      </c>
      <c r="D36" s="4" t="s">
        <v>1177</v>
      </c>
      <c r="E36" s="4" t="s">
        <v>23</v>
      </c>
      <c r="F36" s="4" t="s">
        <v>1226</v>
      </c>
      <c r="G36" s="4" t="s">
        <v>1177</v>
      </c>
      <c r="H36" s="4" t="s">
        <v>19</v>
      </c>
      <c r="I36" s="4" t="s">
        <v>20</v>
      </c>
      <c r="J36" s="9">
        <v>475</v>
      </c>
      <c r="K36" s="9">
        <v>405</v>
      </c>
      <c r="M36" s="9">
        <f>K36-J36</f>
        <v>-70</v>
      </c>
      <c r="N36" s="10">
        <f>K36/J36-1</f>
        <v>-0.14736842105263159</v>
      </c>
      <c r="P36" s="11">
        <v>5.536130536130536E-2</v>
      </c>
      <c r="Q36" s="11">
        <v>4.4677330391616109E-2</v>
      </c>
    </row>
    <row r="37" spans="1:17" s="4" customFormat="1" ht="12.9" customHeight="1" x14ac:dyDescent="0.5">
      <c r="A37" s="4" t="s">
        <v>1179</v>
      </c>
      <c r="C37" s="4">
        <v>1656</v>
      </c>
      <c r="D37" s="4" t="s">
        <v>1180</v>
      </c>
      <c r="E37" s="4" t="s">
        <v>23</v>
      </c>
      <c r="F37" s="4" t="s">
        <v>1227</v>
      </c>
      <c r="G37" s="4" t="s">
        <v>1180</v>
      </c>
      <c r="H37" s="4" t="s">
        <v>19</v>
      </c>
      <c r="I37" s="4" t="s">
        <v>20</v>
      </c>
      <c r="J37" s="9">
        <v>480</v>
      </c>
      <c r="K37" s="9">
        <v>405</v>
      </c>
      <c r="M37" s="9">
        <f>K37-J37</f>
        <v>-75</v>
      </c>
      <c r="N37" s="10">
        <f>K37/J37-1</f>
        <v>-0.15625</v>
      </c>
      <c r="P37" s="11">
        <v>5.5944055944055944E-2</v>
      </c>
      <c r="Q37" s="11">
        <v>4.4677330391616109E-2</v>
      </c>
    </row>
    <row r="38" spans="1:17" s="4" customFormat="1" ht="12.9" customHeight="1" x14ac:dyDescent="0.5">
      <c r="A38" s="4" t="s">
        <v>1182</v>
      </c>
      <c r="C38" s="4">
        <v>1657</v>
      </c>
      <c r="D38" s="4" t="s">
        <v>1183</v>
      </c>
      <c r="E38" s="4" t="s">
        <v>23</v>
      </c>
      <c r="F38" s="4" t="s">
        <v>1228</v>
      </c>
      <c r="G38" s="4" t="s">
        <v>1183</v>
      </c>
      <c r="H38" s="4" t="s">
        <v>19</v>
      </c>
      <c r="I38" s="4" t="s">
        <v>20</v>
      </c>
      <c r="J38" s="9">
        <v>405</v>
      </c>
      <c r="K38" s="9">
        <v>445</v>
      </c>
      <c r="M38" s="9">
        <f>K38-J38</f>
        <v>40</v>
      </c>
      <c r="N38" s="10">
        <f>K38/J38-1</f>
        <v>9.8765432098765427E-2</v>
      </c>
      <c r="P38" s="11">
        <v>4.72027972027972E-2</v>
      </c>
      <c r="Q38" s="11">
        <v>4.9089906232763374E-2</v>
      </c>
    </row>
    <row r="39" spans="1:17" s="4" customFormat="1" ht="12.9" customHeight="1" x14ac:dyDescent="0.5">
      <c r="A39" s="4" t="s">
        <v>1185</v>
      </c>
      <c r="C39" s="4">
        <v>1658</v>
      </c>
      <c r="D39" s="4" t="s">
        <v>1186</v>
      </c>
      <c r="E39" s="4" t="s">
        <v>23</v>
      </c>
      <c r="F39" s="4" t="s">
        <v>1229</v>
      </c>
      <c r="G39" s="4" t="s">
        <v>1186</v>
      </c>
      <c r="H39" s="4" t="s">
        <v>19</v>
      </c>
      <c r="I39" s="4" t="s">
        <v>20</v>
      </c>
      <c r="J39" s="9">
        <v>445</v>
      </c>
      <c r="K39" s="9">
        <v>385</v>
      </c>
      <c r="M39" s="9">
        <f>K39-J39</f>
        <v>-60</v>
      </c>
      <c r="N39" s="10">
        <f>K39/J39-1</f>
        <v>-0.1348314606741573</v>
      </c>
      <c r="P39" s="11">
        <v>5.1864801864801864E-2</v>
      </c>
      <c r="Q39" s="11">
        <v>4.2471042471042469E-2</v>
      </c>
    </row>
    <row r="40" spans="1:17" s="4" customFormat="1" ht="12.9" customHeight="1" x14ac:dyDescent="0.5">
      <c r="A40" s="4" t="s">
        <v>1119</v>
      </c>
      <c r="C40" s="4">
        <v>1659</v>
      </c>
      <c r="D40" s="4" t="s">
        <v>1188</v>
      </c>
      <c r="E40" s="4" t="s">
        <v>23</v>
      </c>
      <c r="F40" s="4" t="s">
        <v>1230</v>
      </c>
      <c r="G40" s="4" t="s">
        <v>1188</v>
      </c>
      <c r="H40" s="4" t="s">
        <v>19</v>
      </c>
      <c r="I40" s="4" t="s">
        <v>20</v>
      </c>
      <c r="J40" s="9">
        <v>840</v>
      </c>
      <c r="K40" s="9">
        <v>810</v>
      </c>
      <c r="M40" s="9">
        <f>K40-J40</f>
        <v>-30</v>
      </c>
      <c r="N40" s="10">
        <f>K40/J40-1</f>
        <v>-3.5714285714285698E-2</v>
      </c>
      <c r="P40" s="11">
        <v>9.7902097902097904E-2</v>
      </c>
      <c r="Q40" s="11">
        <v>8.9354660783232218E-2</v>
      </c>
    </row>
    <row r="41" spans="1:17" s="4" customFormat="1" ht="12.9" customHeight="1" x14ac:dyDescent="0.5">
      <c r="A41" s="4" t="s">
        <v>1123</v>
      </c>
      <c r="C41" s="4">
        <v>1660</v>
      </c>
      <c r="D41" s="4" t="s">
        <v>1190</v>
      </c>
      <c r="E41" s="4" t="s">
        <v>23</v>
      </c>
      <c r="F41" s="4" t="s">
        <v>1231</v>
      </c>
      <c r="G41" s="4" t="s">
        <v>1190</v>
      </c>
      <c r="H41" s="4" t="s">
        <v>19</v>
      </c>
      <c r="I41" s="4" t="s">
        <v>20</v>
      </c>
      <c r="J41" s="9">
        <v>810</v>
      </c>
      <c r="K41" s="9">
        <v>840</v>
      </c>
      <c r="M41" s="9">
        <f>K41-J41</f>
        <v>30</v>
      </c>
      <c r="N41" s="10">
        <f>K41/J41-1</f>
        <v>3.7037037037036979E-2</v>
      </c>
      <c r="P41" s="11">
        <v>9.4405594405594401E-2</v>
      </c>
      <c r="Q41" s="11">
        <v>9.2664092664092659E-2</v>
      </c>
    </row>
    <row r="42" spans="1:17" s="4" customFormat="1" ht="12.9" customHeight="1" x14ac:dyDescent="0.5">
      <c r="A42" s="4" t="s">
        <v>1127</v>
      </c>
      <c r="C42" s="4">
        <v>1661</v>
      </c>
      <c r="D42" s="4" t="s">
        <v>1192</v>
      </c>
      <c r="E42" s="4" t="s">
        <v>23</v>
      </c>
      <c r="F42" s="4" t="s">
        <v>1232</v>
      </c>
      <c r="G42" s="4" t="s">
        <v>1192</v>
      </c>
      <c r="H42" s="4" t="s">
        <v>19</v>
      </c>
      <c r="I42" s="4" t="s">
        <v>20</v>
      </c>
      <c r="J42" s="9">
        <v>730</v>
      </c>
      <c r="K42" s="9">
        <v>830</v>
      </c>
      <c r="M42" s="9">
        <f>K42-J42</f>
        <v>100</v>
      </c>
      <c r="N42" s="10">
        <f>K42/J42-1</f>
        <v>0.13698630136986312</v>
      </c>
      <c r="P42" s="11">
        <v>8.5081585081585087E-2</v>
      </c>
      <c r="Q42" s="11">
        <v>9.156094870380585E-2</v>
      </c>
    </row>
    <row r="43" spans="1:17" s="4" customFormat="1" ht="12.9" customHeight="1" x14ac:dyDescent="0.5">
      <c r="A43" s="4" t="s">
        <v>1131</v>
      </c>
      <c r="C43" s="4">
        <v>1662</v>
      </c>
      <c r="D43" s="4" t="s">
        <v>1194</v>
      </c>
      <c r="E43" s="4" t="s">
        <v>23</v>
      </c>
      <c r="F43" s="4" t="s">
        <v>1233</v>
      </c>
      <c r="G43" s="4" t="s">
        <v>1194</v>
      </c>
      <c r="H43" s="4" t="s">
        <v>19</v>
      </c>
      <c r="I43" s="4" t="s">
        <v>20</v>
      </c>
      <c r="J43" s="9">
        <v>525</v>
      </c>
      <c r="K43" s="9">
        <v>660</v>
      </c>
      <c r="M43" s="9">
        <f>K43-J43</f>
        <v>135</v>
      </c>
      <c r="N43" s="10">
        <f>K43/J43-1</f>
        <v>0.25714285714285712</v>
      </c>
      <c r="P43" s="11">
        <v>6.1188811188811192E-2</v>
      </c>
      <c r="Q43" s="11">
        <v>7.2807501378929954E-2</v>
      </c>
    </row>
    <row r="44" spans="1:17" s="4" customFormat="1" ht="12.9" customHeight="1" x14ac:dyDescent="0.5">
      <c r="A44" s="4" t="s">
        <v>1135</v>
      </c>
      <c r="C44" s="4">
        <v>1663</v>
      </c>
      <c r="D44" s="4" t="s">
        <v>1196</v>
      </c>
      <c r="E44" s="4" t="s">
        <v>23</v>
      </c>
      <c r="F44" s="4" t="s">
        <v>1234</v>
      </c>
      <c r="G44" s="4" t="s">
        <v>1196</v>
      </c>
      <c r="H44" s="4" t="s">
        <v>19</v>
      </c>
      <c r="I44" s="4" t="s">
        <v>20</v>
      </c>
      <c r="J44" s="9">
        <v>545</v>
      </c>
      <c r="K44" s="9">
        <v>495</v>
      </c>
      <c r="M44" s="9">
        <f>K44-J44</f>
        <v>-50</v>
      </c>
      <c r="N44" s="10">
        <f>K44/J44-1</f>
        <v>-9.1743119266055051E-2</v>
      </c>
      <c r="P44" s="11">
        <v>6.351981351981352E-2</v>
      </c>
      <c r="Q44" s="11">
        <v>5.4605626034197462E-2</v>
      </c>
    </row>
    <row r="45" spans="1:17" s="4" customFormat="1" ht="12.9" customHeight="1" x14ac:dyDescent="0.5">
      <c r="A45" s="4" t="s">
        <v>1139</v>
      </c>
      <c r="C45" s="4">
        <v>1664</v>
      </c>
      <c r="D45" s="4" t="s">
        <v>1198</v>
      </c>
      <c r="E45" s="4" t="s">
        <v>23</v>
      </c>
      <c r="F45" s="4" t="s">
        <v>1235</v>
      </c>
      <c r="G45" s="4" t="s">
        <v>1198</v>
      </c>
      <c r="H45" s="4" t="s">
        <v>19</v>
      </c>
      <c r="I45" s="4" t="s">
        <v>20</v>
      </c>
      <c r="J45" s="9">
        <v>2070</v>
      </c>
      <c r="K45" s="9">
        <v>2765</v>
      </c>
      <c r="M45" s="9">
        <f>K45-J45</f>
        <v>695</v>
      </c>
      <c r="N45" s="10">
        <f>K45/J45-1</f>
        <v>0.33574879227053134</v>
      </c>
      <c r="P45" s="11">
        <v>0.24125874125874125</v>
      </c>
      <c r="Q45" s="11">
        <v>0.30501930501930502</v>
      </c>
    </row>
    <row r="46" spans="1:17" s="4" customFormat="1" ht="12.9" customHeight="1" x14ac:dyDescent="0.5">
      <c r="A46" s="4" t="s">
        <v>1200</v>
      </c>
      <c r="C46" s="4">
        <v>1665</v>
      </c>
      <c r="D46" s="4" t="s">
        <v>1201</v>
      </c>
      <c r="E46" s="4" t="s">
        <v>23</v>
      </c>
      <c r="F46" s="4" t="s">
        <v>1236</v>
      </c>
      <c r="G46" s="4" t="s">
        <v>1201</v>
      </c>
      <c r="H46" s="4" t="s">
        <v>19</v>
      </c>
      <c r="I46" s="4" t="s">
        <v>20</v>
      </c>
      <c r="J46" s="9">
        <v>915</v>
      </c>
      <c r="K46" s="9">
        <v>1210</v>
      </c>
      <c r="M46" s="9">
        <f>K46-J46</f>
        <v>295</v>
      </c>
      <c r="N46" s="10">
        <f>K46/J46-1</f>
        <v>0.32240437158469937</v>
      </c>
      <c r="P46" s="11">
        <v>0.10664335664335664</v>
      </c>
      <c r="Q46" s="11">
        <v>0.13348041919470491</v>
      </c>
    </row>
    <row r="47" spans="1:17" s="4" customFormat="1" ht="12.9" customHeight="1" x14ac:dyDescent="0.5">
      <c r="A47" s="4" t="s">
        <v>1203</v>
      </c>
      <c r="C47" s="4">
        <v>1666</v>
      </c>
      <c r="D47" s="4" t="s">
        <v>1204</v>
      </c>
      <c r="E47" s="4" t="s">
        <v>23</v>
      </c>
      <c r="F47" s="4" t="s">
        <v>1237</v>
      </c>
      <c r="G47" s="4" t="s">
        <v>1204</v>
      </c>
      <c r="H47" s="4" t="s">
        <v>19</v>
      </c>
      <c r="I47" s="4" t="s">
        <v>20</v>
      </c>
      <c r="J47" s="9">
        <v>540</v>
      </c>
      <c r="K47" s="9">
        <v>720</v>
      </c>
      <c r="M47" s="9">
        <f>K47-J47</f>
        <v>180</v>
      </c>
      <c r="N47" s="10">
        <f>K47/J47-1</f>
        <v>0.33333333333333326</v>
      </c>
      <c r="P47" s="11">
        <v>6.2937062937062943E-2</v>
      </c>
      <c r="Q47" s="11">
        <v>7.9426365140650851E-2</v>
      </c>
    </row>
    <row r="48" spans="1:17" s="4" customFormat="1" ht="12.9" customHeight="1" x14ac:dyDescent="0.5">
      <c r="A48" s="4" t="s">
        <v>1146</v>
      </c>
      <c r="C48" s="4">
        <v>1667</v>
      </c>
      <c r="D48" s="4" t="s">
        <v>1238</v>
      </c>
      <c r="E48" s="4" t="s">
        <v>23</v>
      </c>
      <c r="F48" s="4" t="s">
        <v>1239</v>
      </c>
      <c r="G48" s="4" t="s">
        <v>1238</v>
      </c>
      <c r="H48" s="4" t="s">
        <v>19</v>
      </c>
      <c r="I48" s="4" t="s">
        <v>20</v>
      </c>
      <c r="J48" s="9">
        <v>615</v>
      </c>
      <c r="K48" s="9">
        <v>835</v>
      </c>
      <c r="M48" s="9">
        <f>K48-J48</f>
        <v>220</v>
      </c>
      <c r="N48" s="10">
        <f>K48/J48-1</f>
        <v>0.35772357723577231</v>
      </c>
      <c r="P48" s="11">
        <v>7.167832167832168E-2</v>
      </c>
      <c r="Q48" s="11">
        <v>9.2112520683949262E-2</v>
      </c>
    </row>
    <row r="49" spans="1:15" ht="8.0500000000000007" customHeight="1" x14ac:dyDescent="0.55000000000000004">
      <c r="B49" t="s">
        <v>89</v>
      </c>
      <c r="C49" t="s">
        <v>89</v>
      </c>
      <c r="D49" t="s">
        <v>89</v>
      </c>
      <c r="E49" t="s">
        <v>89</v>
      </c>
      <c r="F49" t="s">
        <v>89</v>
      </c>
      <c r="G49" t="s">
        <v>89</v>
      </c>
      <c r="H49" t="s">
        <v>89</v>
      </c>
      <c r="I49" t="s">
        <v>89</v>
      </c>
      <c r="J49" t="s">
        <v>89</v>
      </c>
      <c r="K49" t="s">
        <v>89</v>
      </c>
      <c r="L49" t="s">
        <v>89</v>
      </c>
      <c r="M49" t="s">
        <v>89</v>
      </c>
      <c r="N49" t="s">
        <v>89</v>
      </c>
      <c r="O49" t="s">
        <v>89</v>
      </c>
    </row>
    <row r="50" spans="1:15" s="5" customFormat="1" ht="12.9" customHeight="1" x14ac:dyDescent="0.5">
      <c r="A50" s="5" t="s">
        <v>1240</v>
      </c>
      <c r="C50" s="5">
        <v>1616</v>
      </c>
      <c r="D50" s="5" t="s">
        <v>1241</v>
      </c>
      <c r="E50" s="5" t="s">
        <v>23</v>
      </c>
      <c r="F50" s="5" t="s">
        <v>1242</v>
      </c>
      <c r="G50" s="5" t="s">
        <v>1243</v>
      </c>
      <c r="H50" s="5" t="s">
        <v>19</v>
      </c>
      <c r="I50" s="5" t="s">
        <v>20</v>
      </c>
      <c r="J50" s="18">
        <v>64563</v>
      </c>
      <c r="K50" s="18">
        <v>72000</v>
      </c>
      <c r="M50" s="18">
        <f>K50-J50</f>
        <v>7437</v>
      </c>
      <c r="N50" s="7">
        <f>K50/J50-1</f>
        <v>0.11518981459969324</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14 of 24&amp;R&amp;G</oddFooter>
  </headerFooter>
  <legacyDrawingHF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2"/>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1244</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1245</v>
      </c>
      <c r="C4" s="5">
        <v>1728</v>
      </c>
      <c r="D4" s="5" t="s">
        <v>1246</v>
      </c>
      <c r="E4" s="5" t="s">
        <v>23</v>
      </c>
      <c r="F4" s="5" t="s">
        <v>1247</v>
      </c>
      <c r="G4" s="5" t="s">
        <v>1248</v>
      </c>
      <c r="H4" s="5" t="s">
        <v>19</v>
      </c>
      <c r="I4" s="5" t="s">
        <v>20</v>
      </c>
      <c r="J4" s="6">
        <v>6005</v>
      </c>
      <c r="K4" s="6">
        <v>6200</v>
      </c>
      <c r="M4" s="6">
        <f>K4-J4</f>
        <v>195</v>
      </c>
      <c r="N4" s="7">
        <f>K4/J4-1</f>
        <v>3.2472939217318864E-2</v>
      </c>
    </row>
    <row r="5" spans="1:17" s="4" customFormat="1" ht="12.9" customHeight="1" x14ac:dyDescent="0.5">
      <c r="A5" s="4" t="s">
        <v>1249</v>
      </c>
      <c r="C5" s="4">
        <v>1730</v>
      </c>
      <c r="D5" s="4" t="s">
        <v>1250</v>
      </c>
      <c r="E5" s="4" t="s">
        <v>23</v>
      </c>
      <c r="F5" s="4" t="s">
        <v>1251</v>
      </c>
      <c r="G5" s="4" t="s">
        <v>1252</v>
      </c>
      <c r="H5" s="4" t="s">
        <v>19</v>
      </c>
      <c r="I5" s="4" t="s">
        <v>20</v>
      </c>
      <c r="J5" s="17">
        <v>93603</v>
      </c>
      <c r="K5" s="17">
        <v>105000</v>
      </c>
      <c r="M5" s="17">
        <f>K5-J5</f>
        <v>11397</v>
      </c>
      <c r="N5" s="10">
        <f>K5/J5-1</f>
        <v>0.121758917983398</v>
      </c>
    </row>
    <row r="6" spans="1:17" ht="8.0500000000000007" customHeight="1" x14ac:dyDescent="0.55000000000000004">
      <c r="B6" t="s">
        <v>89</v>
      </c>
      <c r="C6" t="s">
        <v>89</v>
      </c>
      <c r="D6" t="s">
        <v>89</v>
      </c>
      <c r="E6" t="s">
        <v>89</v>
      </c>
      <c r="F6" t="s">
        <v>89</v>
      </c>
      <c r="G6" t="s">
        <v>89</v>
      </c>
      <c r="H6" t="s">
        <v>89</v>
      </c>
      <c r="I6" t="s">
        <v>89</v>
      </c>
      <c r="J6" t="s">
        <v>89</v>
      </c>
      <c r="K6" t="s">
        <v>89</v>
      </c>
      <c r="L6" t="s">
        <v>89</v>
      </c>
      <c r="M6" t="s">
        <v>89</v>
      </c>
      <c r="N6" t="s">
        <v>89</v>
      </c>
      <c r="O6" t="s">
        <v>89</v>
      </c>
    </row>
    <row r="7" spans="1:17" s="4" customFormat="1" ht="12.9" customHeight="1" x14ac:dyDescent="0.5">
      <c r="A7" s="4" t="s">
        <v>1253</v>
      </c>
      <c r="C7" s="4">
        <v>1734</v>
      </c>
      <c r="D7" s="4" t="s">
        <v>1254</v>
      </c>
      <c r="E7" s="4" t="s">
        <v>23</v>
      </c>
      <c r="F7" s="4" t="s">
        <v>1255</v>
      </c>
      <c r="G7" s="4" t="s">
        <v>1256</v>
      </c>
      <c r="H7" s="4" t="s">
        <v>19</v>
      </c>
      <c r="I7" s="4" t="s">
        <v>20</v>
      </c>
      <c r="J7" s="9">
        <v>2370</v>
      </c>
      <c r="K7" s="9">
        <v>2390</v>
      </c>
      <c r="M7" s="9">
        <f>K7-J7</f>
        <v>20</v>
      </c>
      <c r="N7" s="10">
        <f>K7/J7-1</f>
        <v>8.4388185654007408E-3</v>
      </c>
      <c r="P7" s="11">
        <v>0.39467110741049127</v>
      </c>
      <c r="Q7" s="11">
        <v>0.38548387096774195</v>
      </c>
    </row>
    <row r="8" spans="1:17" s="4" customFormat="1" ht="12.9" customHeight="1" x14ac:dyDescent="0.5">
      <c r="A8" s="4" t="s">
        <v>1257</v>
      </c>
      <c r="C8" s="4">
        <v>1736</v>
      </c>
      <c r="D8" s="4" t="s">
        <v>1258</v>
      </c>
      <c r="E8" s="4" t="s">
        <v>23</v>
      </c>
      <c r="F8" s="4" t="s">
        <v>1259</v>
      </c>
      <c r="G8" s="4" t="s">
        <v>1260</v>
      </c>
      <c r="H8" s="4" t="s">
        <v>19</v>
      </c>
      <c r="I8" s="4" t="s">
        <v>20</v>
      </c>
      <c r="J8" s="17">
        <v>87797</v>
      </c>
      <c r="K8" s="17">
        <v>92000</v>
      </c>
      <c r="M8" s="17">
        <f>K8-J8</f>
        <v>4203</v>
      </c>
      <c r="N8" s="10">
        <f>K8/J8-1</f>
        <v>4.7871795163843878E-2</v>
      </c>
    </row>
    <row r="9" spans="1:17" s="4" customFormat="1" ht="12.9" customHeight="1" x14ac:dyDescent="0.5">
      <c r="A9" s="4" t="s">
        <v>1261</v>
      </c>
      <c r="C9" s="4">
        <v>1740</v>
      </c>
      <c r="D9" s="4" t="s">
        <v>1262</v>
      </c>
      <c r="E9" s="4" t="s">
        <v>23</v>
      </c>
      <c r="F9" s="4" t="s">
        <v>1263</v>
      </c>
      <c r="G9" s="4" t="s">
        <v>1264</v>
      </c>
      <c r="H9" s="4" t="s">
        <v>19</v>
      </c>
      <c r="I9" s="4" t="s">
        <v>20</v>
      </c>
      <c r="J9" s="9">
        <v>2670</v>
      </c>
      <c r="K9" s="9">
        <v>2760</v>
      </c>
      <c r="M9" s="9">
        <f>K9-J9</f>
        <v>90</v>
      </c>
      <c r="N9" s="10">
        <f>K9/J9-1</f>
        <v>3.3707865168539408E-2</v>
      </c>
      <c r="P9" s="11">
        <v>0.44462947543713571</v>
      </c>
      <c r="Q9" s="11">
        <v>0.44516129032258067</v>
      </c>
    </row>
    <row r="10" spans="1:17" s="4" customFormat="1" ht="12.9" customHeight="1" x14ac:dyDescent="0.5">
      <c r="A10" s="4" t="s">
        <v>1257</v>
      </c>
      <c r="C10" s="4">
        <v>1742</v>
      </c>
      <c r="D10" s="4" t="s">
        <v>1265</v>
      </c>
      <c r="E10" s="4" t="s">
        <v>23</v>
      </c>
      <c r="F10" s="4" t="s">
        <v>1266</v>
      </c>
      <c r="G10" s="4" t="s">
        <v>1267</v>
      </c>
      <c r="H10" s="4" t="s">
        <v>19</v>
      </c>
      <c r="I10" s="4" t="s">
        <v>20</v>
      </c>
      <c r="J10" s="17">
        <v>119090</v>
      </c>
      <c r="K10" s="17">
        <v>133000</v>
      </c>
      <c r="M10" s="17">
        <f>K10-J10</f>
        <v>13910</v>
      </c>
      <c r="N10" s="10">
        <f>K10/J10-1</f>
        <v>0.11680241833907123</v>
      </c>
    </row>
    <row r="11" spans="1:17" s="4" customFormat="1" ht="12.9" customHeight="1" x14ac:dyDescent="0.5">
      <c r="A11" s="4" t="s">
        <v>1268</v>
      </c>
      <c r="C11" s="4">
        <v>1746</v>
      </c>
      <c r="D11" s="4" t="s">
        <v>1269</v>
      </c>
      <c r="E11" s="4" t="s">
        <v>23</v>
      </c>
      <c r="F11" s="4" t="s">
        <v>1270</v>
      </c>
      <c r="G11" s="4" t="s">
        <v>1271</v>
      </c>
      <c r="H11" s="4" t="s">
        <v>19</v>
      </c>
      <c r="I11" s="4" t="s">
        <v>20</v>
      </c>
      <c r="J11" s="9">
        <v>810</v>
      </c>
      <c r="K11" s="9">
        <v>855</v>
      </c>
      <c r="M11" s="9">
        <f>K11-J11</f>
        <v>45</v>
      </c>
      <c r="N11" s="10">
        <f>K11/J11-1</f>
        <v>5.555555555555558E-2</v>
      </c>
      <c r="P11" s="11">
        <v>0.13488759367194006</v>
      </c>
      <c r="Q11" s="11">
        <v>0.13790322580645162</v>
      </c>
    </row>
    <row r="12" spans="1:17" s="4" customFormat="1" ht="12.9" customHeight="1" x14ac:dyDescent="0.5">
      <c r="A12" s="4" t="s">
        <v>1257</v>
      </c>
      <c r="C12" s="4">
        <v>1748</v>
      </c>
      <c r="D12" s="4" t="s">
        <v>1272</v>
      </c>
      <c r="E12" s="4" t="s">
        <v>23</v>
      </c>
      <c r="F12" s="4" t="s">
        <v>1273</v>
      </c>
      <c r="G12" s="4" t="s">
        <v>1274</v>
      </c>
      <c r="H12" s="4" t="s">
        <v>19</v>
      </c>
      <c r="I12" s="4" t="s">
        <v>20</v>
      </c>
      <c r="J12" s="17">
        <v>49896</v>
      </c>
      <c r="K12" s="17">
        <v>65500</v>
      </c>
      <c r="M12" s="17">
        <f>K12-J12</f>
        <v>15604</v>
      </c>
      <c r="N12" s="10">
        <f>K12/J12-1</f>
        <v>0.31273047939714615</v>
      </c>
    </row>
    <row r="13" spans="1:17" ht="8.0500000000000007" customHeight="1" x14ac:dyDescent="0.55000000000000004"/>
    <row r="14" spans="1:17" ht="34" customHeight="1" x14ac:dyDescent="0.6">
      <c r="A14" s="2" t="s">
        <v>1275</v>
      </c>
      <c r="B14" s="3" t="s">
        <v>2</v>
      </c>
      <c r="C14" s="3" t="s">
        <v>3</v>
      </c>
      <c r="D14" s="3" t="s">
        <v>4</v>
      </c>
      <c r="E14" s="3" t="s">
        <v>5</v>
      </c>
      <c r="F14" s="3" t="s">
        <v>6</v>
      </c>
      <c r="G14" s="3" t="s">
        <v>7</v>
      </c>
      <c r="H14" s="3" t="s">
        <v>8</v>
      </c>
      <c r="I14" s="3" t="s">
        <v>9</v>
      </c>
      <c r="J14" s="3">
        <v>2016</v>
      </c>
      <c r="K14" s="3">
        <v>2021</v>
      </c>
      <c r="L14" s="3"/>
      <c r="M14" s="3" t="s">
        <v>10</v>
      </c>
      <c r="N14" s="3" t="s">
        <v>11</v>
      </c>
      <c r="O14" s="3"/>
      <c r="P14" s="3" t="s">
        <v>12</v>
      </c>
      <c r="Q14" s="3" t="s">
        <v>13</v>
      </c>
    </row>
    <row r="15" spans="1:17" s="5" customFormat="1" ht="12.9" customHeight="1" x14ac:dyDescent="0.5">
      <c r="A15" s="5" t="s">
        <v>1276</v>
      </c>
      <c r="C15" s="5" t="s">
        <v>151</v>
      </c>
      <c r="D15" s="5" t="s">
        <v>151</v>
      </c>
      <c r="F15" s="5" t="s">
        <v>1277</v>
      </c>
      <c r="G15" s="5" t="s">
        <v>1278</v>
      </c>
      <c r="H15" s="5" t="s">
        <v>19</v>
      </c>
      <c r="I15" s="5" t="s">
        <v>20</v>
      </c>
      <c r="J15" s="16" t="s">
        <v>154</v>
      </c>
      <c r="K15" s="6">
        <v>22070</v>
      </c>
      <c r="M15" s="16" t="s">
        <v>154</v>
      </c>
      <c r="N15" s="16" t="s">
        <v>154</v>
      </c>
    </row>
    <row r="16" spans="1:17" s="4" customFormat="1" ht="12.9" customHeight="1" x14ac:dyDescent="0.5">
      <c r="A16" s="4" t="s">
        <v>1279</v>
      </c>
      <c r="C16" s="4" t="s">
        <v>151</v>
      </c>
      <c r="D16" s="4" t="s">
        <v>151</v>
      </c>
      <c r="F16" s="4" t="s">
        <v>1280</v>
      </c>
      <c r="G16" s="4" t="s">
        <v>1281</v>
      </c>
      <c r="H16" s="4" t="s">
        <v>19</v>
      </c>
      <c r="I16" s="4" t="s">
        <v>20</v>
      </c>
      <c r="J16" s="15" t="s">
        <v>154</v>
      </c>
      <c r="K16" s="9">
        <v>4990</v>
      </c>
      <c r="M16" s="15" t="s">
        <v>154</v>
      </c>
      <c r="N16" s="15" t="s">
        <v>154</v>
      </c>
      <c r="P16" s="15" t="s">
        <v>154</v>
      </c>
      <c r="Q16" s="11">
        <v>0.22609877661984595</v>
      </c>
    </row>
    <row r="17" spans="1:17" s="4" customFormat="1" ht="12.9" customHeight="1" x14ac:dyDescent="0.5">
      <c r="A17" s="4" t="s">
        <v>1282</v>
      </c>
      <c r="C17" s="4" t="s">
        <v>151</v>
      </c>
      <c r="D17" s="4" t="s">
        <v>151</v>
      </c>
      <c r="F17" s="4" t="s">
        <v>1283</v>
      </c>
      <c r="G17" s="4" t="s">
        <v>1284</v>
      </c>
      <c r="H17" s="4" t="s">
        <v>19</v>
      </c>
      <c r="I17" s="4" t="s">
        <v>20</v>
      </c>
      <c r="J17" s="15" t="s">
        <v>154</v>
      </c>
      <c r="K17" s="9">
        <v>1585</v>
      </c>
      <c r="M17" s="15" t="s">
        <v>154</v>
      </c>
      <c r="N17" s="15" t="s">
        <v>154</v>
      </c>
      <c r="P17" s="15" t="s">
        <v>154</v>
      </c>
      <c r="Q17" s="11">
        <v>7.1816946080652463E-2</v>
      </c>
    </row>
    <row r="18" spans="1:17" s="4" customFormat="1" ht="12.9" customHeight="1" x14ac:dyDescent="0.5">
      <c r="A18" s="4" t="s">
        <v>1285</v>
      </c>
      <c r="C18" s="4" t="s">
        <v>151</v>
      </c>
      <c r="D18" s="4" t="s">
        <v>151</v>
      </c>
      <c r="F18" s="4" t="s">
        <v>1286</v>
      </c>
      <c r="G18" s="4" t="s">
        <v>1287</v>
      </c>
      <c r="H18" s="4" t="s">
        <v>19</v>
      </c>
      <c r="I18" s="4" t="s">
        <v>20</v>
      </c>
      <c r="J18" s="15" t="s">
        <v>154</v>
      </c>
      <c r="K18" s="9">
        <v>13525</v>
      </c>
      <c r="M18" s="15" t="s">
        <v>154</v>
      </c>
      <c r="N18" s="15" t="s">
        <v>154</v>
      </c>
      <c r="P18" s="15" t="s">
        <v>154</v>
      </c>
      <c r="Q18" s="11">
        <v>0.61282283642954238</v>
      </c>
    </row>
    <row r="19" spans="1:17" s="4" customFormat="1" ht="12.9" customHeight="1" x14ac:dyDescent="0.5">
      <c r="A19" s="4" t="s">
        <v>1288</v>
      </c>
      <c r="C19" s="4" t="s">
        <v>151</v>
      </c>
      <c r="D19" s="4" t="s">
        <v>151</v>
      </c>
      <c r="F19" s="4" t="s">
        <v>1289</v>
      </c>
      <c r="G19" s="4" t="s">
        <v>72</v>
      </c>
      <c r="H19" s="4" t="s">
        <v>19</v>
      </c>
      <c r="I19" s="4" t="s">
        <v>20</v>
      </c>
      <c r="J19" s="15" t="s">
        <v>154</v>
      </c>
      <c r="K19" s="9">
        <v>3550</v>
      </c>
      <c r="M19" s="15" t="s">
        <v>154</v>
      </c>
      <c r="N19" s="15" t="s">
        <v>154</v>
      </c>
      <c r="P19" s="15" t="s">
        <v>154</v>
      </c>
      <c r="Q19" s="11">
        <v>0.16085183507023107</v>
      </c>
    </row>
    <row r="20" spans="1:17" ht="8.0500000000000007" customHeight="1" x14ac:dyDescent="0.55000000000000004">
      <c r="B20" t="s">
        <v>89</v>
      </c>
      <c r="C20" t="s">
        <v>89</v>
      </c>
      <c r="D20" t="s">
        <v>89</v>
      </c>
      <c r="E20" t="s">
        <v>89</v>
      </c>
      <c r="F20" t="s">
        <v>89</v>
      </c>
      <c r="G20" t="s">
        <v>89</v>
      </c>
      <c r="H20" t="s">
        <v>89</v>
      </c>
      <c r="I20" t="s">
        <v>89</v>
      </c>
      <c r="J20" t="s">
        <v>89</v>
      </c>
      <c r="K20" t="s">
        <v>89</v>
      </c>
      <c r="L20" t="s">
        <v>89</v>
      </c>
      <c r="M20" t="s">
        <v>89</v>
      </c>
      <c r="N20" t="s">
        <v>89</v>
      </c>
      <c r="O20" t="s">
        <v>89</v>
      </c>
    </row>
    <row r="21" spans="1:17" s="5" customFormat="1" ht="12.9" customHeight="1" x14ac:dyDescent="0.5">
      <c r="A21" s="5" t="s">
        <v>1290</v>
      </c>
      <c r="C21" s="5" t="s">
        <v>151</v>
      </c>
      <c r="D21" s="5" t="s">
        <v>151</v>
      </c>
      <c r="F21" s="5" t="s">
        <v>1277</v>
      </c>
      <c r="G21" s="5" t="s">
        <v>1278</v>
      </c>
      <c r="H21" s="5" t="s">
        <v>19</v>
      </c>
      <c r="I21" s="5" t="s">
        <v>96</v>
      </c>
      <c r="J21" s="16" t="s">
        <v>154</v>
      </c>
      <c r="K21" s="6">
        <v>10705</v>
      </c>
      <c r="M21" s="16" t="s">
        <v>154</v>
      </c>
      <c r="N21" s="16" t="s">
        <v>154</v>
      </c>
      <c r="P21" s="16" t="s">
        <v>154</v>
      </c>
      <c r="Q21" s="8">
        <v>0.4850475758948799</v>
      </c>
    </row>
    <row r="22" spans="1:17" s="5" customFormat="1" ht="12.9" customHeight="1" x14ac:dyDescent="0.5">
      <c r="A22" s="5" t="s">
        <v>1291</v>
      </c>
      <c r="C22" s="5" t="s">
        <v>151</v>
      </c>
      <c r="D22" s="5" t="s">
        <v>151</v>
      </c>
      <c r="F22" s="5" t="s">
        <v>1277</v>
      </c>
      <c r="G22" s="5" t="s">
        <v>1278</v>
      </c>
      <c r="H22" s="5" t="s">
        <v>19</v>
      </c>
      <c r="I22" s="5" t="s">
        <v>105</v>
      </c>
      <c r="J22" s="16" t="s">
        <v>154</v>
      </c>
      <c r="K22" s="6">
        <v>11370</v>
      </c>
      <c r="M22" s="16" t="s">
        <v>154</v>
      </c>
      <c r="N22" s="16" t="s">
        <v>154</v>
      </c>
      <c r="P22" s="16" t="s">
        <v>154</v>
      </c>
      <c r="Q22" s="8">
        <v>0.51517897598550066</v>
      </c>
    </row>
    <row r="23" spans="1:17" ht="8.0500000000000007" customHeight="1" x14ac:dyDescent="0.55000000000000004">
      <c r="B23" t="s">
        <v>89</v>
      </c>
      <c r="C23" t="s">
        <v>89</v>
      </c>
      <c r="D23" t="s">
        <v>89</v>
      </c>
      <c r="E23" t="s">
        <v>89</v>
      </c>
      <c r="F23" t="s">
        <v>89</v>
      </c>
      <c r="G23" t="s">
        <v>89</v>
      </c>
      <c r="H23" t="s">
        <v>89</v>
      </c>
      <c r="I23" t="s">
        <v>89</v>
      </c>
      <c r="J23" t="s">
        <v>89</v>
      </c>
      <c r="K23" t="s">
        <v>89</v>
      </c>
      <c r="L23" t="s">
        <v>89</v>
      </c>
      <c r="M23" t="s">
        <v>89</v>
      </c>
      <c r="N23" t="s">
        <v>89</v>
      </c>
      <c r="O23" t="s">
        <v>89</v>
      </c>
    </row>
    <row r="24" spans="1:17" x14ac:dyDescent="0.55000000000000004">
      <c r="A24" s="5" t="s">
        <v>1292</v>
      </c>
      <c r="B24" t="s">
        <v>89</v>
      </c>
      <c r="C24" t="s">
        <v>89</v>
      </c>
      <c r="D24" t="s">
        <v>89</v>
      </c>
      <c r="E24" t="s">
        <v>89</v>
      </c>
      <c r="F24" t="s">
        <v>89</v>
      </c>
      <c r="G24" t="s">
        <v>89</v>
      </c>
      <c r="H24" t="s">
        <v>89</v>
      </c>
      <c r="I24" t="s">
        <v>89</v>
      </c>
      <c r="J24" t="s">
        <v>89</v>
      </c>
      <c r="K24" t="s">
        <v>89</v>
      </c>
      <c r="L24" t="s">
        <v>89</v>
      </c>
      <c r="M24" t="s">
        <v>89</v>
      </c>
      <c r="N24" t="s">
        <v>89</v>
      </c>
      <c r="O24" t="s">
        <v>89</v>
      </c>
    </row>
    <row r="25" spans="1:17" s="5" customFormat="1" ht="12.9" customHeight="1" x14ac:dyDescent="0.5">
      <c r="A25" s="5" t="s">
        <v>1293</v>
      </c>
      <c r="C25" s="5" t="s">
        <v>151</v>
      </c>
      <c r="D25" s="5" t="s">
        <v>151</v>
      </c>
      <c r="F25" s="5" t="s">
        <v>1294</v>
      </c>
      <c r="G25" s="5" t="s">
        <v>1295</v>
      </c>
      <c r="H25" s="5" t="s">
        <v>19</v>
      </c>
      <c r="I25" s="5" t="s">
        <v>20</v>
      </c>
      <c r="J25" s="16" t="s">
        <v>154</v>
      </c>
      <c r="K25" s="6">
        <v>2395</v>
      </c>
      <c r="M25" s="16" t="s">
        <v>154</v>
      </c>
      <c r="N25" s="16" t="s">
        <v>154</v>
      </c>
    </row>
    <row r="26" spans="1:17" s="4" customFormat="1" ht="12.9" customHeight="1" x14ac:dyDescent="0.5">
      <c r="A26" s="4" t="s">
        <v>1296</v>
      </c>
      <c r="C26" s="4" t="s">
        <v>151</v>
      </c>
      <c r="D26" s="4" t="s">
        <v>151</v>
      </c>
      <c r="F26" s="4" t="s">
        <v>1297</v>
      </c>
      <c r="G26" s="4" t="s">
        <v>1281</v>
      </c>
      <c r="H26" s="4" t="s">
        <v>19</v>
      </c>
      <c r="I26" s="4" t="s">
        <v>20</v>
      </c>
      <c r="J26" s="15" t="s">
        <v>154</v>
      </c>
      <c r="K26" s="9">
        <v>815</v>
      </c>
      <c r="M26" s="15" t="s">
        <v>154</v>
      </c>
      <c r="N26" s="15" t="s">
        <v>154</v>
      </c>
      <c r="P26" s="15" t="s">
        <v>154</v>
      </c>
      <c r="Q26" s="11">
        <v>0.34029227557411273</v>
      </c>
    </row>
    <row r="27" spans="1:17" s="4" customFormat="1" ht="12.9" customHeight="1" x14ac:dyDescent="0.5">
      <c r="A27" s="4" t="s">
        <v>1298</v>
      </c>
      <c r="C27" s="4" t="s">
        <v>151</v>
      </c>
      <c r="D27" s="4" t="s">
        <v>151</v>
      </c>
      <c r="F27" s="4" t="s">
        <v>1299</v>
      </c>
      <c r="G27" s="4" t="s">
        <v>1284</v>
      </c>
      <c r="H27" s="4" t="s">
        <v>19</v>
      </c>
      <c r="I27" s="4" t="s">
        <v>20</v>
      </c>
      <c r="J27" s="15" t="s">
        <v>154</v>
      </c>
      <c r="K27" s="9">
        <v>295</v>
      </c>
      <c r="M27" s="15" t="s">
        <v>154</v>
      </c>
      <c r="N27" s="15" t="s">
        <v>154</v>
      </c>
      <c r="P27" s="15" t="s">
        <v>154</v>
      </c>
      <c r="Q27" s="11">
        <v>0.12317327766179541</v>
      </c>
    </row>
    <row r="28" spans="1:17" s="4" customFormat="1" ht="12.9" customHeight="1" x14ac:dyDescent="0.5">
      <c r="A28" s="4" t="s">
        <v>1300</v>
      </c>
      <c r="C28" s="4" t="s">
        <v>151</v>
      </c>
      <c r="D28" s="4" t="s">
        <v>151</v>
      </c>
      <c r="F28" s="4" t="s">
        <v>1301</v>
      </c>
      <c r="G28" s="4" t="s">
        <v>1287</v>
      </c>
      <c r="H28" s="4" t="s">
        <v>19</v>
      </c>
      <c r="I28" s="4" t="s">
        <v>20</v>
      </c>
      <c r="J28" s="15" t="s">
        <v>154</v>
      </c>
      <c r="K28" s="9">
        <v>1200</v>
      </c>
      <c r="M28" s="15" t="s">
        <v>154</v>
      </c>
      <c r="N28" s="15" t="s">
        <v>154</v>
      </c>
      <c r="P28" s="15" t="s">
        <v>154</v>
      </c>
      <c r="Q28" s="11">
        <v>0.5010438413361169</v>
      </c>
    </row>
    <row r="29" spans="1:17" s="4" customFormat="1" ht="12.9" customHeight="1" x14ac:dyDescent="0.5">
      <c r="A29" s="4" t="s">
        <v>1302</v>
      </c>
      <c r="C29" s="4" t="s">
        <v>151</v>
      </c>
      <c r="D29" s="4" t="s">
        <v>151</v>
      </c>
      <c r="F29" s="4" t="s">
        <v>1303</v>
      </c>
      <c r="G29" s="4" t="s">
        <v>72</v>
      </c>
      <c r="H29" s="4" t="s">
        <v>19</v>
      </c>
      <c r="I29" s="4" t="s">
        <v>20</v>
      </c>
      <c r="J29" s="15" t="s">
        <v>154</v>
      </c>
      <c r="K29" s="9">
        <v>375</v>
      </c>
      <c r="M29" s="15" t="s">
        <v>154</v>
      </c>
      <c r="N29" s="15" t="s">
        <v>154</v>
      </c>
      <c r="P29" s="15" t="s">
        <v>154</v>
      </c>
      <c r="Q29" s="11">
        <v>0.15657620041753653</v>
      </c>
    </row>
    <row r="30" spans="1:17" ht="8.0500000000000007" customHeight="1" x14ac:dyDescent="0.55000000000000004">
      <c r="B30" t="s">
        <v>89</v>
      </c>
      <c r="C30" t="s">
        <v>89</v>
      </c>
      <c r="D30" t="s">
        <v>89</v>
      </c>
      <c r="E30" t="s">
        <v>89</v>
      </c>
      <c r="F30" t="s">
        <v>89</v>
      </c>
      <c r="G30" t="s">
        <v>89</v>
      </c>
      <c r="H30" t="s">
        <v>89</v>
      </c>
      <c r="I30" t="s">
        <v>89</v>
      </c>
      <c r="J30" t="s">
        <v>89</v>
      </c>
      <c r="K30" t="s">
        <v>89</v>
      </c>
      <c r="L30" t="s">
        <v>89</v>
      </c>
      <c r="M30" t="s">
        <v>89</v>
      </c>
      <c r="N30" t="s">
        <v>89</v>
      </c>
      <c r="O30" t="s">
        <v>89</v>
      </c>
    </row>
    <row r="31" spans="1:17" s="5" customFormat="1" ht="12.9" customHeight="1" x14ac:dyDescent="0.5">
      <c r="A31" s="5" t="s">
        <v>1304</v>
      </c>
      <c r="C31" s="5" t="s">
        <v>151</v>
      </c>
      <c r="D31" s="5" t="s">
        <v>151</v>
      </c>
      <c r="F31" s="5" t="s">
        <v>1294</v>
      </c>
      <c r="G31" s="5" t="s">
        <v>1295</v>
      </c>
      <c r="H31" s="5" t="s">
        <v>19</v>
      </c>
      <c r="I31" s="5" t="s">
        <v>96</v>
      </c>
      <c r="J31" s="16" t="s">
        <v>154</v>
      </c>
      <c r="K31" s="6">
        <v>1085</v>
      </c>
      <c r="M31" s="16" t="s">
        <v>154</v>
      </c>
      <c r="N31" s="16" t="s">
        <v>154</v>
      </c>
      <c r="P31" s="16" t="s">
        <v>154</v>
      </c>
      <c r="Q31" s="8">
        <v>0.45302713987473903</v>
      </c>
    </row>
    <row r="32" spans="1:17" s="5" customFormat="1" ht="12.9" customHeight="1" x14ac:dyDescent="0.5">
      <c r="A32" s="5" t="s">
        <v>1305</v>
      </c>
      <c r="C32" s="5" t="s">
        <v>151</v>
      </c>
      <c r="D32" s="5" t="s">
        <v>151</v>
      </c>
      <c r="F32" s="5" t="s">
        <v>1294</v>
      </c>
      <c r="G32" s="5" t="s">
        <v>1295</v>
      </c>
      <c r="H32" s="5" t="s">
        <v>19</v>
      </c>
      <c r="I32" s="5" t="s">
        <v>105</v>
      </c>
      <c r="J32" s="16" t="s">
        <v>154</v>
      </c>
      <c r="K32" s="6">
        <v>1310</v>
      </c>
      <c r="M32" s="16" t="s">
        <v>154</v>
      </c>
      <c r="N32" s="16" t="s">
        <v>154</v>
      </c>
      <c r="P32" s="16" t="s">
        <v>154</v>
      </c>
      <c r="Q32" s="8">
        <v>0.54697286012526092</v>
      </c>
    </row>
    <row r="33" spans="1:15" ht="8.0500000000000007" customHeight="1" x14ac:dyDescent="0.55000000000000004">
      <c r="B33" t="s">
        <v>89</v>
      </c>
      <c r="C33" t="s">
        <v>89</v>
      </c>
      <c r="D33" t="s">
        <v>89</v>
      </c>
      <c r="E33" t="s">
        <v>89</v>
      </c>
      <c r="F33" t="s">
        <v>89</v>
      </c>
      <c r="G33" t="s">
        <v>89</v>
      </c>
      <c r="H33" t="s">
        <v>89</v>
      </c>
      <c r="I33" t="s">
        <v>89</v>
      </c>
      <c r="J33" t="s">
        <v>89</v>
      </c>
      <c r="K33" t="s">
        <v>89</v>
      </c>
      <c r="L33" t="s">
        <v>89</v>
      </c>
      <c r="M33" t="s">
        <v>89</v>
      </c>
      <c r="N33" t="s">
        <v>89</v>
      </c>
      <c r="O33" t="s">
        <v>89</v>
      </c>
    </row>
    <row r="34" spans="1:15" x14ac:dyDescent="0.55000000000000004">
      <c r="A34" s="5" t="s">
        <v>1306</v>
      </c>
      <c r="B34" t="s">
        <v>89</v>
      </c>
      <c r="C34" t="s">
        <v>89</v>
      </c>
      <c r="D34" t="s">
        <v>89</v>
      </c>
      <c r="E34" t="s">
        <v>89</v>
      </c>
      <c r="F34" t="s">
        <v>89</v>
      </c>
      <c r="G34" t="s">
        <v>89</v>
      </c>
      <c r="H34" t="s">
        <v>89</v>
      </c>
      <c r="I34" t="s">
        <v>89</v>
      </c>
      <c r="J34" t="s">
        <v>89</v>
      </c>
      <c r="K34" t="s">
        <v>89</v>
      </c>
      <c r="L34" t="s">
        <v>89</v>
      </c>
      <c r="M34" t="s">
        <v>89</v>
      </c>
      <c r="N34" t="s">
        <v>89</v>
      </c>
      <c r="O34" t="s">
        <v>89</v>
      </c>
    </row>
    <row r="35" spans="1:15" s="5" customFormat="1" ht="12.9" customHeight="1" x14ac:dyDescent="0.5">
      <c r="A35" s="5" t="s">
        <v>1307</v>
      </c>
      <c r="C35" s="5" t="s">
        <v>151</v>
      </c>
      <c r="D35" s="5" t="s">
        <v>151</v>
      </c>
      <c r="F35" s="5" t="s">
        <v>1308</v>
      </c>
      <c r="G35" s="5" t="s">
        <v>1309</v>
      </c>
      <c r="H35" s="5" t="s">
        <v>19</v>
      </c>
      <c r="I35" s="5" t="s">
        <v>20</v>
      </c>
      <c r="J35" s="16" t="s">
        <v>154</v>
      </c>
      <c r="K35" s="7">
        <v>0.109</v>
      </c>
      <c r="M35" s="16" t="s">
        <v>154</v>
      </c>
      <c r="N35" s="16" t="s">
        <v>154</v>
      </c>
    </row>
    <row r="36" spans="1:15" s="4" customFormat="1" ht="12.9" customHeight="1" x14ac:dyDescent="0.5">
      <c r="A36" s="4" t="s">
        <v>1296</v>
      </c>
      <c r="C36" s="4" t="s">
        <v>151</v>
      </c>
      <c r="D36" s="4" t="s">
        <v>151</v>
      </c>
      <c r="F36" s="4" t="s">
        <v>1310</v>
      </c>
      <c r="G36" s="4" t="s">
        <v>1311</v>
      </c>
      <c r="H36" s="4" t="s">
        <v>19</v>
      </c>
      <c r="I36" s="4" t="s">
        <v>20</v>
      </c>
      <c r="J36" s="15" t="s">
        <v>154</v>
      </c>
      <c r="K36" s="10">
        <v>0.16300000000000001</v>
      </c>
      <c r="M36" s="15" t="s">
        <v>154</v>
      </c>
      <c r="N36" s="15" t="s">
        <v>154</v>
      </c>
    </row>
    <row r="37" spans="1:15" s="4" customFormat="1" ht="12.9" customHeight="1" x14ac:dyDescent="0.5">
      <c r="A37" s="4" t="s">
        <v>1298</v>
      </c>
      <c r="C37" s="4" t="s">
        <v>151</v>
      </c>
      <c r="D37" s="4" t="s">
        <v>151</v>
      </c>
      <c r="F37" s="4" t="s">
        <v>1312</v>
      </c>
      <c r="G37" s="4" t="s">
        <v>1313</v>
      </c>
      <c r="H37" s="4" t="s">
        <v>19</v>
      </c>
      <c r="I37" s="4" t="s">
        <v>20</v>
      </c>
      <c r="J37" s="15" t="s">
        <v>154</v>
      </c>
      <c r="K37" s="10">
        <v>0.184</v>
      </c>
      <c r="M37" s="15" t="s">
        <v>154</v>
      </c>
      <c r="N37" s="15" t="s">
        <v>154</v>
      </c>
    </row>
    <row r="38" spans="1:15" s="4" customFormat="1" ht="12.9" customHeight="1" x14ac:dyDescent="0.5">
      <c r="A38" s="4" t="s">
        <v>1300</v>
      </c>
      <c r="C38" s="4" t="s">
        <v>151</v>
      </c>
      <c r="D38" s="4" t="s">
        <v>151</v>
      </c>
      <c r="F38" s="4" t="s">
        <v>1314</v>
      </c>
      <c r="G38" s="4" t="s">
        <v>1315</v>
      </c>
      <c r="H38" s="4" t="s">
        <v>19</v>
      </c>
      <c r="I38" s="4" t="s">
        <v>20</v>
      </c>
      <c r="J38" s="15" t="s">
        <v>154</v>
      </c>
      <c r="K38" s="10">
        <v>8.8999999999999996E-2</v>
      </c>
      <c r="M38" s="15" t="s">
        <v>154</v>
      </c>
      <c r="N38" s="15" t="s">
        <v>154</v>
      </c>
    </row>
    <row r="39" spans="1:15" s="4" customFormat="1" ht="12.9" customHeight="1" x14ac:dyDescent="0.5">
      <c r="A39" s="4" t="s">
        <v>1302</v>
      </c>
      <c r="C39" s="4" t="s">
        <v>151</v>
      </c>
      <c r="D39" s="4" t="s">
        <v>151</v>
      </c>
      <c r="F39" s="4" t="s">
        <v>1316</v>
      </c>
      <c r="G39" s="4" t="s">
        <v>1317</v>
      </c>
      <c r="H39" s="4" t="s">
        <v>19</v>
      </c>
      <c r="I39" s="4" t="s">
        <v>20</v>
      </c>
      <c r="J39" s="15" t="s">
        <v>154</v>
      </c>
      <c r="K39" s="10">
        <v>0.106</v>
      </c>
      <c r="M39" s="15" t="s">
        <v>154</v>
      </c>
      <c r="N39" s="15" t="s">
        <v>154</v>
      </c>
    </row>
    <row r="40" spans="1:15" ht="8.0500000000000007" customHeight="1" x14ac:dyDescent="0.55000000000000004">
      <c r="B40" t="s">
        <v>89</v>
      </c>
      <c r="C40" t="s">
        <v>89</v>
      </c>
      <c r="D40" t="s">
        <v>89</v>
      </c>
      <c r="E40" t="s">
        <v>89</v>
      </c>
      <c r="F40" t="s">
        <v>89</v>
      </c>
      <c r="G40" t="s">
        <v>89</v>
      </c>
      <c r="H40" t="s">
        <v>89</v>
      </c>
      <c r="I40" t="s">
        <v>89</v>
      </c>
      <c r="J40" t="s">
        <v>89</v>
      </c>
      <c r="K40" t="s">
        <v>89</v>
      </c>
      <c r="L40" t="s">
        <v>89</v>
      </c>
      <c r="M40" t="s">
        <v>89</v>
      </c>
      <c r="N40" t="s">
        <v>89</v>
      </c>
      <c r="O40" t="s">
        <v>89</v>
      </c>
    </row>
    <row r="41" spans="1:15" s="5" customFormat="1" ht="12.9" customHeight="1" x14ac:dyDescent="0.5">
      <c r="A41" s="5" t="s">
        <v>1318</v>
      </c>
      <c r="C41" s="5" t="s">
        <v>151</v>
      </c>
      <c r="D41" s="5" t="s">
        <v>151</v>
      </c>
      <c r="F41" s="5" t="s">
        <v>1308</v>
      </c>
      <c r="G41" s="5" t="s">
        <v>1309</v>
      </c>
      <c r="H41" s="5" t="s">
        <v>19</v>
      </c>
      <c r="I41" s="5" t="s">
        <v>96</v>
      </c>
      <c r="J41" s="16" t="s">
        <v>154</v>
      </c>
      <c r="K41" s="7">
        <v>0.10100000000000001</v>
      </c>
      <c r="M41" s="16" t="s">
        <v>154</v>
      </c>
      <c r="N41" s="16" t="s">
        <v>154</v>
      </c>
    </row>
    <row r="42" spans="1:15" s="5" customFormat="1" ht="12.9" customHeight="1" x14ac:dyDescent="0.5">
      <c r="A42" s="5" t="s">
        <v>1319</v>
      </c>
      <c r="C42" s="5" t="s">
        <v>151</v>
      </c>
      <c r="D42" s="5" t="s">
        <v>151</v>
      </c>
      <c r="F42" s="5" t="s">
        <v>1308</v>
      </c>
      <c r="G42" s="5" t="s">
        <v>1309</v>
      </c>
      <c r="H42" s="5" t="s">
        <v>19</v>
      </c>
      <c r="I42" s="5" t="s">
        <v>105</v>
      </c>
      <c r="J42" s="16" t="s">
        <v>154</v>
      </c>
      <c r="K42" s="7">
        <v>0.115</v>
      </c>
      <c r="M42" s="16" t="s">
        <v>154</v>
      </c>
      <c r="N42" s="16" t="s">
        <v>154</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15 of 24&amp;R&amp;G</oddFooter>
  </headerFooter>
  <legacyDrawingHF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1323</v>
      </c>
      <c r="B1" s="21"/>
    </row>
    <row r="2" spans="1:2" ht="8.0500000000000007" customHeight="1" x14ac:dyDescent="0.55000000000000004"/>
    <row r="3" spans="1:2" ht="16" customHeight="1" x14ac:dyDescent="0.6">
      <c r="B3" s="1" t="s">
        <v>1324</v>
      </c>
    </row>
    <row r="4" spans="1:2" s="23" customFormat="1" ht="94" customHeight="1" x14ac:dyDescent="0.55000000000000004">
      <c r="A4" s="23" t="s">
        <v>1325</v>
      </c>
      <c r="B4" s="23" t="s">
        <v>1326</v>
      </c>
    </row>
    <row r="5" spans="1:2" s="23" customFormat="1" ht="24" customHeight="1" x14ac:dyDescent="0.55000000000000004">
      <c r="B5" s="24" t="s">
        <v>1327</v>
      </c>
    </row>
    <row r="6" spans="1:2" s="23" customFormat="1" ht="40" customHeight="1" x14ac:dyDescent="0.55000000000000004">
      <c r="A6" s="23" t="s">
        <v>2</v>
      </c>
      <c r="B6" s="23" t="s">
        <v>1328</v>
      </c>
    </row>
    <row r="7" spans="1:2" s="23" customFormat="1" ht="83.05" customHeight="1" x14ac:dyDescent="0.55000000000000004">
      <c r="A7" s="23" t="s">
        <v>1329</v>
      </c>
      <c r="B7" s="23" t="s">
        <v>1330</v>
      </c>
    </row>
    <row r="8" spans="1:2" s="23" customFormat="1" ht="24" customHeight="1" x14ac:dyDescent="0.55000000000000004">
      <c r="B8" s="24" t="s">
        <v>1331</v>
      </c>
    </row>
    <row r="9" spans="1:2" s="23" customFormat="1" ht="36" customHeight="1" x14ac:dyDescent="0.55000000000000004">
      <c r="A9" s="23" t="s">
        <v>1332</v>
      </c>
      <c r="B9" s="23" t="s">
        <v>1333</v>
      </c>
    </row>
    <row r="10" spans="1:2" s="23" customFormat="1" ht="17.05" customHeight="1" x14ac:dyDescent="0.55000000000000004">
      <c r="B10" s="24" t="s">
        <v>1334</v>
      </c>
    </row>
    <row r="11" spans="1:2" s="23" customFormat="1" ht="17.05" customHeight="1" x14ac:dyDescent="0.55000000000000004">
      <c r="A11" s="23" t="s">
        <v>1335</v>
      </c>
      <c r="B11" s="23" t="s">
        <v>1336</v>
      </c>
    </row>
    <row r="12" spans="1:2" s="23" customFormat="1" ht="17.05" customHeight="1" x14ac:dyDescent="0.55000000000000004">
      <c r="A12" s="23" t="s">
        <v>1337</v>
      </c>
      <c r="B12" s="23" t="s">
        <v>1338</v>
      </c>
    </row>
    <row r="13" spans="1:2" s="23" customFormat="1" ht="260.05" customHeight="1" x14ac:dyDescent="0.55000000000000004">
      <c r="A13" s="23" t="s">
        <v>1339</v>
      </c>
      <c r="B13" s="23" t="s">
        <v>1340</v>
      </c>
    </row>
    <row r="14" spans="1:2" s="23" customFormat="1" ht="17.05" customHeight="1" x14ac:dyDescent="0.55000000000000004">
      <c r="B14" s="24" t="s">
        <v>1341</v>
      </c>
    </row>
  </sheetData>
  <hyperlinks>
    <hyperlink ref="B5" r:id="rId1" location="a7"/>
    <hyperlink ref="B8" r:id="rId2"/>
    <hyperlink ref="B10" r:id="rId3" location="a13"/>
    <hyperlink ref="B14" r:id="rId4"/>
  </hyperlinks>
  <printOptions horizontalCentered="1"/>
  <pageMargins left="0.19685039370078738" right="0.19685039370078738" top="0.59055118110236215" bottom="0.59055118110236215" header="0.31496062992125984" footer="0.31496062992125984"/>
  <pageSetup orientation="portrait" r:id="rId5"/>
  <headerFooter>
    <oddFooter>&amp;LManitoba Bureau of Statistics_x000D_Fiscal Policy and Corporate Services&amp;CPage 16 of 24&amp;R&amp;G</oddFooter>
  </headerFooter>
  <legacyDrawingHF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55000000000000004"/>
  <sheetData/>
  <printOptions horizontalCentered="1"/>
  <pageMargins left="0.19685039370078738" right="0.19685039370078738" top="0.59055118110236215" bottom="0.59055118110236215" header="0.31496062992125984" footer="0.31496062992125984"/>
  <pageSetup orientation="portrait" r:id="rId1"/>
  <drawing r:id="rId2"/>
  <legacyDrawingHF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8"/>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1323</v>
      </c>
      <c r="B1" s="21"/>
    </row>
    <row r="2" spans="1:2" s="23" customFormat="1" ht="17.05" customHeight="1" x14ac:dyDescent="0.55000000000000004">
      <c r="A2" s="23" t="s">
        <v>96</v>
      </c>
      <c r="B2" s="23" t="s">
        <v>1342</v>
      </c>
    </row>
    <row r="3" spans="1:2" s="23" customFormat="1" ht="17.05" customHeight="1" x14ac:dyDescent="0.55000000000000004">
      <c r="A3" s="23" t="s">
        <v>105</v>
      </c>
      <c r="B3" s="23" t="s">
        <v>1343</v>
      </c>
    </row>
    <row r="4" spans="1:2" s="23" customFormat="1" ht="17.05" customHeight="1" x14ac:dyDescent="0.55000000000000004">
      <c r="A4" s="23" t="s">
        <v>1344</v>
      </c>
      <c r="B4" s="23" t="s">
        <v>1345</v>
      </c>
    </row>
    <row r="5" spans="1:2" s="23" customFormat="1" ht="17.05" customHeight="1" x14ac:dyDescent="0.55000000000000004">
      <c r="A5" s="23" t="s">
        <v>1346</v>
      </c>
      <c r="B5" s="23" t="s">
        <v>1347</v>
      </c>
    </row>
    <row r="6" spans="1:2" s="23" customFormat="1" ht="71.05" customHeight="1" x14ac:dyDescent="0.55000000000000004">
      <c r="A6" s="23" t="s">
        <v>1348</v>
      </c>
      <c r="B6" s="23" t="s">
        <v>1349</v>
      </c>
    </row>
    <row r="7" spans="1:2" s="23" customFormat="1" ht="17.05" customHeight="1" x14ac:dyDescent="0.55000000000000004">
      <c r="B7" s="24" t="s">
        <v>1350</v>
      </c>
    </row>
    <row r="8" spans="1:2" s="23" customFormat="1" ht="29.05" customHeight="1" x14ac:dyDescent="0.55000000000000004">
      <c r="A8" s="23" t="s">
        <v>1351</v>
      </c>
      <c r="B8" s="23" t="s">
        <v>1352</v>
      </c>
    </row>
    <row r="9" spans="1:2" s="23" customFormat="1" ht="52" customHeight="1" x14ac:dyDescent="0.55000000000000004">
      <c r="A9" s="23" t="s">
        <v>1353</v>
      </c>
      <c r="B9" s="23" t="s">
        <v>1354</v>
      </c>
    </row>
    <row r="10" spans="1:2" s="23" customFormat="1" ht="64" customHeight="1" x14ac:dyDescent="0.55000000000000004">
      <c r="A10" s="23" t="s">
        <v>1355</v>
      </c>
      <c r="B10" s="23" t="s">
        <v>1356</v>
      </c>
    </row>
    <row r="11" spans="1:2" s="23" customFormat="1" ht="17.05" customHeight="1" x14ac:dyDescent="0.55000000000000004">
      <c r="A11" s="23" t="s">
        <v>1357</v>
      </c>
      <c r="B11" s="23" t="s">
        <v>1358</v>
      </c>
    </row>
    <row r="12" spans="1:2" s="23" customFormat="1" ht="29.05" customHeight="1" x14ac:dyDescent="0.55000000000000004">
      <c r="A12" s="23" t="s">
        <v>1359</v>
      </c>
      <c r="B12" s="23" t="s">
        <v>1360</v>
      </c>
    </row>
    <row r="13" spans="1:2" s="23" customFormat="1" ht="17.05" customHeight="1" x14ac:dyDescent="0.55000000000000004">
      <c r="A13" s="23" t="s">
        <v>1361</v>
      </c>
      <c r="B13" s="23" t="s">
        <v>1362</v>
      </c>
    </row>
    <row r="14" spans="1:2" s="23" customFormat="1" ht="154" customHeight="1" x14ac:dyDescent="0.55000000000000004">
      <c r="A14" s="23" t="s">
        <v>1363</v>
      </c>
      <c r="B14" s="23" t="s">
        <v>1364</v>
      </c>
    </row>
    <row r="15" spans="1:2" s="23" customFormat="1" ht="17.05" customHeight="1" x14ac:dyDescent="0.55000000000000004">
      <c r="B15" s="24" t="s">
        <v>1365</v>
      </c>
    </row>
    <row r="16" spans="1:2" s="23" customFormat="1" ht="29.05" customHeight="1" x14ac:dyDescent="0.55000000000000004">
      <c r="A16" s="23" t="s">
        <v>1366</v>
      </c>
      <c r="B16" s="23" t="s">
        <v>1367</v>
      </c>
    </row>
    <row r="17" spans="1:2" s="23" customFormat="1" ht="61" customHeight="1" x14ac:dyDescent="0.55000000000000004">
      <c r="A17" s="23" t="s">
        <v>1368</v>
      </c>
      <c r="B17" s="23" t="s">
        <v>1369</v>
      </c>
    </row>
    <row r="18" spans="1:2" s="23" customFormat="1" ht="17.05" customHeight="1" x14ac:dyDescent="0.55000000000000004">
      <c r="B18" s="24" t="s">
        <v>1365</v>
      </c>
    </row>
  </sheetData>
  <hyperlinks>
    <hyperlink ref="B7" r:id="rId1"/>
    <hyperlink ref="B15" r:id="rId2"/>
    <hyperlink ref="B18" r:id="rId3"/>
  </hyperlinks>
  <printOptions horizontalCentered="1"/>
  <pageMargins left="0.19685039370078738" right="0.19685039370078738" top="0.59055118110236215" bottom="0.59055118110236215" header="0.31496062992125984" footer="0.31496062992125984"/>
  <pageSetup orientation="portrait" r:id="rId4"/>
  <headerFooter>
    <oddFooter>&amp;LManitoba Bureau of Statistics_x000D_Fiscal Policy and Corporate Services&amp;CPage 17 of 24&amp;R&amp;G</oddFooter>
  </headerFooter>
  <legacyDrawingHF r:id="rId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8"/>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1323</v>
      </c>
      <c r="B1" s="21"/>
    </row>
    <row r="2" spans="1:2" s="23" customFormat="1" ht="74.05" customHeight="1" x14ac:dyDescent="0.55000000000000004">
      <c r="A2" s="23" t="s">
        <v>1370</v>
      </c>
      <c r="B2" s="23" t="s">
        <v>1371</v>
      </c>
    </row>
    <row r="3" spans="1:2" s="23" customFormat="1" ht="12" customHeight="1" x14ac:dyDescent="0.55000000000000004">
      <c r="B3" s="24" t="s">
        <v>1372</v>
      </c>
    </row>
    <row r="4" spans="1:2" s="23" customFormat="1" ht="17.05" customHeight="1" x14ac:dyDescent="0.55000000000000004">
      <c r="B4" s="24" t="s">
        <v>1373</v>
      </c>
    </row>
    <row r="5" spans="1:2" s="23" customFormat="1" ht="41.05" customHeight="1" x14ac:dyDescent="0.55000000000000004">
      <c r="A5" s="23" t="s">
        <v>1374</v>
      </c>
      <c r="B5" s="23" t="s">
        <v>1375</v>
      </c>
    </row>
    <row r="6" spans="1:2" s="23" customFormat="1" ht="17.05" customHeight="1" x14ac:dyDescent="0.55000000000000004">
      <c r="A6" s="23" t="s">
        <v>1376</v>
      </c>
      <c r="B6" s="23" t="s">
        <v>1377</v>
      </c>
    </row>
    <row r="7" spans="1:2" s="23" customFormat="1" ht="29.05" customHeight="1" x14ac:dyDescent="0.55000000000000004">
      <c r="A7" s="23" t="s">
        <v>1378</v>
      </c>
      <c r="B7" s="23" t="s">
        <v>1379</v>
      </c>
    </row>
    <row r="8" spans="1:2" s="23" customFormat="1" ht="29.05" customHeight="1" x14ac:dyDescent="0.55000000000000004">
      <c r="A8" s="23" t="s">
        <v>1380</v>
      </c>
      <c r="B8" s="23" t="s">
        <v>1381</v>
      </c>
    </row>
    <row r="9" spans="1:2" s="23" customFormat="1" ht="41.05" customHeight="1" x14ac:dyDescent="0.55000000000000004">
      <c r="A9" s="23" t="s">
        <v>1382</v>
      </c>
      <c r="B9" s="23" t="s">
        <v>1383</v>
      </c>
    </row>
    <row r="10" spans="1:2" s="23" customFormat="1" ht="71.05" customHeight="1" x14ac:dyDescent="0.55000000000000004">
      <c r="A10" s="23" t="s">
        <v>1384</v>
      </c>
      <c r="B10" s="23" t="s">
        <v>1385</v>
      </c>
    </row>
    <row r="11" spans="1:2" s="23" customFormat="1" ht="17.05" customHeight="1" x14ac:dyDescent="0.55000000000000004">
      <c r="B11" s="24" t="s">
        <v>1350</v>
      </c>
    </row>
    <row r="12" spans="1:2" s="23" customFormat="1" ht="17.05" customHeight="1" x14ac:dyDescent="0.55000000000000004">
      <c r="A12" s="23" t="s">
        <v>1386</v>
      </c>
      <c r="B12" s="23" t="s">
        <v>1347</v>
      </c>
    </row>
    <row r="13" spans="1:2" s="23" customFormat="1" ht="71.05" customHeight="1" x14ac:dyDescent="0.55000000000000004">
      <c r="A13" s="23" t="s">
        <v>1387</v>
      </c>
      <c r="B13" s="23" t="s">
        <v>1388</v>
      </c>
    </row>
    <row r="14" spans="1:2" s="23" customFormat="1" ht="17.05" customHeight="1" x14ac:dyDescent="0.55000000000000004">
      <c r="B14" s="24" t="s">
        <v>1350</v>
      </c>
    </row>
    <row r="15" spans="1:2" s="23" customFormat="1" ht="17.05" customHeight="1" x14ac:dyDescent="0.55000000000000004">
      <c r="A15" s="23" t="s">
        <v>1389</v>
      </c>
      <c r="B15" s="23" t="s">
        <v>1390</v>
      </c>
    </row>
    <row r="16" spans="1:2" s="23" customFormat="1" ht="71.05" customHeight="1" x14ac:dyDescent="0.55000000000000004">
      <c r="A16" s="23" t="s">
        <v>1391</v>
      </c>
      <c r="B16" s="23" t="s">
        <v>1392</v>
      </c>
    </row>
    <row r="17" spans="1:2" s="23" customFormat="1" ht="17.05" customHeight="1" x14ac:dyDescent="0.55000000000000004">
      <c r="A17" s="23" t="s">
        <v>1393</v>
      </c>
      <c r="B17" s="23" t="s">
        <v>1394</v>
      </c>
    </row>
    <row r="18" spans="1:2" s="23" customFormat="1" ht="41.05" customHeight="1" x14ac:dyDescent="0.55000000000000004">
      <c r="A18" s="23" t="s">
        <v>1395</v>
      </c>
      <c r="B18" s="23" t="s">
        <v>1396</v>
      </c>
    </row>
  </sheetData>
  <hyperlinks>
    <hyperlink ref="B3" r:id="rId1"/>
    <hyperlink ref="B4" r:id="rId2"/>
    <hyperlink ref="B11" r:id="rId3"/>
    <hyperlink ref="B14" r:id="rId4"/>
  </hyperlinks>
  <printOptions horizontalCentered="1"/>
  <pageMargins left="0.19685039370078738" right="0.19685039370078738" top="0.59055118110236215" bottom="0.59055118110236215" header="0.31496062992125984" footer="0.31496062992125984"/>
  <pageSetup orientation="portrait" r:id="rId5"/>
  <headerFooter>
    <oddFooter>&amp;LManitoba Bureau of Statistics_x000D_Fiscal Policy and Corporate Services&amp;CPage 18 of 24&amp;R&amp;G</oddFooter>
  </headerFooter>
  <legacyDrawingHF r:id="rId6"/>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3"/>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1323</v>
      </c>
      <c r="B1" s="21"/>
    </row>
    <row r="2" spans="1:2" s="23" customFormat="1" ht="143.05000000000001" customHeight="1" x14ac:dyDescent="0.55000000000000004">
      <c r="A2" s="23" t="s">
        <v>1397</v>
      </c>
      <c r="B2" s="23" t="s">
        <v>1398</v>
      </c>
    </row>
    <row r="3" spans="1:2" s="23" customFormat="1" ht="17.05" customHeight="1" x14ac:dyDescent="0.55000000000000004">
      <c r="B3" s="24" t="s">
        <v>1350</v>
      </c>
    </row>
    <row r="4" spans="1:2" s="23" customFormat="1" ht="17.05" customHeight="1" x14ac:dyDescent="0.55000000000000004">
      <c r="A4" s="23" t="s">
        <v>1399</v>
      </c>
      <c r="B4" s="23" t="s">
        <v>1400</v>
      </c>
    </row>
    <row r="5" spans="1:2" s="23" customFormat="1" ht="29.05" customHeight="1" x14ac:dyDescent="0.55000000000000004">
      <c r="A5" s="23" t="s">
        <v>1401</v>
      </c>
      <c r="B5" s="23" t="s">
        <v>1402</v>
      </c>
    </row>
    <row r="6" spans="1:2" s="23" customFormat="1" ht="130" customHeight="1" x14ac:dyDescent="0.55000000000000004">
      <c r="A6" s="23" t="s">
        <v>1403</v>
      </c>
      <c r="B6" s="23" t="s">
        <v>1404</v>
      </c>
    </row>
    <row r="7" spans="1:2" s="23" customFormat="1" ht="17.05" customHeight="1" x14ac:dyDescent="0.55000000000000004">
      <c r="B7" s="24" t="s">
        <v>1405</v>
      </c>
    </row>
    <row r="8" spans="1:2" s="23" customFormat="1" ht="17.05" customHeight="1" x14ac:dyDescent="0.55000000000000004">
      <c r="A8" s="23" t="s">
        <v>1406</v>
      </c>
      <c r="B8" s="23" t="s">
        <v>1407</v>
      </c>
    </row>
    <row r="9" spans="1:2" s="23" customFormat="1" ht="29.05" customHeight="1" x14ac:dyDescent="0.55000000000000004">
      <c r="A9" s="23" t="s">
        <v>1408</v>
      </c>
      <c r="B9" s="23" t="s">
        <v>1409</v>
      </c>
    </row>
    <row r="10" spans="1:2" s="23" customFormat="1" ht="38.049999999999997" customHeight="1" x14ac:dyDescent="0.55000000000000004">
      <c r="A10" s="23" t="s">
        <v>1410</v>
      </c>
      <c r="B10" s="23" t="s">
        <v>1411</v>
      </c>
    </row>
    <row r="11" spans="1:2" s="23" customFormat="1" ht="176.05" customHeight="1" x14ac:dyDescent="0.55000000000000004">
      <c r="A11" s="23" t="s">
        <v>1412</v>
      </c>
      <c r="B11" s="23" t="s">
        <v>1413</v>
      </c>
    </row>
    <row r="12" spans="1:2" s="23" customFormat="1" ht="17.05" customHeight="1" x14ac:dyDescent="0.55000000000000004">
      <c r="B12" s="24" t="s">
        <v>1414</v>
      </c>
    </row>
    <row r="13" spans="1:2" s="23" customFormat="1" ht="17.05" customHeight="1" x14ac:dyDescent="0.55000000000000004">
      <c r="B13" s="24" t="s">
        <v>1415</v>
      </c>
    </row>
  </sheetData>
  <hyperlinks>
    <hyperlink ref="B3" r:id="rId1"/>
    <hyperlink ref="B7" r:id="rId2"/>
    <hyperlink ref="B12" r:id="rId3"/>
    <hyperlink ref="B13" r:id="rId4"/>
  </hyperlinks>
  <printOptions horizontalCentered="1"/>
  <pageMargins left="0.19685039370078738" right="0.19685039370078738" top="0.59055118110236215" bottom="0.59055118110236215" header="0.31496062992125984" footer="0.31496062992125984"/>
  <pageSetup orientation="portrait" r:id="rId5"/>
  <headerFooter>
    <oddFooter>&amp;LManitoba Bureau of Statistics_x000D_Fiscal Policy and Corporate Services&amp;CPage 19 of 24&amp;R&amp;G</oddFooter>
  </headerFooter>
  <legacyDrawingHF r:id="rId6"/>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8"/>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1323</v>
      </c>
      <c r="B1" s="21"/>
    </row>
    <row r="2" spans="1:2" s="23" customFormat="1" ht="29.05" customHeight="1" x14ac:dyDescent="0.55000000000000004">
      <c r="A2" s="23" t="s">
        <v>1416</v>
      </c>
      <c r="B2" s="23" t="s">
        <v>1417</v>
      </c>
    </row>
    <row r="3" spans="1:2" s="23" customFormat="1" ht="29.05" customHeight="1" x14ac:dyDescent="0.55000000000000004">
      <c r="A3" s="23" t="s">
        <v>1418</v>
      </c>
      <c r="B3" s="23" t="s">
        <v>1419</v>
      </c>
    </row>
    <row r="4" spans="1:2" s="23" customFormat="1" ht="29.05" customHeight="1" x14ac:dyDescent="0.55000000000000004">
      <c r="A4" s="23" t="s">
        <v>1420</v>
      </c>
      <c r="B4" s="23" t="s">
        <v>1421</v>
      </c>
    </row>
    <row r="5" spans="1:2" s="23" customFormat="1" ht="29.05" customHeight="1" x14ac:dyDescent="0.55000000000000004">
      <c r="A5" s="23" t="s">
        <v>1422</v>
      </c>
      <c r="B5" s="23" t="s">
        <v>1423</v>
      </c>
    </row>
    <row r="6" spans="1:2" s="23" customFormat="1" ht="29.05" customHeight="1" x14ac:dyDescent="0.55000000000000004">
      <c r="A6" s="23" t="s">
        <v>1424</v>
      </c>
      <c r="B6" s="23" t="s">
        <v>1425</v>
      </c>
    </row>
    <row r="7" spans="1:2" s="23" customFormat="1" ht="29.05" customHeight="1" x14ac:dyDescent="0.55000000000000004">
      <c r="A7" s="23" t="s">
        <v>1426</v>
      </c>
      <c r="B7" s="23" t="s">
        <v>1427</v>
      </c>
    </row>
    <row r="8" spans="1:2" s="23" customFormat="1" ht="29.05" customHeight="1" x14ac:dyDescent="0.55000000000000004">
      <c r="A8" s="23" t="s">
        <v>1428</v>
      </c>
      <c r="B8" s="23" t="s">
        <v>1429</v>
      </c>
    </row>
    <row r="9" spans="1:2" s="23" customFormat="1" ht="52" customHeight="1" x14ac:dyDescent="0.55000000000000004">
      <c r="A9" s="23" t="s">
        <v>1430</v>
      </c>
      <c r="B9" s="23" t="s">
        <v>1431</v>
      </c>
    </row>
    <row r="10" spans="1:2" s="23" customFormat="1" ht="29.05" customHeight="1" x14ac:dyDescent="0.55000000000000004">
      <c r="A10" s="23" t="s">
        <v>1432</v>
      </c>
      <c r="B10" s="23" t="s">
        <v>1433</v>
      </c>
    </row>
    <row r="11" spans="1:2" s="23" customFormat="1" ht="29.05" customHeight="1" x14ac:dyDescent="0.55000000000000004">
      <c r="A11" s="23" t="s">
        <v>1434</v>
      </c>
      <c r="B11" s="23" t="s">
        <v>1435</v>
      </c>
    </row>
    <row r="12" spans="1:2" s="23" customFormat="1" ht="29.05" customHeight="1" x14ac:dyDescent="0.55000000000000004">
      <c r="A12" s="23" t="s">
        <v>1436</v>
      </c>
      <c r="B12" s="23" t="s">
        <v>1437</v>
      </c>
    </row>
    <row r="13" spans="1:2" s="23" customFormat="1" ht="29.05" customHeight="1" x14ac:dyDescent="0.55000000000000004">
      <c r="A13" s="23" t="s">
        <v>1438</v>
      </c>
      <c r="B13" s="23" t="s">
        <v>1439</v>
      </c>
    </row>
    <row r="14" spans="1:2" s="23" customFormat="1" ht="110.05" customHeight="1" x14ac:dyDescent="0.55000000000000004">
      <c r="A14" s="23" t="s">
        <v>1440</v>
      </c>
      <c r="B14" s="23" t="s">
        <v>1441</v>
      </c>
    </row>
    <row r="15" spans="1:2" s="23" customFormat="1" ht="76" customHeight="1" x14ac:dyDescent="0.55000000000000004">
      <c r="A15" s="23" t="s">
        <v>1442</v>
      </c>
      <c r="B15" s="23" t="s">
        <v>1443</v>
      </c>
    </row>
    <row r="16" spans="1:2" s="23" customFormat="1" ht="17.05" customHeight="1" x14ac:dyDescent="0.55000000000000004">
      <c r="A16" s="23" t="s">
        <v>1444</v>
      </c>
      <c r="B16" s="23" t="s">
        <v>1445</v>
      </c>
    </row>
    <row r="17" spans="1:2" s="23" customFormat="1" ht="64" customHeight="1" x14ac:dyDescent="0.55000000000000004">
      <c r="A17" s="23" t="s">
        <v>1446</v>
      </c>
      <c r="B17" s="23" t="s">
        <v>1447</v>
      </c>
    </row>
    <row r="18" spans="1:2" s="23" customFormat="1" ht="17.05" customHeight="1" x14ac:dyDescent="0.55000000000000004">
      <c r="A18" s="23" t="s">
        <v>1448</v>
      </c>
      <c r="B18" s="23" t="s">
        <v>1449</v>
      </c>
    </row>
  </sheetData>
  <printOptions horizontalCentered="1"/>
  <pageMargins left="0.19685039370078738" right="0.19685039370078738" top="0.59055118110236215" bottom="0.59055118110236215" header="0.31496062992125984" footer="0.31496062992125984"/>
  <pageSetup orientation="portrait" r:id="rId1"/>
  <headerFooter>
    <oddFooter>&amp;LManitoba Bureau of Statistics_x000D_Fiscal Policy and Corporate Services&amp;CPage 20 of 24&amp;R&amp;G</oddFooter>
  </headerFooter>
  <legacyDrawingHF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8"/>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1323</v>
      </c>
      <c r="B1" s="21"/>
    </row>
    <row r="2" spans="1:2" s="23" customFormat="1" ht="129" customHeight="1" x14ac:dyDescent="0.55000000000000004">
      <c r="A2" s="23" t="s">
        <v>1450</v>
      </c>
      <c r="B2" s="23" t="s">
        <v>1451</v>
      </c>
    </row>
    <row r="3" spans="1:2" s="23" customFormat="1" ht="17.05" customHeight="1" x14ac:dyDescent="0.55000000000000004">
      <c r="B3" s="24" t="s">
        <v>1452</v>
      </c>
    </row>
    <row r="4" spans="1:2" s="23" customFormat="1" ht="74.05" customHeight="1" x14ac:dyDescent="0.55000000000000004">
      <c r="A4" s="23" t="s">
        <v>1453</v>
      </c>
      <c r="B4" s="23" t="s">
        <v>1454</v>
      </c>
    </row>
    <row r="5" spans="1:2" s="23" customFormat="1" ht="29.05" customHeight="1" x14ac:dyDescent="0.55000000000000004">
      <c r="A5" s="23" t="s">
        <v>1455</v>
      </c>
      <c r="B5" s="23" t="s">
        <v>1456</v>
      </c>
    </row>
    <row r="6" spans="1:2" s="23" customFormat="1" ht="17.05" customHeight="1" x14ac:dyDescent="0.55000000000000004">
      <c r="A6" s="23" t="s">
        <v>1457</v>
      </c>
      <c r="B6" s="23" t="s">
        <v>1458</v>
      </c>
    </row>
    <row r="7" spans="1:2" s="23" customFormat="1" ht="24" customHeight="1" x14ac:dyDescent="0.55000000000000004">
      <c r="A7" s="23" t="s">
        <v>1459</v>
      </c>
      <c r="B7" s="23" t="s">
        <v>1460</v>
      </c>
    </row>
    <row r="8" spans="1:2" s="23" customFormat="1" ht="17.05" customHeight="1" x14ac:dyDescent="0.55000000000000004">
      <c r="B8" s="24" t="s">
        <v>1461</v>
      </c>
    </row>
    <row r="9" spans="1:2" s="23" customFormat="1" ht="29.05" customHeight="1" x14ac:dyDescent="0.55000000000000004">
      <c r="A9" s="23" t="s">
        <v>1462</v>
      </c>
      <c r="B9" s="23" t="s">
        <v>1463</v>
      </c>
    </row>
    <row r="10" spans="1:2" s="23" customFormat="1" ht="52" customHeight="1" x14ac:dyDescent="0.55000000000000004">
      <c r="A10" s="23" t="s">
        <v>1464</v>
      </c>
      <c r="B10" s="23" t="s">
        <v>1465</v>
      </c>
    </row>
    <row r="11" spans="1:2" s="23" customFormat="1" ht="17.05" customHeight="1" x14ac:dyDescent="0.55000000000000004">
      <c r="A11" s="23" t="s">
        <v>1466</v>
      </c>
      <c r="B11" s="23" t="s">
        <v>1467</v>
      </c>
    </row>
    <row r="12" spans="1:2" s="23" customFormat="1" ht="29.05" customHeight="1" x14ac:dyDescent="0.55000000000000004">
      <c r="A12" s="23" t="s">
        <v>1468</v>
      </c>
      <c r="B12" s="23" t="s">
        <v>1469</v>
      </c>
    </row>
    <row r="13" spans="1:2" s="23" customFormat="1" ht="17.05" customHeight="1" x14ac:dyDescent="0.55000000000000004">
      <c r="A13" s="23" t="s">
        <v>1470</v>
      </c>
      <c r="B13" s="23" t="s">
        <v>1471</v>
      </c>
    </row>
    <row r="14" spans="1:2" s="23" customFormat="1" ht="105" customHeight="1" x14ac:dyDescent="0.55000000000000004">
      <c r="A14" s="23" t="s">
        <v>1472</v>
      </c>
      <c r="B14" s="23" t="s">
        <v>1473</v>
      </c>
    </row>
    <row r="15" spans="1:2" s="23" customFormat="1" ht="17.05" customHeight="1" x14ac:dyDescent="0.55000000000000004">
      <c r="B15" s="24" t="s">
        <v>1461</v>
      </c>
    </row>
    <row r="16" spans="1:2" s="23" customFormat="1" ht="59.05" customHeight="1" x14ac:dyDescent="0.55000000000000004">
      <c r="A16" s="23" t="s">
        <v>1474</v>
      </c>
      <c r="B16" s="23" t="s">
        <v>1475</v>
      </c>
    </row>
    <row r="17" spans="1:2" s="23" customFormat="1" ht="11.7" x14ac:dyDescent="0.55000000000000004">
      <c r="B17" s="24" t="s">
        <v>1476</v>
      </c>
    </row>
    <row r="18" spans="1:2" s="23" customFormat="1" ht="17.05" customHeight="1" x14ac:dyDescent="0.55000000000000004">
      <c r="A18" s="23" t="s">
        <v>1477</v>
      </c>
      <c r="B18" s="23" t="s">
        <v>1478</v>
      </c>
    </row>
  </sheetData>
  <hyperlinks>
    <hyperlink ref="B3" r:id="rId1"/>
    <hyperlink ref="B8" r:id="rId2"/>
    <hyperlink ref="B15" r:id="rId3"/>
    <hyperlink ref="B17" r:id="rId4"/>
  </hyperlinks>
  <printOptions horizontalCentered="1"/>
  <pageMargins left="0.19685039370078738" right="0.19685039370078738" top="0.59055118110236215" bottom="0.59055118110236215" header="0.31496062992125984" footer="0.31496062992125984"/>
  <pageSetup orientation="portrait" r:id="rId5"/>
  <headerFooter>
    <oddFooter>&amp;LManitoba Bureau of Statistics_x000D_Fiscal Policy and Corporate Services&amp;CPage 21 of 24&amp;R&amp;G</oddFooter>
  </headerFooter>
  <legacyDrawingHF r:id="rId6"/>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6"/>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1323</v>
      </c>
      <c r="B1" s="21"/>
    </row>
    <row r="2" spans="1:2" s="23" customFormat="1" ht="29.05" customHeight="1" x14ac:dyDescent="0.55000000000000004">
      <c r="A2" s="23" t="s">
        <v>1479</v>
      </c>
      <c r="B2" s="23" t="s">
        <v>1480</v>
      </c>
    </row>
    <row r="3" spans="1:2" s="23" customFormat="1" ht="29.05" customHeight="1" x14ac:dyDescent="0.55000000000000004">
      <c r="A3" s="23" t="s">
        <v>1481</v>
      </c>
      <c r="B3" s="23" t="s">
        <v>1482</v>
      </c>
    </row>
    <row r="4" spans="1:2" s="23" customFormat="1" ht="29.05" customHeight="1" x14ac:dyDescent="0.55000000000000004">
      <c r="A4" s="23" t="s">
        <v>1483</v>
      </c>
      <c r="B4" s="23" t="s">
        <v>1484</v>
      </c>
    </row>
    <row r="5" spans="1:2" s="23" customFormat="1" ht="24" customHeight="1" x14ac:dyDescent="0.55000000000000004">
      <c r="A5" s="23" t="s">
        <v>1485</v>
      </c>
      <c r="B5" s="23" t="s">
        <v>1486</v>
      </c>
    </row>
    <row r="6" spans="1:2" s="23" customFormat="1" ht="17.05" customHeight="1" x14ac:dyDescent="0.55000000000000004">
      <c r="B6" s="24" t="s">
        <v>1487</v>
      </c>
    </row>
    <row r="7" spans="1:2" s="23" customFormat="1" ht="12" customHeight="1" x14ac:dyDescent="0.55000000000000004">
      <c r="B7" s="23" t="s">
        <v>1488</v>
      </c>
    </row>
    <row r="8" spans="1:2" s="23" customFormat="1" ht="12" customHeight="1" x14ac:dyDescent="0.55000000000000004">
      <c r="B8" s="24" t="s">
        <v>1489</v>
      </c>
    </row>
    <row r="9" spans="1:2" s="23" customFormat="1" ht="17.05" customHeight="1" x14ac:dyDescent="0.55000000000000004">
      <c r="B9" s="24" t="s">
        <v>1490</v>
      </c>
    </row>
    <row r="10" spans="1:2" s="23" customFormat="1" ht="29.05" customHeight="1" x14ac:dyDescent="0.55000000000000004">
      <c r="A10" s="23" t="s">
        <v>1491</v>
      </c>
      <c r="B10" s="23" t="s">
        <v>1484</v>
      </c>
    </row>
    <row r="11" spans="1:2" s="23" customFormat="1" ht="29.05" customHeight="1" x14ac:dyDescent="0.55000000000000004">
      <c r="A11" s="23" t="s">
        <v>1492</v>
      </c>
      <c r="B11" s="23" t="s">
        <v>1480</v>
      </c>
    </row>
    <row r="12" spans="1:2" s="23" customFormat="1" ht="26.05" customHeight="1" x14ac:dyDescent="0.55000000000000004">
      <c r="A12" s="23" t="s">
        <v>1493</v>
      </c>
      <c r="B12" s="23" t="s">
        <v>1494</v>
      </c>
    </row>
    <row r="13" spans="1:2" s="23" customFormat="1" ht="17.05" customHeight="1" x14ac:dyDescent="0.55000000000000004">
      <c r="B13" s="24" t="s">
        <v>1495</v>
      </c>
    </row>
    <row r="14" spans="1:2" s="23" customFormat="1" ht="12" customHeight="1" x14ac:dyDescent="0.55000000000000004">
      <c r="B14" s="23" t="s">
        <v>1496</v>
      </c>
    </row>
    <row r="15" spans="1:2" s="23" customFormat="1" ht="12" customHeight="1" x14ac:dyDescent="0.55000000000000004">
      <c r="B15" s="24" t="s">
        <v>1489</v>
      </c>
    </row>
    <row r="16" spans="1:2" s="23" customFormat="1" ht="12" customHeight="1" x14ac:dyDescent="0.55000000000000004">
      <c r="B16" s="24" t="s">
        <v>1497</v>
      </c>
    </row>
    <row r="17" spans="1:2" s="23" customFormat="1" ht="17.05" customHeight="1" x14ac:dyDescent="0.55000000000000004">
      <c r="B17" s="24" t="s">
        <v>1498</v>
      </c>
    </row>
    <row r="18" spans="1:2" s="23" customFormat="1" ht="29.05" customHeight="1" x14ac:dyDescent="0.55000000000000004">
      <c r="A18" s="23" t="s">
        <v>1499</v>
      </c>
      <c r="B18" s="23" t="s">
        <v>1484</v>
      </c>
    </row>
    <row r="19" spans="1:2" s="23" customFormat="1" ht="29.05" customHeight="1" x14ac:dyDescent="0.55000000000000004">
      <c r="A19" s="23" t="s">
        <v>1500</v>
      </c>
      <c r="B19" s="23" t="s">
        <v>1480</v>
      </c>
    </row>
    <row r="20" spans="1:2" s="23" customFormat="1" ht="62.05" customHeight="1" x14ac:dyDescent="0.55000000000000004">
      <c r="A20" s="23" t="s">
        <v>1501</v>
      </c>
      <c r="B20" s="23" t="s">
        <v>1502</v>
      </c>
    </row>
    <row r="21" spans="1:2" s="23" customFormat="1" ht="17.05" customHeight="1" x14ac:dyDescent="0.55000000000000004">
      <c r="B21" s="24" t="s">
        <v>1503</v>
      </c>
    </row>
    <row r="22" spans="1:2" s="23" customFormat="1" ht="24" customHeight="1" x14ac:dyDescent="0.55000000000000004">
      <c r="A22" s="23" t="s">
        <v>1504</v>
      </c>
      <c r="B22" s="23" t="s">
        <v>1505</v>
      </c>
    </row>
    <row r="23" spans="1:2" s="23" customFormat="1" ht="24" customHeight="1" x14ac:dyDescent="0.55000000000000004">
      <c r="A23" s="23" t="s">
        <v>1506</v>
      </c>
      <c r="B23" s="23" t="s">
        <v>1507</v>
      </c>
    </row>
    <row r="24" spans="1:2" s="23" customFormat="1" ht="24" customHeight="1" x14ac:dyDescent="0.55000000000000004">
      <c r="A24" s="23" t="s">
        <v>1508</v>
      </c>
      <c r="B24" s="23" t="s">
        <v>1509</v>
      </c>
    </row>
    <row r="25" spans="1:2" s="23" customFormat="1" ht="84" customHeight="1" x14ac:dyDescent="0.55000000000000004">
      <c r="A25" s="23" t="s">
        <v>1510</v>
      </c>
      <c r="B25" s="23" t="s">
        <v>1511</v>
      </c>
    </row>
    <row r="26" spans="1:2" s="23" customFormat="1" ht="17.05" customHeight="1" x14ac:dyDescent="0.55000000000000004">
      <c r="B26" s="24" t="s">
        <v>1503</v>
      </c>
    </row>
  </sheetData>
  <hyperlinks>
    <hyperlink ref="B6" r:id="rId1"/>
    <hyperlink ref="B8" r:id="rId2" location="a11"/>
    <hyperlink ref="B9" r:id="rId3"/>
    <hyperlink ref="B13" r:id="rId4"/>
    <hyperlink ref="B15" r:id="rId5" location="a11"/>
    <hyperlink ref="B16" r:id="rId6"/>
    <hyperlink ref="B17" r:id="rId7"/>
    <hyperlink ref="B21" r:id="rId8"/>
    <hyperlink ref="B26" r:id="rId9"/>
  </hyperlinks>
  <printOptions horizontalCentered="1"/>
  <pageMargins left="0.19685039370078738" right="0.19685039370078738" top="0.59055118110236215" bottom="0.59055118110236215" header="0.31496062992125984" footer="0.31496062992125984"/>
  <pageSetup orientation="portrait" r:id="rId10"/>
  <headerFooter>
    <oddFooter>&amp;LManitoba Bureau of Statistics_x000D_Fiscal Policy and Corporate Services&amp;CPage 22 of 24&amp;R&amp;G</oddFooter>
  </headerFooter>
  <legacyDrawingHF r:id="rId1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1323</v>
      </c>
      <c r="B1" s="21"/>
    </row>
    <row r="2" spans="1:2" s="23" customFormat="1" ht="64" customHeight="1" x14ac:dyDescent="0.55000000000000004">
      <c r="A2" s="23" t="s">
        <v>1512</v>
      </c>
      <c r="B2" s="23" t="s">
        <v>1513</v>
      </c>
    </row>
    <row r="3" spans="1:2" s="23" customFormat="1" ht="48" customHeight="1" x14ac:dyDescent="0.55000000000000004">
      <c r="A3" s="23" t="s">
        <v>1514</v>
      </c>
      <c r="B3" s="23" t="s">
        <v>1515</v>
      </c>
    </row>
    <row r="4" spans="1:2" s="23" customFormat="1" ht="17.05" customHeight="1" x14ac:dyDescent="0.55000000000000004">
      <c r="B4" s="24" t="s">
        <v>1516</v>
      </c>
    </row>
    <row r="5" spans="1:2" s="23" customFormat="1" ht="41.05" customHeight="1" x14ac:dyDescent="0.55000000000000004">
      <c r="A5" s="23" t="s">
        <v>1517</v>
      </c>
      <c r="B5" s="23" t="s">
        <v>1518</v>
      </c>
    </row>
    <row r="6" spans="1:2" s="23" customFormat="1" ht="333" customHeight="1" x14ac:dyDescent="0.55000000000000004">
      <c r="A6" s="23" t="s">
        <v>1519</v>
      </c>
      <c r="B6" s="23" t="s">
        <v>1520</v>
      </c>
    </row>
    <row r="7" spans="1:2" s="23" customFormat="1" ht="120" customHeight="1" x14ac:dyDescent="0.55000000000000004">
      <c r="B7" s="23" t="s">
        <v>1521</v>
      </c>
    </row>
  </sheetData>
  <hyperlinks>
    <hyperlink ref="B4" r:id="rId1"/>
  </hyperlinks>
  <printOptions horizontalCentered="1"/>
  <pageMargins left="0.19685039370078738" right="0.19685039370078738" top="0.59055118110236215" bottom="0.59055118110236215" header="0.31496062992125984" footer="0.31496062992125984"/>
  <pageSetup orientation="portrait" r:id="rId2"/>
  <headerFooter>
    <oddFooter>&amp;LManitoba Bureau of Statistics_x000D_Fiscal Policy and Corporate Services&amp;CPage 23 of 24&amp;R&amp;G</oddFooter>
  </headerFooter>
  <legacyDrawingHF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1323</v>
      </c>
      <c r="B1" s="21"/>
    </row>
    <row r="2" spans="1:2" s="23" customFormat="1" ht="84" customHeight="1" x14ac:dyDescent="0.55000000000000004">
      <c r="A2" s="23" t="s">
        <v>1522</v>
      </c>
      <c r="B2" s="23" t="s">
        <v>1523</v>
      </c>
    </row>
    <row r="3" spans="1:2" s="23" customFormat="1" ht="310" customHeight="1" x14ac:dyDescent="0.55000000000000004">
      <c r="A3" s="23" t="s">
        <v>1524</v>
      </c>
      <c r="B3" s="23" t="s">
        <v>1525</v>
      </c>
    </row>
    <row r="4" spans="1:2" s="23" customFormat="1" ht="94" customHeight="1" x14ac:dyDescent="0.55000000000000004">
      <c r="A4" s="23" t="s">
        <v>1526</v>
      </c>
      <c r="B4" s="23" t="s">
        <v>1527</v>
      </c>
    </row>
    <row r="5" spans="1:2" s="23" customFormat="1" ht="12" customHeight="1" x14ac:dyDescent="0.55000000000000004">
      <c r="B5" s="24" t="s">
        <v>1528</v>
      </c>
    </row>
    <row r="6" spans="1:2" s="23" customFormat="1" ht="17.05" customHeight="1" x14ac:dyDescent="0.55000000000000004">
      <c r="B6" s="24" t="s">
        <v>1529</v>
      </c>
    </row>
  </sheetData>
  <hyperlinks>
    <hyperlink ref="B5" r:id="rId1"/>
    <hyperlink ref="B6" r:id="rId2"/>
  </hyperlinks>
  <printOptions horizontalCentered="1"/>
  <pageMargins left="0.19685039370078738" right="0.19685039370078738" top="0.59055118110236215" bottom="0.59055118110236215" header="0.31496062992125984" footer="0.31496062992125984"/>
  <pageSetup orientation="portrait" r:id="rId3"/>
  <headerFooter>
    <oddFooter>&amp;LManitoba Bureau of Statistics_x000D_Fiscal Policy and Corporate Services&amp;CPage 24 of 24&amp;R&amp;G</oddFooter>
  </headerFooter>
  <legacyDrawingHF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55000000000000004"/>
  <sheetData/>
  <printOptions horizontalCentered="1"/>
  <pageMargins left="0.19685039370078738" right="0.19685039370078738" top="0.59055118110236215" bottom="0.59055118110236215" header="0.31496062992125984" footer="0.31496062992125984"/>
  <pageSetup orientation="portrait" r:id="rId1"/>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0"/>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1</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14</v>
      </c>
      <c r="C4" s="5">
        <v>1</v>
      </c>
      <c r="D4" s="5" t="s">
        <v>15</v>
      </c>
      <c r="E4" s="5" t="s">
        <v>16</v>
      </c>
      <c r="F4" s="5" t="s">
        <v>17</v>
      </c>
      <c r="G4" s="5" t="s">
        <v>18</v>
      </c>
      <c r="H4" s="5" t="s">
        <v>19</v>
      </c>
      <c r="I4" s="5" t="s">
        <v>20</v>
      </c>
      <c r="J4" s="6">
        <v>21175</v>
      </c>
      <c r="K4" s="6">
        <v>22445</v>
      </c>
      <c r="M4" s="6">
        <f>K4-J4</f>
        <v>1270</v>
      </c>
      <c r="N4" s="7">
        <f>K4/J4-1</f>
        <v>5.9976387249114582E-2</v>
      </c>
    </row>
    <row r="5" spans="1:17" ht="8.0500000000000007" customHeight="1" x14ac:dyDescent="0.55000000000000004"/>
    <row r="6" spans="1:17" ht="30" customHeight="1" x14ac:dyDescent="0.6">
      <c r="A6" s="2" t="s">
        <v>21</v>
      </c>
      <c r="B6" s="3" t="s">
        <v>2</v>
      </c>
      <c r="C6" s="3" t="s">
        <v>3</v>
      </c>
      <c r="D6" s="3" t="s">
        <v>4</v>
      </c>
      <c r="E6" s="3" t="s">
        <v>5</v>
      </c>
      <c r="F6" s="3" t="s">
        <v>6</v>
      </c>
      <c r="G6" s="3" t="s">
        <v>7</v>
      </c>
      <c r="H6" s="3" t="s">
        <v>8</v>
      </c>
      <c r="I6" s="3" t="s">
        <v>9</v>
      </c>
      <c r="J6" s="3">
        <v>2016</v>
      </c>
      <c r="K6" s="3">
        <v>2021</v>
      </c>
      <c r="L6" s="3"/>
      <c r="M6" s="3" t="s">
        <v>10</v>
      </c>
      <c r="N6" s="3" t="s">
        <v>11</v>
      </c>
      <c r="O6" s="3"/>
      <c r="P6" s="3" t="s">
        <v>12</v>
      </c>
      <c r="Q6" s="3" t="s">
        <v>13</v>
      </c>
    </row>
    <row r="7" spans="1:17" s="5" customFormat="1" ht="12.9" customHeight="1" x14ac:dyDescent="0.5">
      <c r="A7" s="5" t="s">
        <v>14</v>
      </c>
      <c r="C7" s="5">
        <v>1</v>
      </c>
      <c r="D7" s="5" t="s">
        <v>22</v>
      </c>
      <c r="E7" s="5" t="s">
        <v>23</v>
      </c>
      <c r="F7" s="5" t="s">
        <v>24</v>
      </c>
      <c r="G7" s="5" t="s">
        <v>25</v>
      </c>
      <c r="H7" s="5" t="s">
        <v>19</v>
      </c>
      <c r="I7" s="5" t="s">
        <v>20</v>
      </c>
      <c r="J7" s="6">
        <v>20925</v>
      </c>
      <c r="K7" s="6">
        <v>22070</v>
      </c>
      <c r="M7" s="6">
        <f>K7-J7</f>
        <v>1145</v>
      </c>
      <c r="N7" s="7">
        <f>K7/J7-1</f>
        <v>5.4719235364396601E-2</v>
      </c>
    </row>
    <row r="8" spans="1:17" s="5" customFormat="1" ht="12.9" customHeight="1" x14ac:dyDescent="0.5">
      <c r="A8" s="5" t="s">
        <v>26</v>
      </c>
      <c r="C8" s="5">
        <v>2</v>
      </c>
      <c r="D8" s="5" t="s">
        <v>27</v>
      </c>
      <c r="E8" s="5" t="s">
        <v>23</v>
      </c>
      <c r="F8" s="5" t="s">
        <v>28</v>
      </c>
      <c r="G8" s="5" t="s">
        <v>27</v>
      </c>
      <c r="H8" s="5" t="s">
        <v>19</v>
      </c>
      <c r="I8" s="5" t="s">
        <v>20</v>
      </c>
      <c r="J8" s="6">
        <v>4070</v>
      </c>
      <c r="K8" s="6">
        <v>4260</v>
      </c>
      <c r="M8" s="6">
        <f>K8-J8</f>
        <v>190</v>
      </c>
      <c r="N8" s="7">
        <f>K8/J8-1</f>
        <v>4.6683046683046792E-2</v>
      </c>
      <c r="P8" s="8">
        <v>0.19450418160095578</v>
      </c>
      <c r="Q8" s="8">
        <v>0.19302220208427731</v>
      </c>
    </row>
    <row r="9" spans="1:17" s="4" customFormat="1" ht="12.9" customHeight="1" x14ac:dyDescent="0.5">
      <c r="A9" s="4" t="s">
        <v>29</v>
      </c>
      <c r="C9" s="4">
        <v>3</v>
      </c>
      <c r="D9" s="4" t="s">
        <v>30</v>
      </c>
      <c r="E9" s="4" t="s">
        <v>23</v>
      </c>
      <c r="F9" s="4" t="s">
        <v>31</v>
      </c>
      <c r="G9" s="4" t="s">
        <v>30</v>
      </c>
      <c r="H9" s="4" t="s">
        <v>19</v>
      </c>
      <c r="I9" s="4" t="s">
        <v>20</v>
      </c>
      <c r="J9" s="9">
        <v>1325</v>
      </c>
      <c r="K9" s="9">
        <v>1300</v>
      </c>
      <c r="M9" s="9">
        <f>K9-J9</f>
        <v>-25</v>
      </c>
      <c r="N9" s="10">
        <f>K9/J9-1</f>
        <v>-1.8867924528301883E-2</v>
      </c>
      <c r="P9" s="11">
        <v>6.3321385902031069E-2</v>
      </c>
      <c r="Q9" s="11">
        <v>5.8903488898957863E-2</v>
      </c>
    </row>
    <row r="10" spans="1:17" s="4" customFormat="1" ht="12.9" customHeight="1" x14ac:dyDescent="0.5">
      <c r="A10" s="4" t="s">
        <v>32</v>
      </c>
      <c r="C10" s="4">
        <v>4</v>
      </c>
      <c r="D10" s="4" t="s">
        <v>33</v>
      </c>
      <c r="E10" s="4" t="s">
        <v>23</v>
      </c>
      <c r="F10" s="4" t="s">
        <v>34</v>
      </c>
      <c r="G10" s="4" t="s">
        <v>33</v>
      </c>
      <c r="H10" s="4" t="s">
        <v>19</v>
      </c>
      <c r="I10" s="4" t="s">
        <v>20</v>
      </c>
      <c r="J10" s="9">
        <v>1440</v>
      </c>
      <c r="K10" s="9">
        <v>1540</v>
      </c>
      <c r="M10" s="9">
        <f>K10-J10</f>
        <v>100</v>
      </c>
      <c r="N10" s="10">
        <f>K10/J10-1</f>
        <v>6.944444444444442E-2</v>
      </c>
      <c r="P10" s="11">
        <v>6.8817204301075269E-2</v>
      </c>
      <c r="Q10" s="11">
        <v>6.9777979157226999E-2</v>
      </c>
    </row>
    <row r="11" spans="1:17" s="4" customFormat="1" ht="12.9" customHeight="1" x14ac:dyDescent="0.5">
      <c r="A11" s="4" t="s">
        <v>35</v>
      </c>
      <c r="C11" s="4">
        <v>5</v>
      </c>
      <c r="D11" s="4" t="s">
        <v>36</v>
      </c>
      <c r="E11" s="4" t="s">
        <v>23</v>
      </c>
      <c r="F11" s="4" t="s">
        <v>37</v>
      </c>
      <c r="G11" s="4" t="s">
        <v>36</v>
      </c>
      <c r="H11" s="4" t="s">
        <v>19</v>
      </c>
      <c r="I11" s="4" t="s">
        <v>20</v>
      </c>
      <c r="J11" s="9">
        <v>1305</v>
      </c>
      <c r="K11" s="9">
        <v>1420</v>
      </c>
      <c r="M11" s="9">
        <f>K11-J11</f>
        <v>115</v>
      </c>
      <c r="N11" s="10">
        <f>K11/J11-1</f>
        <v>8.8122605363984752E-2</v>
      </c>
      <c r="P11" s="11">
        <v>6.236559139784946E-2</v>
      </c>
      <c r="Q11" s="11">
        <v>6.4340734028092428E-2</v>
      </c>
    </row>
    <row r="12" spans="1:17" s="5" customFormat="1" ht="12.9" customHeight="1" x14ac:dyDescent="0.5">
      <c r="A12" s="5" t="s">
        <v>38</v>
      </c>
      <c r="C12" s="5">
        <v>6</v>
      </c>
      <c r="D12" s="5" t="s">
        <v>39</v>
      </c>
      <c r="E12" s="5" t="s">
        <v>23</v>
      </c>
      <c r="F12" s="5" t="s">
        <v>40</v>
      </c>
      <c r="G12" s="5" t="s">
        <v>39</v>
      </c>
      <c r="H12" s="5" t="s">
        <v>19</v>
      </c>
      <c r="I12" s="5" t="s">
        <v>20</v>
      </c>
      <c r="J12" s="6">
        <v>13820</v>
      </c>
      <c r="K12" s="6">
        <v>14255</v>
      </c>
      <c r="M12" s="6">
        <f>K12-J12</f>
        <v>435</v>
      </c>
      <c r="N12" s="7">
        <f>K12/J12-1</f>
        <v>3.1476121562952208E-2</v>
      </c>
      <c r="P12" s="8">
        <v>0.66045400238948626</v>
      </c>
      <c r="Q12" s="8">
        <v>0.64589941096511105</v>
      </c>
    </row>
    <row r="13" spans="1:17" s="4" customFormat="1" ht="12.9" customHeight="1" x14ac:dyDescent="0.5">
      <c r="A13" s="4" t="s">
        <v>41</v>
      </c>
      <c r="C13" s="4">
        <v>7</v>
      </c>
      <c r="D13" s="4" t="s">
        <v>42</v>
      </c>
      <c r="E13" s="4" t="s">
        <v>23</v>
      </c>
      <c r="F13" s="4" t="s">
        <v>43</v>
      </c>
      <c r="G13" s="4" t="s">
        <v>42</v>
      </c>
      <c r="H13" s="4" t="s">
        <v>19</v>
      </c>
      <c r="I13" s="4" t="s">
        <v>20</v>
      </c>
      <c r="J13" s="9">
        <v>1300</v>
      </c>
      <c r="K13" s="9">
        <v>1330</v>
      </c>
      <c r="M13" s="9">
        <f>K13-J13</f>
        <v>30</v>
      </c>
      <c r="N13" s="10">
        <f>K13/J13-1</f>
        <v>2.3076923076922995E-2</v>
      </c>
      <c r="P13" s="11">
        <v>6.2126642771804061E-2</v>
      </c>
      <c r="Q13" s="11">
        <v>6.0262800181241506E-2</v>
      </c>
    </row>
    <row r="14" spans="1:17" s="4" customFormat="1" ht="12.9" customHeight="1" x14ac:dyDescent="0.5">
      <c r="A14" s="4" t="s">
        <v>44</v>
      </c>
      <c r="C14" s="4">
        <v>8</v>
      </c>
      <c r="D14" s="4" t="s">
        <v>45</v>
      </c>
      <c r="E14" s="4" t="s">
        <v>23</v>
      </c>
      <c r="F14" s="4" t="s">
        <v>46</v>
      </c>
      <c r="G14" s="4" t="s">
        <v>45</v>
      </c>
      <c r="H14" s="4" t="s">
        <v>19</v>
      </c>
      <c r="I14" s="4" t="s">
        <v>20</v>
      </c>
      <c r="J14" s="9">
        <v>1445</v>
      </c>
      <c r="K14" s="9">
        <v>1630</v>
      </c>
      <c r="M14" s="9">
        <f>K14-J14</f>
        <v>185</v>
      </c>
      <c r="N14" s="10">
        <f>K14/J14-1</f>
        <v>0.12802768166089962</v>
      </c>
      <c r="P14" s="11">
        <v>6.9056152927120668E-2</v>
      </c>
      <c r="Q14" s="11">
        <v>7.3855913004077928E-2</v>
      </c>
    </row>
    <row r="15" spans="1:17" s="4" customFormat="1" ht="12.9" customHeight="1" x14ac:dyDescent="0.5">
      <c r="A15" s="4" t="s">
        <v>47</v>
      </c>
      <c r="C15" s="4">
        <v>9</v>
      </c>
      <c r="D15" s="4" t="s">
        <v>48</v>
      </c>
      <c r="E15" s="4" t="s">
        <v>23</v>
      </c>
      <c r="F15" s="4" t="s">
        <v>49</v>
      </c>
      <c r="G15" s="4" t="s">
        <v>48</v>
      </c>
      <c r="H15" s="4" t="s">
        <v>19</v>
      </c>
      <c r="I15" s="4" t="s">
        <v>20</v>
      </c>
      <c r="J15" s="9">
        <v>1465</v>
      </c>
      <c r="K15" s="9">
        <v>1465</v>
      </c>
      <c r="M15" s="9">
        <f>K15-J15</f>
        <v>0</v>
      </c>
      <c r="N15" s="10">
        <f>K15/J15-1</f>
        <v>0</v>
      </c>
      <c r="P15" s="11">
        <v>7.0011947431302277E-2</v>
      </c>
      <c r="Q15" s="11">
        <v>6.6379700951517892E-2</v>
      </c>
    </row>
    <row r="16" spans="1:17" s="4" customFormat="1" ht="12.9" customHeight="1" x14ac:dyDescent="0.5">
      <c r="A16" s="4" t="s">
        <v>50</v>
      </c>
      <c r="C16" s="4">
        <v>10</v>
      </c>
      <c r="D16" s="4" t="s">
        <v>51</v>
      </c>
      <c r="E16" s="4" t="s">
        <v>23</v>
      </c>
      <c r="F16" s="4" t="s">
        <v>52</v>
      </c>
      <c r="G16" s="4" t="s">
        <v>51</v>
      </c>
      <c r="H16" s="4" t="s">
        <v>19</v>
      </c>
      <c r="I16" s="4" t="s">
        <v>20</v>
      </c>
      <c r="J16" s="9">
        <v>1480</v>
      </c>
      <c r="K16" s="9">
        <v>1560</v>
      </c>
      <c r="M16" s="9">
        <f>K16-J16</f>
        <v>80</v>
      </c>
      <c r="N16" s="10">
        <f>K16/J16-1</f>
        <v>5.4054054054053946E-2</v>
      </c>
      <c r="P16" s="11">
        <v>7.0728793309438473E-2</v>
      </c>
      <c r="Q16" s="11">
        <v>7.0684186678749428E-2</v>
      </c>
    </row>
    <row r="17" spans="1:17" s="4" customFormat="1" ht="12.9" customHeight="1" x14ac:dyDescent="0.5">
      <c r="A17" s="4" t="s">
        <v>53</v>
      </c>
      <c r="C17" s="4">
        <v>11</v>
      </c>
      <c r="D17" s="4" t="s">
        <v>54</v>
      </c>
      <c r="E17" s="4" t="s">
        <v>23</v>
      </c>
      <c r="F17" s="4" t="s">
        <v>55</v>
      </c>
      <c r="G17" s="4" t="s">
        <v>54</v>
      </c>
      <c r="H17" s="4" t="s">
        <v>19</v>
      </c>
      <c r="I17" s="4" t="s">
        <v>20</v>
      </c>
      <c r="J17" s="9">
        <v>1650</v>
      </c>
      <c r="K17" s="9">
        <v>1545</v>
      </c>
      <c r="M17" s="9">
        <f>K17-J17</f>
        <v>-105</v>
      </c>
      <c r="N17" s="10">
        <f>K17/J17-1</f>
        <v>-6.3636363636363602E-2</v>
      </c>
      <c r="P17" s="11">
        <v>7.8853046594982074E-2</v>
      </c>
      <c r="Q17" s="11">
        <v>7.0004531037607606E-2</v>
      </c>
    </row>
    <row r="18" spans="1:17" s="4" customFormat="1" ht="12.9" customHeight="1" x14ac:dyDescent="0.5">
      <c r="A18" s="4" t="s">
        <v>56</v>
      </c>
      <c r="C18" s="4">
        <v>12</v>
      </c>
      <c r="D18" s="4" t="s">
        <v>57</v>
      </c>
      <c r="E18" s="4" t="s">
        <v>23</v>
      </c>
      <c r="F18" s="4" t="s">
        <v>58</v>
      </c>
      <c r="G18" s="4" t="s">
        <v>57</v>
      </c>
      <c r="H18" s="4" t="s">
        <v>19</v>
      </c>
      <c r="I18" s="4" t="s">
        <v>20</v>
      </c>
      <c r="J18" s="9">
        <v>1455</v>
      </c>
      <c r="K18" s="9">
        <v>1605</v>
      </c>
      <c r="M18" s="9">
        <f>K18-J18</f>
        <v>150</v>
      </c>
      <c r="N18" s="10">
        <f>K18/J18-1</f>
        <v>0.10309278350515472</v>
      </c>
      <c r="P18" s="11">
        <v>6.9534050179211465E-2</v>
      </c>
      <c r="Q18" s="11">
        <v>7.2723153602174892E-2</v>
      </c>
    </row>
    <row r="19" spans="1:17" s="4" customFormat="1" ht="12.9" customHeight="1" x14ac:dyDescent="0.5">
      <c r="A19" s="4" t="s">
        <v>59</v>
      </c>
      <c r="C19" s="4">
        <v>13</v>
      </c>
      <c r="D19" s="4" t="s">
        <v>60</v>
      </c>
      <c r="E19" s="4" t="s">
        <v>23</v>
      </c>
      <c r="F19" s="4" t="s">
        <v>61</v>
      </c>
      <c r="G19" s="4" t="s">
        <v>60</v>
      </c>
      <c r="H19" s="4" t="s">
        <v>19</v>
      </c>
      <c r="I19" s="4" t="s">
        <v>20</v>
      </c>
      <c r="J19" s="9">
        <v>1175</v>
      </c>
      <c r="K19" s="9">
        <v>1440</v>
      </c>
      <c r="M19" s="9">
        <f>K19-J19</f>
        <v>265</v>
      </c>
      <c r="N19" s="10">
        <f>K19/J19-1</f>
        <v>0.22553191489361701</v>
      </c>
      <c r="P19" s="11">
        <v>5.6152927120669056E-2</v>
      </c>
      <c r="Q19" s="11">
        <v>6.5246941549614856E-2</v>
      </c>
    </row>
    <row r="20" spans="1:17" s="4" customFormat="1" ht="12.9" customHeight="1" x14ac:dyDescent="0.5">
      <c r="A20" s="4" t="s">
        <v>62</v>
      </c>
      <c r="C20" s="4">
        <v>14</v>
      </c>
      <c r="D20" s="4" t="s">
        <v>63</v>
      </c>
      <c r="E20" s="4" t="s">
        <v>23</v>
      </c>
      <c r="F20" s="4" t="s">
        <v>64</v>
      </c>
      <c r="G20" s="4" t="s">
        <v>63</v>
      </c>
      <c r="H20" s="4" t="s">
        <v>19</v>
      </c>
      <c r="I20" s="4" t="s">
        <v>20</v>
      </c>
      <c r="J20" s="9">
        <v>1355</v>
      </c>
      <c r="K20" s="9">
        <v>1185</v>
      </c>
      <c r="M20" s="9">
        <f>K20-J20</f>
        <v>-170</v>
      </c>
      <c r="N20" s="10">
        <f>K20/J20-1</f>
        <v>-0.12546125461254609</v>
      </c>
      <c r="P20" s="11">
        <v>6.4755077658303462E-2</v>
      </c>
      <c r="Q20" s="11">
        <v>5.3692795650203899E-2</v>
      </c>
    </row>
    <row r="21" spans="1:17" s="4" customFormat="1" ht="12.9" customHeight="1" x14ac:dyDescent="0.5">
      <c r="A21" s="4" t="s">
        <v>65</v>
      </c>
      <c r="C21" s="4">
        <v>15</v>
      </c>
      <c r="D21" s="4" t="s">
        <v>66</v>
      </c>
      <c r="E21" s="4" t="s">
        <v>23</v>
      </c>
      <c r="F21" s="4" t="s">
        <v>67</v>
      </c>
      <c r="G21" s="4" t="s">
        <v>66</v>
      </c>
      <c r="H21" s="4" t="s">
        <v>19</v>
      </c>
      <c r="I21" s="4" t="s">
        <v>20</v>
      </c>
      <c r="J21" s="9">
        <v>1340</v>
      </c>
      <c r="K21" s="9">
        <v>1225</v>
      </c>
      <c r="M21" s="9">
        <f>K21-J21</f>
        <v>-115</v>
      </c>
      <c r="N21" s="10">
        <f>K21/J21-1</f>
        <v>-8.582089552238803E-2</v>
      </c>
      <c r="P21" s="11">
        <v>6.4038231780167265E-2</v>
      </c>
      <c r="Q21" s="11">
        <v>5.5505210693248756E-2</v>
      </c>
    </row>
    <row r="22" spans="1:17" s="4" customFormat="1" ht="12.9" customHeight="1" x14ac:dyDescent="0.5">
      <c r="A22" s="4" t="s">
        <v>68</v>
      </c>
      <c r="C22" s="4">
        <v>16</v>
      </c>
      <c r="D22" s="4" t="s">
        <v>69</v>
      </c>
      <c r="E22" s="4" t="s">
        <v>23</v>
      </c>
      <c r="F22" s="4" t="s">
        <v>70</v>
      </c>
      <c r="G22" s="4" t="s">
        <v>69</v>
      </c>
      <c r="H22" s="4" t="s">
        <v>19</v>
      </c>
      <c r="I22" s="4" t="s">
        <v>20</v>
      </c>
      <c r="J22" s="9">
        <v>1155</v>
      </c>
      <c r="K22" s="9">
        <v>1280</v>
      </c>
      <c r="M22" s="9">
        <f>K22-J22</f>
        <v>125</v>
      </c>
      <c r="N22" s="10">
        <f>K22/J22-1</f>
        <v>0.10822510822510822</v>
      </c>
      <c r="P22" s="11">
        <v>5.5197132616487454E-2</v>
      </c>
      <c r="Q22" s="11">
        <v>5.7997281377435435E-2</v>
      </c>
    </row>
    <row r="23" spans="1:17" s="5" customFormat="1" ht="12.9" customHeight="1" x14ac:dyDescent="0.5">
      <c r="A23" s="5" t="s">
        <v>71</v>
      </c>
      <c r="C23" s="5">
        <v>17</v>
      </c>
      <c r="D23" s="5" t="s">
        <v>72</v>
      </c>
      <c r="E23" s="5" t="s">
        <v>23</v>
      </c>
      <c r="F23" s="5" t="s">
        <v>73</v>
      </c>
      <c r="G23" s="5" t="s">
        <v>72</v>
      </c>
      <c r="H23" s="5" t="s">
        <v>19</v>
      </c>
      <c r="I23" s="5" t="s">
        <v>20</v>
      </c>
      <c r="J23" s="6">
        <v>3035</v>
      </c>
      <c r="K23" s="6">
        <v>3550</v>
      </c>
      <c r="M23" s="6">
        <f>K23-J23</f>
        <v>515</v>
      </c>
      <c r="N23" s="7">
        <f>K23/J23-1</f>
        <v>0.16968698517298186</v>
      </c>
      <c r="P23" s="8">
        <v>0.14504181600955796</v>
      </c>
      <c r="Q23" s="8">
        <v>0.16085183507023107</v>
      </c>
    </row>
    <row r="24" spans="1:17" s="4" customFormat="1" ht="12.9" customHeight="1" x14ac:dyDescent="0.5">
      <c r="A24" s="4" t="s">
        <v>74</v>
      </c>
      <c r="C24" s="4">
        <v>18</v>
      </c>
      <c r="D24" s="4" t="s">
        <v>75</v>
      </c>
      <c r="E24" s="4" t="s">
        <v>23</v>
      </c>
      <c r="F24" s="4" t="s">
        <v>76</v>
      </c>
      <c r="G24" s="4" t="s">
        <v>75</v>
      </c>
      <c r="H24" s="4" t="s">
        <v>19</v>
      </c>
      <c r="I24" s="4" t="s">
        <v>20</v>
      </c>
      <c r="J24" s="9">
        <v>1030</v>
      </c>
      <c r="K24" s="9">
        <v>1135</v>
      </c>
      <c r="M24" s="9">
        <f>K24-J24</f>
        <v>105</v>
      </c>
      <c r="N24" s="10">
        <f>K24/J24-1</f>
        <v>0.10194174757281549</v>
      </c>
      <c r="P24" s="11">
        <v>4.922341696535245E-2</v>
      </c>
      <c r="Q24" s="11">
        <v>5.1427276846397828E-2</v>
      </c>
    </row>
    <row r="25" spans="1:17" s="4" customFormat="1" ht="12.9" customHeight="1" x14ac:dyDescent="0.5">
      <c r="A25" s="4" t="s">
        <v>77</v>
      </c>
      <c r="C25" s="4">
        <v>19</v>
      </c>
      <c r="D25" s="4" t="s">
        <v>78</v>
      </c>
      <c r="E25" s="4" t="s">
        <v>23</v>
      </c>
      <c r="F25" s="4" t="s">
        <v>79</v>
      </c>
      <c r="G25" s="4" t="s">
        <v>78</v>
      </c>
      <c r="H25" s="4" t="s">
        <v>19</v>
      </c>
      <c r="I25" s="4" t="s">
        <v>20</v>
      </c>
      <c r="J25" s="9">
        <v>750</v>
      </c>
      <c r="K25" s="9">
        <v>990</v>
      </c>
      <c r="M25" s="9">
        <f>K25-J25</f>
        <v>240</v>
      </c>
      <c r="N25" s="10">
        <f>K25/J25-1</f>
        <v>0.32000000000000006</v>
      </c>
      <c r="P25" s="11">
        <v>3.5842293906810034E-2</v>
      </c>
      <c r="Q25" s="11">
        <v>4.4857272315360221E-2</v>
      </c>
    </row>
    <row r="26" spans="1:17" s="4" customFormat="1" ht="12.9" customHeight="1" x14ac:dyDescent="0.5">
      <c r="A26" s="4" t="s">
        <v>80</v>
      </c>
      <c r="C26" s="4">
        <v>20</v>
      </c>
      <c r="D26" s="4" t="s">
        <v>81</v>
      </c>
      <c r="E26" s="4" t="s">
        <v>23</v>
      </c>
      <c r="F26" s="4" t="s">
        <v>82</v>
      </c>
      <c r="G26" s="4" t="s">
        <v>81</v>
      </c>
      <c r="H26" s="4" t="s">
        <v>19</v>
      </c>
      <c r="I26" s="4" t="s">
        <v>20</v>
      </c>
      <c r="J26" s="9">
        <v>550</v>
      </c>
      <c r="K26" s="9">
        <v>645</v>
      </c>
      <c r="M26" s="9">
        <f>K26-J26</f>
        <v>95</v>
      </c>
      <c r="N26" s="10">
        <f>K26/J26-1</f>
        <v>0.17272727272727262</v>
      </c>
      <c r="P26" s="11">
        <v>2.6284348864994027E-2</v>
      </c>
      <c r="Q26" s="11">
        <v>2.9225192569098325E-2</v>
      </c>
    </row>
    <row r="27" spans="1:17" s="4" customFormat="1" ht="12.9" customHeight="1" x14ac:dyDescent="0.5">
      <c r="A27" s="4" t="s">
        <v>83</v>
      </c>
      <c r="C27" s="4">
        <v>21</v>
      </c>
      <c r="D27" s="4" t="s">
        <v>84</v>
      </c>
      <c r="E27" s="4" t="s">
        <v>23</v>
      </c>
      <c r="F27" s="4" t="s">
        <v>85</v>
      </c>
      <c r="G27" s="4" t="s">
        <v>84</v>
      </c>
      <c r="H27" s="4" t="s">
        <v>19</v>
      </c>
      <c r="I27" s="4" t="s">
        <v>20</v>
      </c>
      <c r="J27" s="9">
        <v>425</v>
      </c>
      <c r="K27" s="9">
        <v>450</v>
      </c>
      <c r="M27" s="9">
        <f>K27-J27</f>
        <v>25</v>
      </c>
      <c r="N27" s="10">
        <f>K27/J27-1</f>
        <v>5.8823529411764719E-2</v>
      </c>
      <c r="P27" s="11">
        <v>2.0310633213859019E-2</v>
      </c>
      <c r="Q27" s="11">
        <v>2.0389669234254643E-2</v>
      </c>
    </row>
    <row r="28" spans="1:17" s="4" customFormat="1" ht="12.9" customHeight="1" x14ac:dyDescent="0.5">
      <c r="A28" s="4" t="s">
        <v>86</v>
      </c>
      <c r="C28" s="4">
        <v>22</v>
      </c>
      <c r="D28" s="4" t="s">
        <v>87</v>
      </c>
      <c r="E28" s="4" t="s">
        <v>23</v>
      </c>
      <c r="F28" s="4" t="s">
        <v>88</v>
      </c>
      <c r="G28" s="4" t="s">
        <v>87</v>
      </c>
      <c r="H28" s="4" t="s">
        <v>19</v>
      </c>
      <c r="I28" s="4" t="s">
        <v>20</v>
      </c>
      <c r="J28" s="9">
        <v>280</v>
      </c>
      <c r="K28" s="9">
        <v>335</v>
      </c>
      <c r="M28" s="9">
        <f>K28-J28</f>
        <v>55</v>
      </c>
      <c r="N28" s="10">
        <f>K28/J28-1</f>
        <v>0.1964285714285714</v>
      </c>
      <c r="P28" s="11">
        <v>1.3381123058542414E-2</v>
      </c>
      <c r="Q28" s="11">
        <v>1.517897598550068E-2</v>
      </c>
    </row>
    <row r="29" spans="1:17" ht="8.0500000000000007" customHeight="1" x14ac:dyDescent="0.55000000000000004">
      <c r="B29" t="s">
        <v>89</v>
      </c>
      <c r="C29" t="s">
        <v>89</v>
      </c>
      <c r="D29" t="s">
        <v>89</v>
      </c>
      <c r="E29" t="s">
        <v>89</v>
      </c>
      <c r="F29" t="s">
        <v>89</v>
      </c>
      <c r="G29" t="s">
        <v>89</v>
      </c>
      <c r="H29" t="s">
        <v>89</v>
      </c>
      <c r="I29" t="s">
        <v>89</v>
      </c>
      <c r="J29" t="s">
        <v>89</v>
      </c>
      <c r="K29" t="s">
        <v>89</v>
      </c>
      <c r="L29" t="s">
        <v>89</v>
      </c>
      <c r="M29" t="s">
        <v>89</v>
      </c>
      <c r="N29" t="s">
        <v>89</v>
      </c>
      <c r="O29" t="s">
        <v>89</v>
      </c>
    </row>
    <row r="30" spans="1:17" s="5" customFormat="1" ht="14.05" customHeight="1" x14ac:dyDescent="0.5">
      <c r="A30" s="5" t="s">
        <v>92</v>
      </c>
      <c r="C30" s="5">
        <v>130</v>
      </c>
      <c r="D30" s="5" t="s">
        <v>90</v>
      </c>
      <c r="E30" s="5" t="s">
        <v>23</v>
      </c>
      <c r="F30" s="5" t="s">
        <v>91</v>
      </c>
      <c r="G30" s="5" t="s">
        <v>90</v>
      </c>
      <c r="H30" s="5" t="s">
        <v>19</v>
      </c>
      <c r="I30" s="5" t="s">
        <v>20</v>
      </c>
      <c r="J30" s="6">
        <v>14405</v>
      </c>
      <c r="K30" s="6">
        <v>15020</v>
      </c>
      <c r="M30" s="6">
        <f>K30-J30</f>
        <v>615</v>
      </c>
      <c r="N30" s="7">
        <f>K30/J30-1</f>
        <v>4.2693509198195034E-2</v>
      </c>
      <c r="P30" s="8">
        <v>0.68841099163679809</v>
      </c>
      <c r="Q30" s="8">
        <v>0.6805618486633439</v>
      </c>
    </row>
    <row r="31" spans="1:17" ht="8.0500000000000007" customHeight="1" x14ac:dyDescent="0.55000000000000004">
      <c r="B31" t="s">
        <v>89</v>
      </c>
      <c r="C31" t="s">
        <v>89</v>
      </c>
      <c r="D31" t="s">
        <v>89</v>
      </c>
      <c r="E31" t="s">
        <v>89</v>
      </c>
      <c r="F31" t="s">
        <v>89</v>
      </c>
      <c r="G31" t="s">
        <v>89</v>
      </c>
      <c r="H31" t="s">
        <v>89</v>
      </c>
      <c r="I31" t="s">
        <v>89</v>
      </c>
      <c r="J31" t="s">
        <v>89</v>
      </c>
      <c r="K31" t="s">
        <v>89</v>
      </c>
      <c r="L31" t="s">
        <v>89</v>
      </c>
      <c r="M31" t="s">
        <v>89</v>
      </c>
      <c r="N31" t="s">
        <v>89</v>
      </c>
      <c r="O31" t="s">
        <v>89</v>
      </c>
    </row>
    <row r="32" spans="1:17" s="5" customFormat="1" ht="12.9" customHeight="1" x14ac:dyDescent="0.5">
      <c r="A32" s="5" t="s">
        <v>93</v>
      </c>
      <c r="C32" s="5">
        <v>95</v>
      </c>
      <c r="D32" s="5" t="s">
        <v>94</v>
      </c>
      <c r="E32" s="5" t="s">
        <v>23</v>
      </c>
      <c r="F32" s="5" t="s">
        <v>95</v>
      </c>
      <c r="G32" s="5" t="s">
        <v>93</v>
      </c>
      <c r="H32" s="5" t="s">
        <v>19</v>
      </c>
      <c r="I32" s="5" t="s">
        <v>20</v>
      </c>
      <c r="J32" s="12">
        <v>37.1</v>
      </c>
      <c r="K32" s="12">
        <v>37.6</v>
      </c>
      <c r="M32" s="12">
        <f>K32-J32</f>
        <v>0.5</v>
      </c>
      <c r="N32" s="7">
        <f>K32/J32-1</f>
        <v>1.3477088948786964E-2</v>
      </c>
    </row>
    <row r="33" spans="1:17" ht="8.0500000000000007" customHeight="1" x14ac:dyDescent="0.55000000000000004">
      <c r="B33" t="s">
        <v>89</v>
      </c>
      <c r="C33" t="s">
        <v>89</v>
      </c>
      <c r="D33" t="s">
        <v>89</v>
      </c>
      <c r="E33" t="s">
        <v>89</v>
      </c>
      <c r="F33" t="s">
        <v>89</v>
      </c>
      <c r="G33" t="s">
        <v>89</v>
      </c>
      <c r="H33" t="s">
        <v>89</v>
      </c>
      <c r="I33" t="s">
        <v>89</v>
      </c>
      <c r="J33" t="s">
        <v>89</v>
      </c>
      <c r="K33" t="s">
        <v>89</v>
      </c>
      <c r="L33" t="s">
        <v>89</v>
      </c>
      <c r="M33" t="s">
        <v>89</v>
      </c>
      <c r="N33" t="s">
        <v>89</v>
      </c>
      <c r="O33" t="s">
        <v>89</v>
      </c>
    </row>
    <row r="34" spans="1:17" s="5" customFormat="1" ht="12.9" customHeight="1" x14ac:dyDescent="0.5">
      <c r="A34" s="5" t="s">
        <v>96</v>
      </c>
      <c r="C34" s="5">
        <v>27</v>
      </c>
      <c r="D34" s="5" t="s">
        <v>97</v>
      </c>
      <c r="E34" s="5" t="s">
        <v>23</v>
      </c>
      <c r="F34" s="5" t="s">
        <v>24</v>
      </c>
      <c r="G34" s="5" t="s">
        <v>25</v>
      </c>
      <c r="H34" s="5" t="s">
        <v>19</v>
      </c>
      <c r="I34" s="5" t="s">
        <v>96</v>
      </c>
      <c r="J34" s="6">
        <v>10190</v>
      </c>
      <c r="K34" s="6">
        <v>10705</v>
      </c>
      <c r="M34" s="6">
        <f>K34-J34</f>
        <v>515</v>
      </c>
      <c r="N34" s="7">
        <f>K34/J34-1</f>
        <v>5.0539744847890145E-2</v>
      </c>
      <c r="P34" s="8">
        <v>0.48697729988052568</v>
      </c>
      <c r="Q34" s="8">
        <v>0.4850475758948799</v>
      </c>
    </row>
    <row r="35" spans="1:17" s="4" customFormat="1" ht="12.9" customHeight="1" x14ac:dyDescent="0.5">
      <c r="A35" s="4" t="s">
        <v>26</v>
      </c>
      <c r="C35" s="4">
        <v>28</v>
      </c>
      <c r="D35" s="4" t="s">
        <v>98</v>
      </c>
      <c r="E35" s="4" t="s">
        <v>23</v>
      </c>
      <c r="F35" s="4" t="s">
        <v>28</v>
      </c>
      <c r="G35" s="4" t="s">
        <v>27</v>
      </c>
      <c r="H35" s="4" t="s">
        <v>19</v>
      </c>
      <c r="I35" s="4" t="s">
        <v>96</v>
      </c>
      <c r="J35" s="9">
        <v>2085</v>
      </c>
      <c r="K35" s="9">
        <v>2185</v>
      </c>
      <c r="M35" s="9">
        <f>K35-J35</f>
        <v>100</v>
      </c>
      <c r="N35" s="10">
        <f>K35/J35-1</f>
        <v>4.7961630695443569E-2</v>
      </c>
      <c r="P35" s="11">
        <v>9.9641577060931893E-2</v>
      </c>
      <c r="Q35" s="11">
        <v>9.9003171726325334E-2</v>
      </c>
    </row>
    <row r="36" spans="1:17" s="4" customFormat="1" ht="12.9" customHeight="1" x14ac:dyDescent="0.5">
      <c r="A36" s="4" t="s">
        <v>38</v>
      </c>
      <c r="C36" s="4">
        <v>32</v>
      </c>
      <c r="D36" s="4" t="s">
        <v>99</v>
      </c>
      <c r="E36" s="4" t="s">
        <v>23</v>
      </c>
      <c r="F36" s="4" t="s">
        <v>40</v>
      </c>
      <c r="G36" s="4" t="s">
        <v>39</v>
      </c>
      <c r="H36" s="4" t="s">
        <v>19</v>
      </c>
      <c r="I36" s="4" t="s">
        <v>96</v>
      </c>
      <c r="J36" s="9">
        <v>6740</v>
      </c>
      <c r="K36" s="9">
        <v>6940</v>
      </c>
      <c r="M36" s="9">
        <f>K36-J36</f>
        <v>200</v>
      </c>
      <c r="N36" s="10">
        <f>K36/J36-1</f>
        <v>2.9673590504450953E-2</v>
      </c>
      <c r="P36" s="11">
        <v>0.32210274790919952</v>
      </c>
      <c r="Q36" s="11">
        <v>0.31445400996828271</v>
      </c>
    </row>
    <row r="37" spans="1:17" s="4" customFormat="1" ht="12.9" customHeight="1" x14ac:dyDescent="0.5">
      <c r="A37" s="4" t="s">
        <v>71</v>
      </c>
      <c r="C37" s="4">
        <v>43</v>
      </c>
      <c r="D37" s="4" t="s">
        <v>100</v>
      </c>
      <c r="E37" s="4" t="s">
        <v>23</v>
      </c>
      <c r="F37" s="4" t="s">
        <v>73</v>
      </c>
      <c r="G37" s="4" t="s">
        <v>72</v>
      </c>
      <c r="H37" s="4" t="s">
        <v>19</v>
      </c>
      <c r="I37" s="4" t="s">
        <v>96</v>
      </c>
      <c r="J37" s="9">
        <v>1365</v>
      </c>
      <c r="K37" s="9">
        <v>1575</v>
      </c>
      <c r="M37" s="9">
        <f>K37-J37</f>
        <v>210</v>
      </c>
      <c r="N37" s="10">
        <f>K37/J37-1</f>
        <v>0.15384615384615374</v>
      </c>
      <c r="P37" s="11">
        <v>6.5232974910394259E-2</v>
      </c>
      <c r="Q37" s="11">
        <v>7.1363842319891249E-2</v>
      </c>
    </row>
    <row r="38" spans="1:17" ht="8.0500000000000007" customHeight="1" x14ac:dyDescent="0.55000000000000004">
      <c r="B38" t="s">
        <v>89</v>
      </c>
      <c r="C38" t="s">
        <v>89</v>
      </c>
      <c r="D38" t="s">
        <v>89</v>
      </c>
      <c r="E38" t="s">
        <v>89</v>
      </c>
      <c r="F38" t="s">
        <v>89</v>
      </c>
      <c r="G38" t="s">
        <v>89</v>
      </c>
      <c r="H38" t="s">
        <v>89</v>
      </c>
      <c r="I38" t="s">
        <v>89</v>
      </c>
      <c r="J38" t="s">
        <v>89</v>
      </c>
      <c r="K38" t="s">
        <v>89</v>
      </c>
      <c r="L38" t="s">
        <v>89</v>
      </c>
      <c r="M38" t="s">
        <v>89</v>
      </c>
      <c r="N38" t="s">
        <v>89</v>
      </c>
      <c r="O38" t="s">
        <v>89</v>
      </c>
    </row>
    <row r="39" spans="1:17" s="4" customFormat="1" ht="14.05" customHeight="1" x14ac:dyDescent="0.5">
      <c r="A39" s="4" t="s">
        <v>102</v>
      </c>
      <c r="C39" s="4">
        <v>135</v>
      </c>
      <c r="D39" s="4" t="s">
        <v>101</v>
      </c>
      <c r="E39" s="4" t="s">
        <v>23</v>
      </c>
      <c r="F39" s="4" t="s">
        <v>91</v>
      </c>
      <c r="G39" s="4" t="s">
        <v>90</v>
      </c>
      <c r="H39" s="4" t="s">
        <v>19</v>
      </c>
      <c r="I39" s="4" t="s">
        <v>96</v>
      </c>
      <c r="J39" s="9">
        <v>6895</v>
      </c>
      <c r="K39" s="9">
        <v>7140</v>
      </c>
      <c r="M39" s="9">
        <f>K39-J39</f>
        <v>245</v>
      </c>
      <c r="N39" s="10">
        <f>K39/J39-1</f>
        <v>3.5532994923857864E-2</v>
      </c>
      <c r="P39" s="11">
        <v>0.32951015531660693</v>
      </c>
      <c r="Q39" s="11">
        <v>0.323516085183507</v>
      </c>
    </row>
    <row r="40" spans="1:17" ht="8.0500000000000007" customHeight="1" x14ac:dyDescent="0.55000000000000004">
      <c r="B40" t="s">
        <v>89</v>
      </c>
      <c r="C40" t="s">
        <v>89</v>
      </c>
      <c r="D40" t="s">
        <v>89</v>
      </c>
      <c r="E40" t="s">
        <v>89</v>
      </c>
      <c r="F40" t="s">
        <v>89</v>
      </c>
      <c r="G40" t="s">
        <v>89</v>
      </c>
      <c r="H40" t="s">
        <v>89</v>
      </c>
      <c r="I40" t="s">
        <v>89</v>
      </c>
      <c r="J40" t="s">
        <v>89</v>
      </c>
      <c r="K40" t="s">
        <v>89</v>
      </c>
      <c r="L40" t="s">
        <v>89</v>
      </c>
      <c r="M40" t="s">
        <v>89</v>
      </c>
      <c r="N40" t="s">
        <v>89</v>
      </c>
      <c r="O40" t="s">
        <v>89</v>
      </c>
    </row>
    <row r="41" spans="1:17" s="4" customFormat="1" ht="12.9" customHeight="1" x14ac:dyDescent="0.5">
      <c r="A41" s="4" t="s">
        <v>103</v>
      </c>
      <c r="C41" s="4">
        <v>97</v>
      </c>
      <c r="D41" s="4" t="s">
        <v>104</v>
      </c>
      <c r="E41" s="4" t="s">
        <v>23</v>
      </c>
      <c r="F41" s="4" t="s">
        <v>95</v>
      </c>
      <c r="G41" s="4" t="s">
        <v>93</v>
      </c>
      <c r="H41" s="4" t="s">
        <v>19</v>
      </c>
      <c r="I41" s="4" t="s">
        <v>96</v>
      </c>
      <c r="J41" s="13">
        <v>36.200000000000003</v>
      </c>
      <c r="K41" s="13">
        <v>36.4</v>
      </c>
      <c r="M41" s="13">
        <f>K41-J41</f>
        <v>0.19999999999999574</v>
      </c>
      <c r="N41" s="10">
        <f>K41/J41-1</f>
        <v>5.5248618784529135E-3</v>
      </c>
    </row>
    <row r="42" spans="1:17" ht="8.0500000000000007" customHeight="1" x14ac:dyDescent="0.55000000000000004">
      <c r="B42" t="s">
        <v>89</v>
      </c>
      <c r="C42" t="s">
        <v>89</v>
      </c>
      <c r="D42" t="s">
        <v>89</v>
      </c>
      <c r="E42" t="s">
        <v>89</v>
      </c>
      <c r="F42" t="s">
        <v>89</v>
      </c>
      <c r="G42" t="s">
        <v>89</v>
      </c>
      <c r="H42" t="s">
        <v>89</v>
      </c>
      <c r="I42" t="s">
        <v>89</v>
      </c>
      <c r="J42" t="s">
        <v>89</v>
      </c>
      <c r="K42" t="s">
        <v>89</v>
      </c>
      <c r="L42" t="s">
        <v>89</v>
      </c>
      <c r="M42" t="s">
        <v>89</v>
      </c>
      <c r="N42" t="s">
        <v>89</v>
      </c>
      <c r="O42" t="s">
        <v>89</v>
      </c>
    </row>
    <row r="43" spans="1:17" s="5" customFormat="1" ht="12.9" customHeight="1" x14ac:dyDescent="0.5">
      <c r="A43" s="5" t="s">
        <v>105</v>
      </c>
      <c r="C43" s="5">
        <v>53</v>
      </c>
      <c r="D43" s="5" t="s">
        <v>106</v>
      </c>
      <c r="E43" s="5" t="s">
        <v>23</v>
      </c>
      <c r="F43" s="5" t="s">
        <v>24</v>
      </c>
      <c r="G43" s="5" t="s">
        <v>25</v>
      </c>
      <c r="H43" s="5" t="s">
        <v>19</v>
      </c>
      <c r="I43" s="5" t="s">
        <v>105</v>
      </c>
      <c r="J43" s="6">
        <v>10730</v>
      </c>
      <c r="K43" s="6">
        <v>11365</v>
      </c>
      <c r="M43" s="6">
        <f>K43-J43</f>
        <v>635</v>
      </c>
      <c r="N43" s="7">
        <f>K43/J43-1</f>
        <v>5.9179869524697004E-2</v>
      </c>
      <c r="P43" s="8">
        <v>0.51278375149342892</v>
      </c>
      <c r="Q43" s="8">
        <v>0.5149524241051201</v>
      </c>
    </row>
    <row r="44" spans="1:17" s="4" customFormat="1" ht="12.9" customHeight="1" x14ac:dyDescent="0.5">
      <c r="A44" s="4" t="s">
        <v>26</v>
      </c>
      <c r="C44" s="4">
        <v>54</v>
      </c>
      <c r="D44" s="4" t="s">
        <v>98</v>
      </c>
      <c r="E44" s="4" t="s">
        <v>23</v>
      </c>
      <c r="F44" s="4" t="s">
        <v>28</v>
      </c>
      <c r="G44" s="4" t="s">
        <v>27</v>
      </c>
      <c r="H44" s="4" t="s">
        <v>19</v>
      </c>
      <c r="I44" s="4" t="s">
        <v>105</v>
      </c>
      <c r="J44" s="9">
        <v>1980</v>
      </c>
      <c r="K44" s="9">
        <v>2070</v>
      </c>
      <c r="M44" s="9">
        <f>K44-J44</f>
        <v>90</v>
      </c>
      <c r="N44" s="10">
        <f>K44/J44-1</f>
        <v>4.5454545454545414E-2</v>
      </c>
      <c r="P44" s="11">
        <v>9.4623655913978491E-2</v>
      </c>
      <c r="Q44" s="11">
        <v>9.379247847757137E-2</v>
      </c>
    </row>
    <row r="45" spans="1:17" s="4" customFormat="1" ht="12.9" customHeight="1" x14ac:dyDescent="0.5">
      <c r="A45" s="4" t="s">
        <v>38</v>
      </c>
      <c r="C45" s="4">
        <v>58</v>
      </c>
      <c r="D45" s="4" t="s">
        <v>99</v>
      </c>
      <c r="E45" s="4" t="s">
        <v>23</v>
      </c>
      <c r="F45" s="4" t="s">
        <v>40</v>
      </c>
      <c r="G45" s="4" t="s">
        <v>39</v>
      </c>
      <c r="H45" s="4" t="s">
        <v>19</v>
      </c>
      <c r="I45" s="4" t="s">
        <v>105</v>
      </c>
      <c r="J45" s="9">
        <v>7080</v>
      </c>
      <c r="K45" s="9">
        <v>7315</v>
      </c>
      <c r="M45" s="9">
        <f>K45-J45</f>
        <v>235</v>
      </c>
      <c r="N45" s="10">
        <f>K45/J45-1</f>
        <v>3.3192090395480323E-2</v>
      </c>
      <c r="P45" s="11">
        <v>0.33835125448028674</v>
      </c>
      <c r="Q45" s="11">
        <v>0.33144540099682829</v>
      </c>
    </row>
    <row r="46" spans="1:17" s="4" customFormat="1" ht="12.9" customHeight="1" x14ac:dyDescent="0.5">
      <c r="A46" s="4" t="s">
        <v>71</v>
      </c>
      <c r="C46" s="4">
        <v>69</v>
      </c>
      <c r="D46" s="4" t="s">
        <v>100</v>
      </c>
      <c r="E46" s="4" t="s">
        <v>23</v>
      </c>
      <c r="F46" s="4" t="s">
        <v>73</v>
      </c>
      <c r="G46" s="4" t="s">
        <v>72</v>
      </c>
      <c r="H46" s="4" t="s">
        <v>19</v>
      </c>
      <c r="I46" s="4" t="s">
        <v>105</v>
      </c>
      <c r="J46" s="9">
        <v>1670</v>
      </c>
      <c r="K46" s="9">
        <v>1975</v>
      </c>
      <c r="M46" s="9">
        <f>K46-J46</f>
        <v>305</v>
      </c>
      <c r="N46" s="10">
        <f>K46/J46-1</f>
        <v>0.18263473053892221</v>
      </c>
      <c r="P46" s="11">
        <v>7.9808841099163683E-2</v>
      </c>
      <c r="Q46" s="11">
        <v>8.9487992750339834E-2</v>
      </c>
    </row>
    <row r="47" spans="1:17" ht="8.0500000000000007" customHeight="1" x14ac:dyDescent="0.55000000000000004">
      <c r="B47" t="s">
        <v>89</v>
      </c>
      <c r="C47" t="s">
        <v>89</v>
      </c>
      <c r="D47" t="s">
        <v>89</v>
      </c>
      <c r="E47" t="s">
        <v>89</v>
      </c>
      <c r="F47" t="s">
        <v>89</v>
      </c>
      <c r="G47" t="s">
        <v>89</v>
      </c>
      <c r="H47" t="s">
        <v>89</v>
      </c>
      <c r="I47" t="s">
        <v>89</v>
      </c>
      <c r="J47" t="s">
        <v>89</v>
      </c>
      <c r="K47" t="s">
        <v>89</v>
      </c>
      <c r="L47" t="s">
        <v>89</v>
      </c>
      <c r="M47" t="s">
        <v>89</v>
      </c>
      <c r="N47" t="s">
        <v>89</v>
      </c>
      <c r="O47" t="s">
        <v>89</v>
      </c>
    </row>
    <row r="48" spans="1:17" s="4" customFormat="1" ht="14.05" customHeight="1" x14ac:dyDescent="0.5">
      <c r="A48" s="4" t="s">
        <v>102</v>
      </c>
      <c r="C48" s="4">
        <v>140</v>
      </c>
      <c r="D48" s="4" t="s">
        <v>101</v>
      </c>
      <c r="E48" s="4" t="s">
        <v>23</v>
      </c>
      <c r="F48" s="4" t="s">
        <v>91</v>
      </c>
      <c r="G48" s="4" t="s">
        <v>90</v>
      </c>
      <c r="H48" s="4" t="s">
        <v>19</v>
      </c>
      <c r="I48" s="4" t="s">
        <v>105</v>
      </c>
      <c r="J48" s="9">
        <v>7515</v>
      </c>
      <c r="K48" s="9">
        <v>7880</v>
      </c>
      <c r="M48" s="9">
        <f>K48-J48</f>
        <v>365</v>
      </c>
      <c r="N48" s="10">
        <f>K48/J48-1</f>
        <v>4.856952761144373E-2</v>
      </c>
      <c r="P48" s="11">
        <v>0.35913978494623655</v>
      </c>
      <c r="Q48" s="11">
        <v>0.35704576347983691</v>
      </c>
    </row>
    <row r="49" spans="1:15" ht="8.0500000000000007" customHeight="1" x14ac:dyDescent="0.55000000000000004">
      <c r="B49" t="s">
        <v>89</v>
      </c>
      <c r="C49" t="s">
        <v>89</v>
      </c>
      <c r="D49" t="s">
        <v>89</v>
      </c>
      <c r="E49" t="s">
        <v>89</v>
      </c>
      <c r="F49" t="s">
        <v>89</v>
      </c>
      <c r="G49" t="s">
        <v>89</v>
      </c>
      <c r="H49" t="s">
        <v>89</v>
      </c>
      <c r="I49" t="s">
        <v>89</v>
      </c>
      <c r="J49" t="s">
        <v>89</v>
      </c>
      <c r="K49" t="s">
        <v>89</v>
      </c>
      <c r="L49" t="s">
        <v>89</v>
      </c>
      <c r="M49" t="s">
        <v>89</v>
      </c>
      <c r="N49" t="s">
        <v>89</v>
      </c>
      <c r="O49" t="s">
        <v>89</v>
      </c>
    </row>
    <row r="50" spans="1:15" s="4" customFormat="1" ht="12.9" customHeight="1" x14ac:dyDescent="0.5">
      <c r="A50" s="4" t="s">
        <v>107</v>
      </c>
      <c r="C50" s="4">
        <v>99</v>
      </c>
      <c r="D50" s="4" t="s">
        <v>108</v>
      </c>
      <c r="E50" s="4" t="s">
        <v>23</v>
      </c>
      <c r="F50" s="4" t="s">
        <v>95</v>
      </c>
      <c r="G50" s="4" t="s">
        <v>93</v>
      </c>
      <c r="H50" s="4" t="s">
        <v>19</v>
      </c>
      <c r="I50" s="4" t="s">
        <v>105</v>
      </c>
      <c r="J50" s="14">
        <v>38.1</v>
      </c>
      <c r="K50" s="14">
        <v>38.4</v>
      </c>
      <c r="M50" s="14">
        <f>K50-J50</f>
        <v>0.29999999999999716</v>
      </c>
      <c r="N50" s="10">
        <f>K50/J50-1</f>
        <v>7.8740157480314821E-3</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1 of 24&amp;R&amp;G</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7"/>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109</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110</v>
      </c>
      <c r="C4" s="5">
        <v>100</v>
      </c>
      <c r="D4" s="5" t="s">
        <v>111</v>
      </c>
      <c r="E4" s="5" t="s">
        <v>23</v>
      </c>
      <c r="F4" s="5" t="s">
        <v>112</v>
      </c>
      <c r="G4" s="5" t="s">
        <v>113</v>
      </c>
      <c r="H4" s="5" t="s">
        <v>19</v>
      </c>
      <c r="I4" s="5" t="s">
        <v>20</v>
      </c>
      <c r="J4" s="6">
        <v>16855</v>
      </c>
      <c r="K4" s="6">
        <v>17805</v>
      </c>
      <c r="M4" s="6">
        <f>K4-J4</f>
        <v>950</v>
      </c>
      <c r="N4" s="7">
        <f>K4/J4-1</f>
        <v>5.6363097003856444E-2</v>
      </c>
    </row>
    <row r="5" spans="1:17" s="4" customFormat="1" ht="12.9" customHeight="1" x14ac:dyDescent="0.5">
      <c r="A5" s="4" t="s">
        <v>114</v>
      </c>
      <c r="C5" s="4">
        <v>101</v>
      </c>
      <c r="D5" s="4" t="s">
        <v>115</v>
      </c>
      <c r="E5" s="4" t="s">
        <v>23</v>
      </c>
      <c r="F5" s="4" t="s">
        <v>116</v>
      </c>
      <c r="G5" s="4" t="s">
        <v>117</v>
      </c>
      <c r="H5" s="4" t="s">
        <v>19</v>
      </c>
      <c r="I5" s="4" t="s">
        <v>20</v>
      </c>
      <c r="J5" s="9">
        <v>10380</v>
      </c>
      <c r="K5" s="9">
        <v>10660</v>
      </c>
      <c r="M5" s="9">
        <f>K5-J5</f>
        <v>280</v>
      </c>
      <c r="N5" s="10">
        <f>K5/J5-1</f>
        <v>2.6974951830443183E-2</v>
      </c>
      <c r="P5" s="11">
        <v>0.61584099673687331</v>
      </c>
      <c r="Q5" s="11">
        <v>0.59870822802583545</v>
      </c>
    </row>
    <row r="6" spans="1:17" s="4" customFormat="1" ht="12.9" customHeight="1" x14ac:dyDescent="0.5">
      <c r="A6" s="4" t="s">
        <v>118</v>
      </c>
      <c r="C6" s="4">
        <v>102</v>
      </c>
      <c r="D6" s="4" t="s">
        <v>119</v>
      </c>
      <c r="E6" s="4" t="s">
        <v>23</v>
      </c>
      <c r="F6" s="4" t="s">
        <v>120</v>
      </c>
      <c r="G6" s="4" t="s">
        <v>119</v>
      </c>
      <c r="H6" s="4" t="s">
        <v>19</v>
      </c>
      <c r="I6" s="4" t="s">
        <v>20</v>
      </c>
      <c r="J6" s="9">
        <v>8845</v>
      </c>
      <c r="K6" s="9">
        <v>9075</v>
      </c>
      <c r="M6" s="9">
        <f>K6-J6</f>
        <v>230</v>
      </c>
      <c r="N6" s="10">
        <f>K6/J6-1</f>
        <v>2.6003391746749482E-2</v>
      </c>
      <c r="P6" s="11">
        <v>0.52477009789380002</v>
      </c>
      <c r="Q6" s="11">
        <v>0.50968828980623415</v>
      </c>
    </row>
    <row r="7" spans="1:17" s="4" customFormat="1" ht="12.9" customHeight="1" x14ac:dyDescent="0.5">
      <c r="A7" s="4" t="s">
        <v>121</v>
      </c>
      <c r="C7" s="4">
        <v>103</v>
      </c>
      <c r="D7" s="4" t="s">
        <v>122</v>
      </c>
      <c r="E7" s="4" t="s">
        <v>23</v>
      </c>
      <c r="F7" s="4" t="s">
        <v>123</v>
      </c>
      <c r="G7" s="4" t="s">
        <v>124</v>
      </c>
      <c r="H7" s="4" t="s">
        <v>19</v>
      </c>
      <c r="I7" s="4" t="s">
        <v>20</v>
      </c>
      <c r="J7" s="9">
        <v>1535</v>
      </c>
      <c r="K7" s="9">
        <v>1590</v>
      </c>
      <c r="M7" s="9">
        <f>K7-J7</f>
        <v>55</v>
      </c>
      <c r="N7" s="10">
        <f>K7/J7-1</f>
        <v>3.5830618892508159E-2</v>
      </c>
      <c r="P7" s="11">
        <v>9.1070898843073275E-2</v>
      </c>
      <c r="Q7" s="11">
        <v>8.9300758213984838E-2</v>
      </c>
    </row>
    <row r="8" spans="1:17" s="4" customFormat="1" ht="12.9" customHeight="1" x14ac:dyDescent="0.5">
      <c r="A8" s="4" t="s">
        <v>125</v>
      </c>
      <c r="C8" s="4">
        <v>104</v>
      </c>
      <c r="D8" s="4" t="s">
        <v>126</v>
      </c>
      <c r="E8" s="4" t="s">
        <v>23</v>
      </c>
      <c r="F8" s="4" t="s">
        <v>127</v>
      </c>
      <c r="G8" s="4" t="s">
        <v>128</v>
      </c>
      <c r="H8" s="4" t="s">
        <v>19</v>
      </c>
      <c r="I8" s="4" t="s">
        <v>20</v>
      </c>
      <c r="J8" s="9">
        <v>6475</v>
      </c>
      <c r="K8" s="9">
        <v>7150</v>
      </c>
      <c r="M8" s="9">
        <f>K8-J8</f>
        <v>675</v>
      </c>
      <c r="N8" s="10">
        <f>K8/J8-1</f>
        <v>0.10424710424710426</v>
      </c>
      <c r="P8" s="11">
        <v>0.38415900326312669</v>
      </c>
      <c r="Q8" s="11">
        <v>0.40157259196854816</v>
      </c>
    </row>
    <row r="9" spans="1:17" s="4" customFormat="1" ht="12.9" customHeight="1" x14ac:dyDescent="0.5">
      <c r="A9" s="4" t="s">
        <v>129</v>
      </c>
      <c r="C9" s="4">
        <v>105</v>
      </c>
      <c r="D9" s="4" t="s">
        <v>130</v>
      </c>
      <c r="E9" s="4" t="s">
        <v>23</v>
      </c>
      <c r="F9" s="4" t="s">
        <v>131</v>
      </c>
      <c r="G9" s="4" t="s">
        <v>132</v>
      </c>
      <c r="H9" s="4" t="s">
        <v>19</v>
      </c>
      <c r="I9" s="4" t="s">
        <v>20</v>
      </c>
      <c r="J9" s="9">
        <v>4380</v>
      </c>
      <c r="K9" s="9">
        <v>4980</v>
      </c>
      <c r="M9" s="9">
        <f>K9-J9</f>
        <v>600</v>
      </c>
      <c r="N9" s="10">
        <f>K9/J9-1</f>
        <v>0.13698630136986312</v>
      </c>
      <c r="P9" s="11">
        <v>0.25986354197567485</v>
      </c>
      <c r="Q9" s="11">
        <v>0.27969671440606569</v>
      </c>
    </row>
    <row r="10" spans="1:17" s="4" customFormat="1" ht="12.9" customHeight="1" x14ac:dyDescent="0.5">
      <c r="A10" s="4" t="s">
        <v>133</v>
      </c>
      <c r="C10" s="4">
        <v>106</v>
      </c>
      <c r="D10" s="4" t="s">
        <v>134</v>
      </c>
      <c r="E10" s="4" t="s">
        <v>23</v>
      </c>
      <c r="F10" s="4" t="s">
        <v>135</v>
      </c>
      <c r="G10" s="4" t="s">
        <v>136</v>
      </c>
      <c r="H10" s="4" t="s">
        <v>19</v>
      </c>
      <c r="I10" s="4" t="s">
        <v>20</v>
      </c>
      <c r="J10" s="9">
        <v>365</v>
      </c>
      <c r="K10" s="9">
        <v>360</v>
      </c>
      <c r="M10" s="9">
        <f>K10-J10</f>
        <v>-5</v>
      </c>
      <c r="N10" s="10">
        <f>K10/J10-1</f>
        <v>-1.3698630136986356E-2</v>
      </c>
      <c r="P10" s="11">
        <v>2.1655295164639574E-2</v>
      </c>
      <c r="Q10" s="11">
        <v>2.0219039595619208E-2</v>
      </c>
    </row>
    <row r="11" spans="1:17" s="4" customFormat="1" ht="12.9" customHeight="1" x14ac:dyDescent="0.5">
      <c r="A11" s="4" t="s">
        <v>137</v>
      </c>
      <c r="C11" s="4">
        <v>107</v>
      </c>
      <c r="D11" s="4" t="s">
        <v>138</v>
      </c>
      <c r="E11" s="4" t="s">
        <v>23</v>
      </c>
      <c r="F11" s="4" t="s">
        <v>139</v>
      </c>
      <c r="G11" s="4" t="s">
        <v>140</v>
      </c>
      <c r="H11" s="4" t="s">
        <v>19</v>
      </c>
      <c r="I11" s="4" t="s">
        <v>20</v>
      </c>
      <c r="J11" s="9">
        <v>925</v>
      </c>
      <c r="K11" s="9">
        <v>980</v>
      </c>
      <c r="M11" s="9">
        <f>K11-J11</f>
        <v>55</v>
      </c>
      <c r="N11" s="10">
        <f>K11/J11-1</f>
        <v>5.9459459459459518E-2</v>
      </c>
      <c r="P11" s="11">
        <v>5.4879857609018097E-2</v>
      </c>
      <c r="Q11" s="11">
        <v>5.5040718899185624E-2</v>
      </c>
    </row>
    <row r="12" spans="1:17" s="4" customFormat="1" ht="12.9" customHeight="1" x14ac:dyDescent="0.5">
      <c r="A12" s="4" t="s">
        <v>141</v>
      </c>
      <c r="C12" s="4">
        <v>108</v>
      </c>
      <c r="D12" s="4" t="s">
        <v>142</v>
      </c>
      <c r="E12" s="4" t="s">
        <v>23</v>
      </c>
      <c r="F12" s="4" t="s">
        <v>143</v>
      </c>
      <c r="G12" s="4" t="s">
        <v>144</v>
      </c>
      <c r="H12" s="4" t="s">
        <v>19</v>
      </c>
      <c r="I12" s="4" t="s">
        <v>20</v>
      </c>
      <c r="J12" s="9">
        <v>800</v>
      </c>
      <c r="K12" s="9">
        <v>830</v>
      </c>
      <c r="M12" s="9">
        <f>K12-J12</f>
        <v>30</v>
      </c>
      <c r="N12" s="10">
        <f>K12/J12-1</f>
        <v>3.7500000000000089E-2</v>
      </c>
      <c r="P12" s="11">
        <v>4.746366063482646E-2</v>
      </c>
      <c r="Q12" s="11">
        <v>4.6616119067677618E-2</v>
      </c>
    </row>
    <row r="13" spans="1:17" ht="8.0500000000000007" customHeight="1" x14ac:dyDescent="0.55000000000000004"/>
    <row r="14" spans="1:17" ht="30" customHeight="1" x14ac:dyDescent="0.6">
      <c r="A14" s="2" t="s">
        <v>145</v>
      </c>
      <c r="B14" s="3" t="s">
        <v>2</v>
      </c>
      <c r="C14" s="3" t="s">
        <v>3</v>
      </c>
      <c r="D14" s="3" t="s">
        <v>4</v>
      </c>
      <c r="E14" s="3" t="s">
        <v>5</v>
      </c>
      <c r="F14" s="3" t="s">
        <v>6</v>
      </c>
      <c r="G14" s="3" t="s">
        <v>7</v>
      </c>
      <c r="H14" s="3" t="s">
        <v>8</v>
      </c>
      <c r="I14" s="3" t="s">
        <v>9</v>
      </c>
      <c r="J14" s="3">
        <v>2016</v>
      </c>
      <c r="K14" s="3">
        <v>2021</v>
      </c>
      <c r="L14" s="3"/>
      <c r="M14" s="3" t="s">
        <v>10</v>
      </c>
      <c r="N14" s="3" t="s">
        <v>11</v>
      </c>
      <c r="O14" s="3"/>
      <c r="P14" s="3" t="s">
        <v>12</v>
      </c>
      <c r="Q14" s="3" t="s">
        <v>13</v>
      </c>
    </row>
    <row r="15" spans="1:17" s="5" customFormat="1" ht="12.9" customHeight="1" x14ac:dyDescent="0.5">
      <c r="A15" s="5" t="s">
        <v>146</v>
      </c>
      <c r="C15" s="5">
        <v>1604</v>
      </c>
      <c r="D15" s="5" t="s">
        <v>147</v>
      </c>
      <c r="E15" s="5" t="s">
        <v>23</v>
      </c>
      <c r="F15" s="5" t="s">
        <v>148</v>
      </c>
      <c r="G15" s="5" t="s">
        <v>149</v>
      </c>
      <c r="H15" s="5" t="s">
        <v>19</v>
      </c>
      <c r="I15" s="5" t="s">
        <v>20</v>
      </c>
      <c r="J15" s="6">
        <v>8580</v>
      </c>
      <c r="K15" s="6">
        <v>9065</v>
      </c>
      <c r="M15" s="6">
        <f>K15-J15</f>
        <v>485</v>
      </c>
      <c r="N15" s="7">
        <f>K15/J15-1</f>
        <v>5.6526806526806528E-2</v>
      </c>
    </row>
    <row r="16" spans="1:17" s="4" customFormat="1" ht="12.9" customHeight="1" x14ac:dyDescent="0.5">
      <c r="A16" s="4" t="s">
        <v>150</v>
      </c>
      <c r="C16" s="4" t="s">
        <v>151</v>
      </c>
      <c r="D16" s="4" t="s">
        <v>151</v>
      </c>
      <c r="F16" s="4" t="s">
        <v>152</v>
      </c>
      <c r="G16" s="4" t="s">
        <v>153</v>
      </c>
      <c r="H16" s="4" t="s">
        <v>19</v>
      </c>
      <c r="I16" s="4" t="s">
        <v>20</v>
      </c>
      <c r="J16" s="15" t="s">
        <v>154</v>
      </c>
      <c r="K16" s="9">
        <v>5655</v>
      </c>
      <c r="M16" s="15" t="s">
        <v>154</v>
      </c>
      <c r="N16" s="15" t="s">
        <v>154</v>
      </c>
      <c r="P16" s="15" t="s">
        <v>154</v>
      </c>
      <c r="Q16" s="11">
        <v>0.62382790954219525</v>
      </c>
    </row>
    <row r="17" spans="1:17" s="4" customFormat="1" ht="12.9" customHeight="1" x14ac:dyDescent="0.5">
      <c r="A17" s="4" t="s">
        <v>155</v>
      </c>
      <c r="C17" s="4" t="s">
        <v>151</v>
      </c>
      <c r="D17" s="4" t="s">
        <v>151</v>
      </c>
      <c r="F17" s="4" t="s">
        <v>156</v>
      </c>
      <c r="G17" s="4" t="s">
        <v>157</v>
      </c>
      <c r="H17" s="4" t="s">
        <v>19</v>
      </c>
      <c r="I17" s="4" t="s">
        <v>20</v>
      </c>
      <c r="J17" s="15" t="s">
        <v>154</v>
      </c>
      <c r="K17" s="9">
        <v>4905</v>
      </c>
      <c r="M17" s="15" t="s">
        <v>154</v>
      </c>
      <c r="N17" s="15" t="s">
        <v>154</v>
      </c>
      <c r="P17" s="15" t="s">
        <v>154</v>
      </c>
      <c r="Q17" s="11">
        <v>0.5410921125206839</v>
      </c>
    </row>
    <row r="18" spans="1:17" s="4" customFormat="1" ht="12.9" customHeight="1" x14ac:dyDescent="0.5">
      <c r="A18" s="4" t="s">
        <v>158</v>
      </c>
      <c r="C18" s="4" t="s">
        <v>151</v>
      </c>
      <c r="D18" s="4" t="s">
        <v>151</v>
      </c>
      <c r="F18" s="4" t="s">
        <v>159</v>
      </c>
      <c r="G18" s="4" t="s">
        <v>160</v>
      </c>
      <c r="H18" s="4" t="s">
        <v>19</v>
      </c>
      <c r="I18" s="4" t="s">
        <v>20</v>
      </c>
      <c r="J18" s="15" t="s">
        <v>154</v>
      </c>
      <c r="K18" s="9">
        <v>750</v>
      </c>
      <c r="M18" s="15" t="s">
        <v>154</v>
      </c>
      <c r="N18" s="15" t="s">
        <v>154</v>
      </c>
      <c r="P18" s="15" t="s">
        <v>154</v>
      </c>
      <c r="Q18" s="11">
        <v>8.2735797021511306E-2</v>
      </c>
    </row>
    <row r="19" spans="1:17" s="4" customFormat="1" ht="14.05" customHeight="1" x14ac:dyDescent="0.5">
      <c r="A19" s="4" t="s">
        <v>163</v>
      </c>
      <c r="C19" s="4" t="s">
        <v>151</v>
      </c>
      <c r="D19" s="4" t="s">
        <v>151</v>
      </c>
      <c r="F19" s="4" t="s">
        <v>161</v>
      </c>
      <c r="G19" s="4" t="s">
        <v>162</v>
      </c>
      <c r="H19" s="4" t="s">
        <v>19</v>
      </c>
      <c r="I19" s="4" t="s">
        <v>20</v>
      </c>
      <c r="J19" s="15" t="s">
        <v>154</v>
      </c>
      <c r="K19" s="9">
        <v>120</v>
      </c>
      <c r="M19" s="15" t="s">
        <v>154</v>
      </c>
      <c r="N19" s="15" t="s">
        <v>154</v>
      </c>
      <c r="P19" s="15" t="s">
        <v>154</v>
      </c>
      <c r="Q19" s="11">
        <v>1.3237727523441808E-2</v>
      </c>
    </row>
    <row r="20" spans="1:17" s="4" customFormat="1" ht="14.05" customHeight="1" x14ac:dyDescent="0.5">
      <c r="A20" s="4" t="s">
        <v>166</v>
      </c>
      <c r="C20" s="4">
        <v>1608</v>
      </c>
      <c r="D20" s="4" t="s">
        <v>164</v>
      </c>
      <c r="E20" s="4" t="s">
        <v>23</v>
      </c>
      <c r="F20" s="4" t="s">
        <v>165</v>
      </c>
      <c r="G20" s="4" t="s">
        <v>164</v>
      </c>
      <c r="H20" s="4" t="s">
        <v>19</v>
      </c>
      <c r="I20" s="4" t="s">
        <v>20</v>
      </c>
      <c r="J20" s="9">
        <v>110</v>
      </c>
      <c r="K20" s="9">
        <v>25</v>
      </c>
      <c r="M20" s="9">
        <f>K20-J20</f>
        <v>-85</v>
      </c>
      <c r="N20" s="10">
        <f>K20/J20-1</f>
        <v>-0.77272727272727271</v>
      </c>
      <c r="P20" s="11">
        <v>1.282051282051282E-2</v>
      </c>
      <c r="Q20" s="11">
        <v>2.7578599007170436E-3</v>
      </c>
    </row>
    <row r="21" spans="1:17" s="4" customFormat="1" ht="12.9" customHeight="1" x14ac:dyDescent="0.5">
      <c r="A21" s="4" t="s">
        <v>167</v>
      </c>
      <c r="C21" s="4" t="s">
        <v>151</v>
      </c>
      <c r="D21" s="4" t="s">
        <v>151</v>
      </c>
      <c r="F21" s="4" t="s">
        <v>168</v>
      </c>
      <c r="G21" s="4" t="s">
        <v>169</v>
      </c>
      <c r="H21" s="4" t="s">
        <v>19</v>
      </c>
      <c r="I21" s="4" t="s">
        <v>20</v>
      </c>
      <c r="J21" s="15" t="s">
        <v>154</v>
      </c>
      <c r="K21" s="9">
        <v>260</v>
      </c>
      <c r="M21" s="15" t="s">
        <v>154</v>
      </c>
      <c r="N21" s="15" t="s">
        <v>154</v>
      </c>
      <c r="P21" s="15" t="s">
        <v>154</v>
      </c>
      <c r="Q21" s="11">
        <v>2.8681742967457253E-2</v>
      </c>
    </row>
    <row r="22" spans="1:17" s="4" customFormat="1" ht="12.9" customHeight="1" x14ac:dyDescent="0.5">
      <c r="A22" s="4" t="s">
        <v>170</v>
      </c>
      <c r="C22" s="4">
        <v>1611</v>
      </c>
      <c r="D22" s="4" t="s">
        <v>171</v>
      </c>
      <c r="E22" s="4" t="s">
        <v>23</v>
      </c>
      <c r="F22" s="4" t="s">
        <v>172</v>
      </c>
      <c r="G22" s="4" t="s">
        <v>173</v>
      </c>
      <c r="H22" s="4" t="s">
        <v>19</v>
      </c>
      <c r="I22" s="4" t="s">
        <v>20</v>
      </c>
      <c r="J22" s="9">
        <v>420</v>
      </c>
      <c r="K22" s="9">
        <v>575</v>
      </c>
      <c r="M22" s="9">
        <f>K22-J22</f>
        <v>155</v>
      </c>
      <c r="N22" s="10">
        <f>K22/J22-1</f>
        <v>0.36904761904761907</v>
      </c>
      <c r="P22" s="11">
        <v>4.8951048951048952E-2</v>
      </c>
      <c r="Q22" s="11">
        <v>6.3430777716491998E-2</v>
      </c>
    </row>
    <row r="23" spans="1:17" s="4" customFormat="1" ht="12.9" customHeight="1" x14ac:dyDescent="0.5">
      <c r="A23" s="4" t="s">
        <v>174</v>
      </c>
      <c r="C23" s="4">
        <v>1610</v>
      </c>
      <c r="D23" s="4" t="s">
        <v>175</v>
      </c>
      <c r="E23" s="4" t="s">
        <v>23</v>
      </c>
      <c r="F23" s="4" t="s">
        <v>176</v>
      </c>
      <c r="G23" s="4" t="s">
        <v>177</v>
      </c>
      <c r="H23" s="4" t="s">
        <v>19</v>
      </c>
      <c r="I23" s="4" t="s">
        <v>20</v>
      </c>
      <c r="J23" s="9">
        <v>2295</v>
      </c>
      <c r="K23" s="9">
        <v>2435</v>
      </c>
      <c r="M23" s="9">
        <f>K23-J23</f>
        <v>140</v>
      </c>
      <c r="N23" s="10">
        <f>K23/J23-1</f>
        <v>6.1002178649237404E-2</v>
      </c>
      <c r="P23" s="11">
        <v>0.2674825174825175</v>
      </c>
      <c r="Q23" s="11">
        <v>0.26861555432984002</v>
      </c>
    </row>
    <row r="24" spans="1:17" ht="8.0500000000000007" customHeight="1" x14ac:dyDescent="0.55000000000000004"/>
    <row r="25" spans="1:17" ht="30" customHeight="1" x14ac:dyDescent="0.6">
      <c r="A25" s="2" t="s">
        <v>178</v>
      </c>
      <c r="B25" s="3" t="s">
        <v>2</v>
      </c>
      <c r="C25" s="3" t="s">
        <v>3</v>
      </c>
      <c r="D25" s="3" t="s">
        <v>4</v>
      </c>
      <c r="E25" s="3" t="s">
        <v>5</v>
      </c>
      <c r="F25" s="3" t="s">
        <v>6</v>
      </c>
      <c r="G25" s="3" t="s">
        <v>7</v>
      </c>
      <c r="H25" s="3" t="s">
        <v>8</v>
      </c>
      <c r="I25" s="3" t="s">
        <v>9</v>
      </c>
      <c r="J25" s="3">
        <v>2016</v>
      </c>
      <c r="K25" s="3">
        <v>2021</v>
      </c>
      <c r="L25" s="3"/>
      <c r="M25" s="3" t="s">
        <v>10</v>
      </c>
      <c r="N25" s="3" t="s">
        <v>11</v>
      </c>
      <c r="O25" s="3"/>
      <c r="P25" s="3" t="s">
        <v>12</v>
      </c>
      <c r="Q25" s="3" t="s">
        <v>13</v>
      </c>
    </row>
    <row r="26" spans="1:17" s="5" customFormat="1" ht="12.9" customHeight="1" x14ac:dyDescent="0.5">
      <c r="A26" s="5" t="s">
        <v>179</v>
      </c>
      <c r="C26" s="5">
        <v>1602</v>
      </c>
      <c r="D26" s="5" t="s">
        <v>179</v>
      </c>
      <c r="E26" s="5" t="s">
        <v>23</v>
      </c>
      <c r="F26" s="5" t="s">
        <v>180</v>
      </c>
      <c r="G26" s="5" t="s">
        <v>179</v>
      </c>
      <c r="H26" s="5" t="s">
        <v>19</v>
      </c>
      <c r="I26" s="5" t="s">
        <v>20</v>
      </c>
      <c r="J26" s="6">
        <v>20925</v>
      </c>
      <c r="K26" s="6">
        <v>22070</v>
      </c>
      <c r="M26" s="6">
        <f>K26-J26</f>
        <v>1145</v>
      </c>
      <c r="N26" s="7">
        <f>K26/J26-1</f>
        <v>5.4719235364396601E-2</v>
      </c>
    </row>
    <row r="27" spans="1:17" s="4" customFormat="1" ht="12.9" customHeight="1" x14ac:dyDescent="0.5">
      <c r="A27" s="4" t="s">
        <v>181</v>
      </c>
      <c r="C27" s="4">
        <v>3130</v>
      </c>
      <c r="D27" s="4" t="s">
        <v>182</v>
      </c>
      <c r="E27" s="4" t="s">
        <v>183</v>
      </c>
      <c r="F27" s="4" t="s">
        <v>184</v>
      </c>
      <c r="G27" s="4" t="s">
        <v>185</v>
      </c>
      <c r="H27" s="4" t="s">
        <v>19</v>
      </c>
      <c r="I27" s="4" t="s">
        <v>20</v>
      </c>
      <c r="J27" s="9">
        <v>17395</v>
      </c>
      <c r="K27" s="9">
        <v>17925</v>
      </c>
      <c r="M27" s="9">
        <f>K27-J27</f>
        <v>530</v>
      </c>
      <c r="N27" s="10">
        <f>K27/J27-1</f>
        <v>3.0468525438344329E-2</v>
      </c>
    </row>
    <row r="28" spans="1:17" s="4" customFormat="1" ht="12.9" customHeight="1" x14ac:dyDescent="0.5">
      <c r="A28" s="4" t="s">
        <v>186</v>
      </c>
      <c r="C28" s="4">
        <v>2467</v>
      </c>
      <c r="D28" s="4" t="s">
        <v>187</v>
      </c>
      <c r="E28" s="4" t="s">
        <v>183</v>
      </c>
      <c r="F28" s="4" t="s">
        <v>188</v>
      </c>
      <c r="G28" s="4" t="s">
        <v>189</v>
      </c>
      <c r="H28" s="4" t="s">
        <v>19</v>
      </c>
      <c r="I28" s="4" t="s">
        <v>20</v>
      </c>
      <c r="J28" s="9">
        <v>3530</v>
      </c>
      <c r="K28" s="9">
        <v>4145</v>
      </c>
      <c r="M28" s="9">
        <f>K28-J28</f>
        <v>615</v>
      </c>
      <c r="N28" s="10">
        <f>K28/J28-1</f>
        <v>0.17422096317280444</v>
      </c>
    </row>
    <row r="29" spans="1:17" s="4" customFormat="1" ht="12.9" customHeight="1" x14ac:dyDescent="0.5">
      <c r="A29" s="4" t="s">
        <v>190</v>
      </c>
      <c r="C29" s="4">
        <v>2468</v>
      </c>
      <c r="D29" s="4" t="s">
        <v>191</v>
      </c>
      <c r="E29" s="4" t="s">
        <v>183</v>
      </c>
      <c r="F29" s="4" t="s">
        <v>188</v>
      </c>
      <c r="G29" s="4" t="s">
        <v>189</v>
      </c>
      <c r="H29" s="4" t="s">
        <v>19</v>
      </c>
      <c r="I29" s="4" t="s">
        <v>96</v>
      </c>
      <c r="J29" s="9">
        <v>1635</v>
      </c>
      <c r="K29" s="9">
        <v>1825</v>
      </c>
      <c r="M29" s="9">
        <f>K29-J29</f>
        <v>190</v>
      </c>
      <c r="N29" s="10">
        <f>K29/J29-1</f>
        <v>0.11620795107033643</v>
      </c>
      <c r="P29" s="11">
        <v>0.46317280453257792</v>
      </c>
      <c r="Q29" s="11">
        <v>0.44028950542822676</v>
      </c>
    </row>
    <row r="30" spans="1:17" s="4" customFormat="1" ht="12.9" customHeight="1" x14ac:dyDescent="0.5">
      <c r="A30" s="4" t="s">
        <v>192</v>
      </c>
      <c r="C30" s="4">
        <v>2469</v>
      </c>
      <c r="D30" s="4" t="s">
        <v>193</v>
      </c>
      <c r="E30" s="4" t="s">
        <v>183</v>
      </c>
      <c r="F30" s="4" t="s">
        <v>188</v>
      </c>
      <c r="G30" s="4" t="s">
        <v>189</v>
      </c>
      <c r="H30" s="4" t="s">
        <v>19</v>
      </c>
      <c r="I30" s="4" t="s">
        <v>105</v>
      </c>
      <c r="J30" s="9">
        <v>1895</v>
      </c>
      <c r="K30" s="9">
        <v>2320</v>
      </c>
      <c r="M30" s="9">
        <f>K30-J30</f>
        <v>425</v>
      </c>
      <c r="N30" s="10">
        <f>K30/J30-1</f>
        <v>0.22427440633245377</v>
      </c>
      <c r="P30" s="11">
        <v>0.53682719546742208</v>
      </c>
      <c r="Q30" s="11">
        <v>0.55971049457177324</v>
      </c>
    </row>
    <row r="31" spans="1:17" ht="8.0500000000000007" customHeight="1" x14ac:dyDescent="0.55000000000000004">
      <c r="B31" t="s">
        <v>89</v>
      </c>
      <c r="C31" t="s">
        <v>89</v>
      </c>
      <c r="D31" t="s">
        <v>89</v>
      </c>
      <c r="E31" t="s">
        <v>89</v>
      </c>
      <c r="F31" t="s">
        <v>89</v>
      </c>
      <c r="G31" t="s">
        <v>89</v>
      </c>
      <c r="H31" t="s">
        <v>89</v>
      </c>
      <c r="I31" t="s">
        <v>89</v>
      </c>
      <c r="J31" t="s">
        <v>89</v>
      </c>
      <c r="K31" t="s">
        <v>89</v>
      </c>
      <c r="L31" t="s">
        <v>89</v>
      </c>
      <c r="M31" t="s">
        <v>89</v>
      </c>
      <c r="N31" t="s">
        <v>89</v>
      </c>
      <c r="O31" t="s">
        <v>89</v>
      </c>
    </row>
    <row r="32" spans="1:17" s="4" customFormat="1" ht="12.9" customHeight="1" x14ac:dyDescent="0.5">
      <c r="A32" s="4" t="s">
        <v>194</v>
      </c>
      <c r="C32" s="4">
        <v>1603</v>
      </c>
      <c r="D32" s="4" t="s">
        <v>195</v>
      </c>
      <c r="E32" s="4" t="s">
        <v>23</v>
      </c>
      <c r="F32" s="4" t="s">
        <v>196</v>
      </c>
      <c r="G32" s="4" t="s">
        <v>195</v>
      </c>
      <c r="H32" s="4" t="s">
        <v>19</v>
      </c>
      <c r="I32" s="4" t="s">
        <v>20</v>
      </c>
      <c r="J32" s="13">
        <v>2.4</v>
      </c>
      <c r="K32" s="13">
        <v>2.4</v>
      </c>
      <c r="M32" s="13">
        <f>K32-J32</f>
        <v>0</v>
      </c>
      <c r="N32" s="10">
        <f>K32/J32-1</f>
        <v>0</v>
      </c>
    </row>
    <row r="33" spans="1:17" ht="8.0500000000000007" customHeight="1" x14ac:dyDescent="0.55000000000000004"/>
    <row r="34" spans="1:17" ht="30" customHeight="1" x14ac:dyDescent="0.6">
      <c r="A34" s="2" t="s">
        <v>197</v>
      </c>
      <c r="B34" s="3" t="s">
        <v>2</v>
      </c>
      <c r="C34" s="3" t="s">
        <v>3</v>
      </c>
      <c r="D34" s="3" t="s">
        <v>4</v>
      </c>
      <c r="E34" s="3" t="s">
        <v>5</v>
      </c>
      <c r="F34" s="3" t="s">
        <v>6</v>
      </c>
      <c r="G34" s="3" t="s">
        <v>7</v>
      </c>
      <c r="H34" s="3" t="s">
        <v>8</v>
      </c>
      <c r="I34" s="3" t="s">
        <v>9</v>
      </c>
      <c r="J34" s="3">
        <v>2016</v>
      </c>
      <c r="K34" s="3">
        <v>2021</v>
      </c>
      <c r="L34" s="3"/>
      <c r="M34" s="3" t="s">
        <v>10</v>
      </c>
      <c r="N34" s="3" t="s">
        <v>11</v>
      </c>
      <c r="O34" s="3"/>
      <c r="P34" s="3" t="s">
        <v>12</v>
      </c>
      <c r="Q34" s="3" t="s">
        <v>13</v>
      </c>
    </row>
    <row r="35" spans="1:17" s="5" customFormat="1" ht="12.9" customHeight="1" x14ac:dyDescent="0.5">
      <c r="A35" s="5" t="s">
        <v>198</v>
      </c>
      <c r="C35" s="5">
        <v>1573</v>
      </c>
      <c r="D35" s="5" t="s">
        <v>199</v>
      </c>
      <c r="E35" s="5" t="s">
        <v>23</v>
      </c>
      <c r="F35" s="5" t="s">
        <v>200</v>
      </c>
      <c r="G35" s="5" t="s">
        <v>201</v>
      </c>
      <c r="H35" s="5" t="s">
        <v>19</v>
      </c>
      <c r="I35" s="5" t="s">
        <v>20</v>
      </c>
      <c r="J35" s="6">
        <v>5975</v>
      </c>
      <c r="K35" s="6">
        <v>6160</v>
      </c>
      <c r="M35" s="6">
        <f>K35-J35</f>
        <v>185</v>
      </c>
      <c r="N35" s="7">
        <f>K35/J35-1</f>
        <v>3.0962343096234246E-2</v>
      </c>
    </row>
    <row r="36" spans="1:17" s="5" customFormat="1" ht="12.9" customHeight="1" x14ac:dyDescent="0.5">
      <c r="A36" s="5" t="s">
        <v>202</v>
      </c>
      <c r="C36" s="5">
        <v>1580</v>
      </c>
      <c r="D36" s="5" t="s">
        <v>203</v>
      </c>
      <c r="E36" s="5" t="s">
        <v>23</v>
      </c>
      <c r="F36" s="5" t="s">
        <v>204</v>
      </c>
      <c r="G36" s="5" t="s">
        <v>203</v>
      </c>
      <c r="H36" s="5" t="s">
        <v>19</v>
      </c>
      <c r="I36" s="5" t="s">
        <v>20</v>
      </c>
      <c r="J36" s="6">
        <v>5125</v>
      </c>
      <c r="K36" s="6">
        <v>5250</v>
      </c>
      <c r="M36" s="6">
        <f>K36-J36</f>
        <v>125</v>
      </c>
      <c r="N36" s="7">
        <f>K36/J36-1</f>
        <v>2.4390243902439046E-2</v>
      </c>
      <c r="P36" s="8">
        <v>0.85774058577405854</v>
      </c>
      <c r="Q36" s="8">
        <v>0.85227272727272729</v>
      </c>
    </row>
    <row r="37" spans="1:17" s="4" customFormat="1" ht="12.9" customHeight="1" x14ac:dyDescent="0.5">
      <c r="A37" s="4" t="s">
        <v>205</v>
      </c>
      <c r="C37" s="4">
        <v>1581</v>
      </c>
      <c r="D37" s="4" t="s">
        <v>206</v>
      </c>
      <c r="E37" s="4" t="s">
        <v>23</v>
      </c>
      <c r="F37" s="4" t="s">
        <v>207</v>
      </c>
      <c r="G37" s="4" t="s">
        <v>206</v>
      </c>
      <c r="H37" s="4" t="s">
        <v>19</v>
      </c>
      <c r="I37" s="4" t="s">
        <v>20</v>
      </c>
      <c r="J37" s="9">
        <v>4355</v>
      </c>
      <c r="K37" s="9">
        <v>4455</v>
      </c>
      <c r="M37" s="9">
        <f>K37-J37</f>
        <v>100</v>
      </c>
      <c r="N37" s="10">
        <f>K37/J37-1</f>
        <v>2.2962112514351318E-2</v>
      </c>
      <c r="P37" s="11">
        <v>0.72887029288702931</v>
      </c>
      <c r="Q37" s="11">
        <v>0.7232142857142857</v>
      </c>
    </row>
    <row r="38" spans="1:17" s="4" customFormat="1" ht="14.05" customHeight="1" x14ac:dyDescent="0.5">
      <c r="A38" s="4" t="s">
        <v>210</v>
      </c>
      <c r="C38" s="4" t="s">
        <v>151</v>
      </c>
      <c r="D38" s="4" t="s">
        <v>151</v>
      </c>
      <c r="F38" s="4" t="s">
        <v>208</v>
      </c>
      <c r="G38" s="4" t="s">
        <v>209</v>
      </c>
      <c r="H38" s="4" t="s">
        <v>19</v>
      </c>
      <c r="I38" s="4" t="s">
        <v>20</v>
      </c>
      <c r="J38" s="15" t="s">
        <v>154</v>
      </c>
      <c r="K38" s="9">
        <v>2440</v>
      </c>
      <c r="M38" s="15" t="s">
        <v>154</v>
      </c>
      <c r="N38" s="15" t="s">
        <v>154</v>
      </c>
      <c r="P38" s="15" t="s">
        <v>154</v>
      </c>
      <c r="Q38" s="11">
        <v>0.39610389610389612</v>
      </c>
    </row>
    <row r="39" spans="1:17" s="4" customFormat="1" ht="12.9" customHeight="1" x14ac:dyDescent="0.5">
      <c r="A39" s="4" t="s">
        <v>211</v>
      </c>
      <c r="C39" s="4" t="s">
        <v>151</v>
      </c>
      <c r="D39" s="4" t="s">
        <v>151</v>
      </c>
      <c r="F39" s="4" t="s">
        <v>212</v>
      </c>
      <c r="G39" s="4" t="s">
        <v>213</v>
      </c>
      <c r="H39" s="4" t="s">
        <v>19</v>
      </c>
      <c r="I39" s="4" t="s">
        <v>20</v>
      </c>
      <c r="J39" s="15" t="s">
        <v>154</v>
      </c>
      <c r="K39" s="9">
        <v>2015</v>
      </c>
      <c r="M39" s="15" t="s">
        <v>154</v>
      </c>
      <c r="N39" s="15" t="s">
        <v>154</v>
      </c>
      <c r="P39" s="15" t="s">
        <v>154</v>
      </c>
      <c r="Q39" s="11">
        <v>0.32711038961038963</v>
      </c>
    </row>
    <row r="40" spans="1:17" s="4" customFormat="1" ht="12.9" customHeight="1" x14ac:dyDescent="0.5">
      <c r="A40" s="4" t="s">
        <v>214</v>
      </c>
      <c r="C40" s="4">
        <v>1582</v>
      </c>
      <c r="D40" s="4" t="s">
        <v>215</v>
      </c>
      <c r="E40" s="4" t="s">
        <v>23</v>
      </c>
      <c r="F40" s="4" t="s">
        <v>216</v>
      </c>
      <c r="G40" s="4" t="s">
        <v>215</v>
      </c>
      <c r="H40" s="4" t="s">
        <v>19</v>
      </c>
      <c r="I40" s="4" t="s">
        <v>20</v>
      </c>
      <c r="J40" s="9">
        <v>770</v>
      </c>
      <c r="K40" s="9">
        <v>795</v>
      </c>
      <c r="M40" s="9">
        <f>K40-J40</f>
        <v>25</v>
      </c>
      <c r="N40" s="10">
        <f>K40/J40-1</f>
        <v>3.2467532467532534E-2</v>
      </c>
      <c r="P40" s="11">
        <v>0.12887029288702928</v>
      </c>
      <c r="Q40" s="11">
        <v>0.12905844155844157</v>
      </c>
    </row>
    <row r="41" spans="1:17" s="4" customFormat="1" ht="14.05" customHeight="1" x14ac:dyDescent="0.5">
      <c r="A41" s="4" t="s">
        <v>210</v>
      </c>
      <c r="C41" s="4" t="s">
        <v>151</v>
      </c>
      <c r="D41" s="4" t="s">
        <v>151</v>
      </c>
      <c r="F41" s="4" t="s">
        <v>217</v>
      </c>
      <c r="G41" s="4" t="s">
        <v>209</v>
      </c>
      <c r="H41" s="4" t="s">
        <v>19</v>
      </c>
      <c r="I41" s="4" t="s">
        <v>20</v>
      </c>
      <c r="J41" s="15" t="s">
        <v>154</v>
      </c>
      <c r="K41" s="9">
        <v>305</v>
      </c>
      <c r="M41" s="15" t="s">
        <v>154</v>
      </c>
      <c r="N41" s="15" t="s">
        <v>154</v>
      </c>
      <c r="P41" s="15" t="s">
        <v>154</v>
      </c>
      <c r="Q41" s="11">
        <v>4.9512987012987016E-2</v>
      </c>
    </row>
    <row r="42" spans="1:17" s="4" customFormat="1" ht="12.9" customHeight="1" x14ac:dyDescent="0.5">
      <c r="A42" s="4" t="s">
        <v>211</v>
      </c>
      <c r="C42" s="4" t="s">
        <v>151</v>
      </c>
      <c r="D42" s="4" t="s">
        <v>151</v>
      </c>
      <c r="F42" s="4" t="s">
        <v>218</v>
      </c>
      <c r="G42" s="4" t="s">
        <v>213</v>
      </c>
      <c r="H42" s="4" t="s">
        <v>19</v>
      </c>
      <c r="I42" s="4" t="s">
        <v>20</v>
      </c>
      <c r="J42" s="15" t="s">
        <v>154</v>
      </c>
      <c r="K42" s="9">
        <v>485</v>
      </c>
      <c r="M42" s="15" t="s">
        <v>154</v>
      </c>
      <c r="N42" s="15" t="s">
        <v>154</v>
      </c>
      <c r="P42" s="15" t="s">
        <v>154</v>
      </c>
      <c r="Q42" s="11">
        <v>7.8733766233766239E-2</v>
      </c>
    </row>
    <row r="43" spans="1:17" s="5" customFormat="1" ht="12.9" customHeight="1" x14ac:dyDescent="0.5">
      <c r="A43" s="5" t="s">
        <v>219</v>
      </c>
      <c r="C43" s="5">
        <v>1583</v>
      </c>
      <c r="D43" s="5" t="s">
        <v>220</v>
      </c>
      <c r="E43" s="5" t="s">
        <v>23</v>
      </c>
      <c r="F43" s="5" t="s">
        <v>221</v>
      </c>
      <c r="G43" s="5" t="s">
        <v>222</v>
      </c>
      <c r="H43" s="5" t="s">
        <v>19</v>
      </c>
      <c r="I43" s="5" t="s">
        <v>20</v>
      </c>
      <c r="J43" s="6">
        <v>845</v>
      </c>
      <c r="K43" s="6">
        <v>910</v>
      </c>
      <c r="M43" s="6">
        <f>K43-J43</f>
        <v>65</v>
      </c>
      <c r="N43" s="7">
        <f>K43/J43-1</f>
        <v>7.6923076923076872E-2</v>
      </c>
      <c r="P43" s="8">
        <v>0.14142259414225941</v>
      </c>
      <c r="Q43" s="8">
        <v>0.14772727272727273</v>
      </c>
    </row>
    <row r="44" spans="1:17" s="4" customFormat="1" ht="12.9" customHeight="1" x14ac:dyDescent="0.5">
      <c r="A44" s="4" t="s">
        <v>223</v>
      </c>
      <c r="C44" s="4">
        <v>1584</v>
      </c>
      <c r="D44" s="4" t="s">
        <v>224</v>
      </c>
      <c r="E44" s="4" t="s">
        <v>23</v>
      </c>
      <c r="F44" s="4" t="s">
        <v>225</v>
      </c>
      <c r="G44" s="4" t="s">
        <v>226</v>
      </c>
      <c r="H44" s="4" t="s">
        <v>19</v>
      </c>
      <c r="I44" s="4" t="s">
        <v>20</v>
      </c>
      <c r="J44" s="9">
        <v>695</v>
      </c>
      <c r="K44" s="9">
        <v>700</v>
      </c>
      <c r="M44" s="9">
        <f>K44-J44</f>
        <v>5</v>
      </c>
      <c r="N44" s="10">
        <f>K44/J44-1</f>
        <v>7.194244604316502E-3</v>
      </c>
      <c r="P44" s="11">
        <v>0.11631799163179916</v>
      </c>
      <c r="Q44" s="11">
        <v>0.11363636363636363</v>
      </c>
    </row>
    <row r="45" spans="1:17" s="4" customFormat="1" ht="12.9" customHeight="1" x14ac:dyDescent="0.5">
      <c r="A45" s="4" t="s">
        <v>227</v>
      </c>
      <c r="C45" s="4">
        <v>1585</v>
      </c>
      <c r="D45" s="4" t="s">
        <v>228</v>
      </c>
      <c r="E45" s="4" t="s">
        <v>23</v>
      </c>
      <c r="F45" s="4" t="s">
        <v>229</v>
      </c>
      <c r="G45" s="4" t="s">
        <v>230</v>
      </c>
      <c r="H45" s="4" t="s">
        <v>19</v>
      </c>
      <c r="I45" s="4" t="s">
        <v>20</v>
      </c>
      <c r="J45" s="9">
        <v>150</v>
      </c>
      <c r="K45" s="9">
        <v>210</v>
      </c>
      <c r="M45" s="9">
        <f>K45-J45</f>
        <v>60</v>
      </c>
      <c r="N45" s="10">
        <f>K45/J45-1</f>
        <v>0.39999999999999991</v>
      </c>
      <c r="P45" s="11">
        <v>2.5104602510460251E-2</v>
      </c>
      <c r="Q45" s="11">
        <v>3.4090909090909088E-2</v>
      </c>
    </row>
    <row r="46" spans="1:17" ht="8.0500000000000007" customHeight="1" x14ac:dyDescent="0.55000000000000004">
      <c r="B46" t="s">
        <v>89</v>
      </c>
      <c r="C46" t="s">
        <v>89</v>
      </c>
      <c r="D46" t="s">
        <v>89</v>
      </c>
      <c r="E46" t="s">
        <v>89</v>
      </c>
      <c r="F46" t="s">
        <v>89</v>
      </c>
      <c r="G46" t="s">
        <v>89</v>
      </c>
      <c r="H46" t="s">
        <v>89</v>
      </c>
      <c r="I46" t="s">
        <v>89</v>
      </c>
      <c r="J46" t="s">
        <v>89</v>
      </c>
      <c r="K46" t="s">
        <v>89</v>
      </c>
      <c r="L46" t="s">
        <v>89</v>
      </c>
      <c r="M46" t="s">
        <v>89</v>
      </c>
      <c r="N46" t="s">
        <v>89</v>
      </c>
      <c r="O46" t="s">
        <v>89</v>
      </c>
    </row>
    <row r="47" spans="1:17" s="4" customFormat="1" ht="12.9" customHeight="1" x14ac:dyDescent="0.5">
      <c r="A47" s="4" t="s">
        <v>231</v>
      </c>
      <c r="C47" s="4">
        <v>1578</v>
      </c>
      <c r="D47" s="4" t="s">
        <v>231</v>
      </c>
      <c r="E47" s="4" t="s">
        <v>23</v>
      </c>
      <c r="F47" s="4" t="s">
        <v>232</v>
      </c>
      <c r="G47" s="4" t="s">
        <v>231</v>
      </c>
      <c r="H47" s="4" t="s">
        <v>19</v>
      </c>
      <c r="I47" s="4" t="s">
        <v>20</v>
      </c>
      <c r="J47" s="13">
        <v>2.9</v>
      </c>
      <c r="K47" s="13">
        <v>2.9</v>
      </c>
      <c r="M47" s="13">
        <f>K47-J47</f>
        <v>0</v>
      </c>
      <c r="N47" s="10">
        <f>K47/J47-1</f>
        <v>0</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2 of 24&amp;R&amp;G</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1"/>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233</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234</v>
      </c>
      <c r="C4" s="5">
        <v>838</v>
      </c>
      <c r="D4" s="5" t="s">
        <v>235</v>
      </c>
      <c r="E4" s="5" t="s">
        <v>183</v>
      </c>
      <c r="F4" s="5" t="s">
        <v>236</v>
      </c>
      <c r="G4" s="5" t="s">
        <v>237</v>
      </c>
      <c r="H4" s="5" t="s">
        <v>19</v>
      </c>
      <c r="I4" s="5" t="s">
        <v>20</v>
      </c>
      <c r="J4" s="6">
        <v>20925</v>
      </c>
      <c r="K4" s="6">
        <v>22070</v>
      </c>
      <c r="M4" s="6">
        <f>K4-J4</f>
        <v>1145</v>
      </c>
      <c r="N4" s="7">
        <f>K4/J4-1</f>
        <v>5.4719235364396601E-2</v>
      </c>
    </row>
    <row r="5" spans="1:17" s="5" customFormat="1" ht="12.9" customHeight="1" x14ac:dyDescent="0.5">
      <c r="A5" s="5" t="s">
        <v>238</v>
      </c>
      <c r="C5" s="5">
        <v>839</v>
      </c>
      <c r="D5" s="5" t="s">
        <v>239</v>
      </c>
      <c r="E5" s="5" t="s">
        <v>183</v>
      </c>
      <c r="F5" s="5" t="s">
        <v>240</v>
      </c>
      <c r="G5" s="5" t="s">
        <v>239</v>
      </c>
      <c r="H5" s="5" t="s">
        <v>19</v>
      </c>
      <c r="I5" s="5" t="s">
        <v>20</v>
      </c>
      <c r="J5" s="6">
        <v>20405</v>
      </c>
      <c r="K5" s="6">
        <v>21600</v>
      </c>
      <c r="M5" s="6">
        <f>K5-J5</f>
        <v>1195</v>
      </c>
      <c r="N5" s="7">
        <f>K5/J5-1</f>
        <v>5.8564077432001982E-2</v>
      </c>
      <c r="P5" s="8">
        <v>0.97514934289127841</v>
      </c>
      <c r="Q5" s="8">
        <v>0.97870412324422296</v>
      </c>
    </row>
    <row r="6" spans="1:17" s="4" customFormat="1" ht="12.9" customHeight="1" x14ac:dyDescent="0.5">
      <c r="A6" s="4" t="s">
        <v>241</v>
      </c>
      <c r="C6" s="4">
        <v>841</v>
      </c>
      <c r="D6" s="4" t="s">
        <v>242</v>
      </c>
      <c r="E6" s="4" t="s">
        <v>183</v>
      </c>
      <c r="F6" s="4" t="s">
        <v>243</v>
      </c>
      <c r="G6" s="4" t="s">
        <v>242</v>
      </c>
      <c r="H6" s="4" t="s">
        <v>19</v>
      </c>
      <c r="I6" s="4" t="s">
        <v>20</v>
      </c>
      <c r="J6" s="9">
        <v>18350</v>
      </c>
      <c r="K6" s="9">
        <v>18965</v>
      </c>
      <c r="M6" s="9">
        <f>K6-J6</f>
        <v>615</v>
      </c>
      <c r="N6" s="10">
        <f>K6/J6-1</f>
        <v>3.3514986376021794E-2</v>
      </c>
      <c r="P6" s="11">
        <v>0.8769414575866189</v>
      </c>
      <c r="Q6" s="11">
        <v>0.85931128228364295</v>
      </c>
    </row>
    <row r="7" spans="1:17" s="4" customFormat="1" ht="12.9" customHeight="1" x14ac:dyDescent="0.5">
      <c r="A7" s="4" t="s">
        <v>244</v>
      </c>
      <c r="C7" s="4">
        <v>842</v>
      </c>
      <c r="D7" s="4" t="s">
        <v>245</v>
      </c>
      <c r="E7" s="4" t="s">
        <v>183</v>
      </c>
      <c r="F7" s="4" t="s">
        <v>246</v>
      </c>
      <c r="G7" s="4" t="s">
        <v>245</v>
      </c>
      <c r="H7" s="4" t="s">
        <v>19</v>
      </c>
      <c r="I7" s="4" t="s">
        <v>20</v>
      </c>
      <c r="J7" s="9">
        <v>60</v>
      </c>
      <c r="K7" s="9">
        <v>15</v>
      </c>
      <c r="M7" s="9">
        <f>K7-J7</f>
        <v>-45</v>
      </c>
      <c r="N7" s="10">
        <f>K7/J7-1</f>
        <v>-0.75</v>
      </c>
      <c r="P7" s="11">
        <v>2.8673835125448029E-3</v>
      </c>
      <c r="Q7" s="11">
        <v>6.7965564114182153E-4</v>
      </c>
    </row>
    <row r="8" spans="1:17" s="4" customFormat="1" ht="12.9" customHeight="1" x14ac:dyDescent="0.5">
      <c r="A8" s="4" t="s">
        <v>247</v>
      </c>
      <c r="C8" s="4">
        <v>843</v>
      </c>
      <c r="D8" s="4" t="s">
        <v>248</v>
      </c>
      <c r="E8" s="4" t="s">
        <v>183</v>
      </c>
      <c r="F8" s="4" t="s">
        <v>249</v>
      </c>
      <c r="G8" s="4" t="s">
        <v>248</v>
      </c>
      <c r="H8" s="4" t="s">
        <v>19</v>
      </c>
      <c r="I8" s="4" t="s">
        <v>20</v>
      </c>
      <c r="J8" s="9">
        <v>1995</v>
      </c>
      <c r="K8" s="9">
        <v>2620</v>
      </c>
      <c r="M8" s="9">
        <f>K8-J8</f>
        <v>625</v>
      </c>
      <c r="N8" s="10">
        <f>K8/J8-1</f>
        <v>0.31328320802005005</v>
      </c>
      <c r="P8" s="11">
        <v>9.5340501792114701E-2</v>
      </c>
      <c r="Q8" s="11">
        <v>0.11871318531943816</v>
      </c>
    </row>
    <row r="9" spans="1:17" s="4" customFormat="1" ht="14.05" customHeight="1" x14ac:dyDescent="0.5">
      <c r="A9" s="4" t="s">
        <v>253</v>
      </c>
      <c r="C9" s="4">
        <v>844</v>
      </c>
      <c r="D9" s="4" t="s">
        <v>250</v>
      </c>
      <c r="E9" s="4" t="s">
        <v>183</v>
      </c>
      <c r="F9" s="4" t="s">
        <v>251</v>
      </c>
      <c r="G9" s="4" t="s">
        <v>252</v>
      </c>
      <c r="H9" s="4" t="s">
        <v>19</v>
      </c>
      <c r="I9" s="4" t="s">
        <v>20</v>
      </c>
      <c r="J9" s="9">
        <v>15</v>
      </c>
      <c r="K9" s="9">
        <v>15</v>
      </c>
      <c r="M9" s="9">
        <f>K9-J9</f>
        <v>0</v>
      </c>
      <c r="N9" s="10">
        <f>K9/J9-1</f>
        <v>0</v>
      </c>
      <c r="P9" s="11">
        <v>7.1684587813620072E-4</v>
      </c>
      <c r="Q9" s="11">
        <v>6.7965564114182153E-4</v>
      </c>
    </row>
    <row r="10" spans="1:17" s="4" customFormat="1" ht="12.9" customHeight="1" x14ac:dyDescent="0.5">
      <c r="A10" s="4" t="s">
        <v>254</v>
      </c>
      <c r="C10" s="4">
        <v>857</v>
      </c>
      <c r="D10" s="4" t="s">
        <v>255</v>
      </c>
      <c r="E10" s="4" t="s">
        <v>183</v>
      </c>
      <c r="F10" s="4" t="s">
        <v>256</v>
      </c>
      <c r="G10" s="4" t="s">
        <v>257</v>
      </c>
      <c r="H10" s="4" t="s">
        <v>19</v>
      </c>
      <c r="I10" s="4" t="s">
        <v>20</v>
      </c>
      <c r="J10" s="9">
        <v>10</v>
      </c>
      <c r="K10" s="9">
        <v>0</v>
      </c>
      <c r="M10" s="9">
        <f>K10-J10</f>
        <v>-10</v>
      </c>
      <c r="N10" s="10">
        <f>K10/J10-1</f>
        <v>-1</v>
      </c>
      <c r="P10" s="11">
        <v>4.7789725209080046E-4</v>
      </c>
      <c r="Q10" s="11">
        <v>0</v>
      </c>
    </row>
    <row r="11" spans="1:17" s="4" customFormat="1" ht="12.9" customHeight="1" x14ac:dyDescent="0.5">
      <c r="A11" s="4" t="s">
        <v>258</v>
      </c>
      <c r="C11" s="4">
        <v>927</v>
      </c>
      <c r="D11" s="4" t="s">
        <v>259</v>
      </c>
      <c r="E11" s="4" t="s">
        <v>183</v>
      </c>
      <c r="F11" s="4" t="s">
        <v>260</v>
      </c>
      <c r="G11" s="4" t="s">
        <v>258</v>
      </c>
      <c r="H11" s="4" t="s">
        <v>19</v>
      </c>
      <c r="I11" s="4" t="s">
        <v>20</v>
      </c>
      <c r="J11" s="9">
        <v>1980</v>
      </c>
      <c r="K11" s="9">
        <v>2610</v>
      </c>
      <c r="M11" s="9">
        <f>K11-J11</f>
        <v>630</v>
      </c>
      <c r="N11" s="10">
        <f>K11/J11-1</f>
        <v>0.31818181818181812</v>
      </c>
      <c r="P11" s="11">
        <v>9.4623655913978491E-2</v>
      </c>
      <c r="Q11" s="11">
        <v>0.11826008155867694</v>
      </c>
    </row>
    <row r="12" spans="1:17" s="4" customFormat="1" ht="12.9" customHeight="1" x14ac:dyDescent="0.5">
      <c r="A12" s="4" t="s">
        <v>261</v>
      </c>
      <c r="C12" s="4">
        <v>962</v>
      </c>
      <c r="D12" s="4" t="s">
        <v>262</v>
      </c>
      <c r="E12" s="4" t="s">
        <v>183</v>
      </c>
      <c r="F12" s="4" t="s">
        <v>263</v>
      </c>
      <c r="G12" s="4" t="s">
        <v>262</v>
      </c>
      <c r="H12" s="4" t="s">
        <v>19</v>
      </c>
      <c r="I12" s="4" t="s">
        <v>20</v>
      </c>
      <c r="J12" s="9">
        <v>40</v>
      </c>
      <c r="K12" s="9">
        <v>65</v>
      </c>
      <c r="M12" s="9">
        <f>K12-J12</f>
        <v>25</v>
      </c>
      <c r="N12" s="10">
        <f>K12/J12-1</f>
        <v>0.625</v>
      </c>
      <c r="P12" s="11">
        <v>1.9115890083632018E-3</v>
      </c>
      <c r="Q12" s="11">
        <v>2.9451744449478933E-3</v>
      </c>
    </row>
    <row r="13" spans="1:17" s="4" customFormat="1" ht="12.9" customHeight="1" x14ac:dyDescent="0.5">
      <c r="A13" s="4" t="s">
        <v>264</v>
      </c>
      <c r="C13" s="4">
        <v>1025</v>
      </c>
      <c r="D13" s="4" t="s">
        <v>265</v>
      </c>
      <c r="E13" s="4" t="s">
        <v>183</v>
      </c>
      <c r="F13" s="4" t="s">
        <v>266</v>
      </c>
      <c r="G13" s="4" t="s">
        <v>265</v>
      </c>
      <c r="H13" s="4" t="s">
        <v>19</v>
      </c>
      <c r="I13" s="4" t="s">
        <v>20</v>
      </c>
      <c r="J13" s="9">
        <v>60</v>
      </c>
      <c r="K13" s="9">
        <v>200</v>
      </c>
      <c r="M13" s="9">
        <f>K13-J13</f>
        <v>140</v>
      </c>
      <c r="N13" s="10">
        <f>K13/J13-1</f>
        <v>2.3333333333333335</v>
      </c>
      <c r="P13" s="11">
        <v>2.8673835125448029E-3</v>
      </c>
      <c r="Q13" s="11">
        <v>9.0620752152242856E-3</v>
      </c>
    </row>
    <row r="14" spans="1:17" s="4" customFormat="1" ht="12.9" customHeight="1" x14ac:dyDescent="0.5">
      <c r="A14" s="4" t="s">
        <v>267</v>
      </c>
      <c r="C14" s="4">
        <v>1007</v>
      </c>
      <c r="D14" s="4" t="s">
        <v>268</v>
      </c>
      <c r="E14" s="4" t="s">
        <v>183</v>
      </c>
      <c r="F14" s="4" t="s">
        <v>269</v>
      </c>
      <c r="G14" s="4" t="s">
        <v>270</v>
      </c>
      <c r="H14" s="4" t="s">
        <v>19</v>
      </c>
      <c r="I14" s="4" t="s">
        <v>20</v>
      </c>
      <c r="J14" s="9">
        <v>25</v>
      </c>
      <c r="K14" s="9">
        <v>50</v>
      </c>
      <c r="M14" s="9">
        <f>K14-J14</f>
        <v>25</v>
      </c>
      <c r="N14" s="10">
        <f>K14/J14-1</f>
        <v>1</v>
      </c>
      <c r="P14" s="11">
        <v>1.1947431302270011E-3</v>
      </c>
      <c r="Q14" s="11">
        <v>2.2655188038060714E-3</v>
      </c>
    </row>
    <row r="15" spans="1:17" s="4" customFormat="1" ht="12.9" customHeight="1" x14ac:dyDescent="0.5">
      <c r="A15" s="4" t="s">
        <v>271</v>
      </c>
      <c r="C15" s="4">
        <v>1075</v>
      </c>
      <c r="D15" s="4" t="s">
        <v>272</v>
      </c>
      <c r="E15" s="4" t="s">
        <v>183</v>
      </c>
      <c r="F15" s="4" t="s">
        <v>273</v>
      </c>
      <c r="G15" s="4" t="s">
        <v>272</v>
      </c>
      <c r="H15" s="4" t="s">
        <v>19</v>
      </c>
      <c r="I15" s="4" t="s">
        <v>20</v>
      </c>
      <c r="J15" s="9">
        <v>495</v>
      </c>
      <c r="K15" s="9">
        <v>285</v>
      </c>
      <c r="M15" s="9">
        <f>K15-J15</f>
        <v>-210</v>
      </c>
      <c r="N15" s="10">
        <f>K15/J15-1</f>
        <v>-0.4242424242424242</v>
      </c>
      <c r="P15" s="11">
        <v>2.3655913978494623E-2</v>
      </c>
      <c r="Q15" s="11">
        <v>1.2913457181694609E-2</v>
      </c>
    </row>
    <row r="16" spans="1:17" s="4" customFormat="1" ht="12.9" customHeight="1" x14ac:dyDescent="0.5">
      <c r="A16" s="4" t="s">
        <v>274</v>
      </c>
      <c r="C16" s="4">
        <v>1039</v>
      </c>
      <c r="D16" s="4" t="s">
        <v>275</v>
      </c>
      <c r="E16" s="4" t="s">
        <v>183</v>
      </c>
      <c r="F16" s="4" t="s">
        <v>276</v>
      </c>
      <c r="G16" s="4" t="s">
        <v>275</v>
      </c>
      <c r="H16" s="4" t="s">
        <v>19</v>
      </c>
      <c r="I16" s="4" t="s">
        <v>20</v>
      </c>
      <c r="J16" s="9">
        <v>390</v>
      </c>
      <c r="K16" s="9">
        <v>340</v>
      </c>
      <c r="M16" s="9">
        <f>K16-J16</f>
        <v>-50</v>
      </c>
      <c r="N16" s="10">
        <f>K16/J16-1</f>
        <v>-0.12820512820512819</v>
      </c>
      <c r="P16" s="11">
        <v>1.863799283154122E-2</v>
      </c>
      <c r="Q16" s="11">
        <v>1.5405527865881287E-2</v>
      </c>
    </row>
    <row r="17" spans="1:17" s="4" customFormat="1" ht="12.9" customHeight="1" x14ac:dyDescent="0.5">
      <c r="A17" s="4" t="s">
        <v>277</v>
      </c>
      <c r="C17" s="4">
        <v>991</v>
      </c>
      <c r="D17" s="4" t="s">
        <v>278</v>
      </c>
      <c r="E17" s="4" t="s">
        <v>183</v>
      </c>
      <c r="F17" s="4" t="s">
        <v>279</v>
      </c>
      <c r="G17" s="4" t="s">
        <v>278</v>
      </c>
      <c r="H17" s="4" t="s">
        <v>19</v>
      </c>
      <c r="I17" s="4" t="s">
        <v>20</v>
      </c>
      <c r="J17" s="9">
        <v>55</v>
      </c>
      <c r="K17" s="9">
        <v>75</v>
      </c>
      <c r="M17" s="9">
        <f>K17-J17</f>
        <v>20</v>
      </c>
      <c r="N17" s="10">
        <f>K17/J17-1</f>
        <v>0.36363636363636354</v>
      </c>
      <c r="P17" s="11">
        <v>2.6284348864994028E-3</v>
      </c>
      <c r="Q17" s="11">
        <v>3.3982782057091075E-3</v>
      </c>
    </row>
    <row r="18" spans="1:17" s="5" customFormat="1" ht="12.9" customHeight="1" x14ac:dyDescent="0.5">
      <c r="A18" s="5" t="s">
        <v>280</v>
      </c>
      <c r="C18" s="5">
        <v>1102</v>
      </c>
      <c r="D18" s="5" t="s">
        <v>281</v>
      </c>
      <c r="E18" s="5" t="s">
        <v>183</v>
      </c>
      <c r="F18" s="5" t="s">
        <v>282</v>
      </c>
      <c r="G18" s="5" t="s">
        <v>281</v>
      </c>
      <c r="H18" s="5" t="s">
        <v>19</v>
      </c>
      <c r="I18" s="5" t="s">
        <v>20</v>
      </c>
      <c r="J18" s="6">
        <v>520</v>
      </c>
      <c r="K18" s="6">
        <v>470</v>
      </c>
      <c r="M18" s="6">
        <f>K18-J18</f>
        <v>-50</v>
      </c>
      <c r="N18" s="7">
        <f>K18/J18-1</f>
        <v>-9.6153846153846145E-2</v>
      </c>
      <c r="P18" s="8">
        <v>2.4850657108721624E-2</v>
      </c>
      <c r="Q18" s="8">
        <v>2.1295876755777075E-2</v>
      </c>
    </row>
    <row r="19" spans="1:17" ht="8.0500000000000007" customHeight="1" x14ac:dyDescent="0.55000000000000004"/>
    <row r="20" spans="1:17" ht="30" customHeight="1" x14ac:dyDescent="0.6">
      <c r="A20" s="2" t="s">
        <v>283</v>
      </c>
      <c r="B20" s="3" t="s">
        <v>2</v>
      </c>
      <c r="C20" s="3" t="s">
        <v>3</v>
      </c>
      <c r="D20" s="3" t="s">
        <v>4</v>
      </c>
      <c r="E20" s="3" t="s">
        <v>5</v>
      </c>
      <c r="F20" s="3" t="s">
        <v>6</v>
      </c>
      <c r="G20" s="3" t="s">
        <v>7</v>
      </c>
      <c r="H20" s="3" t="s">
        <v>8</v>
      </c>
      <c r="I20" s="3" t="s">
        <v>9</v>
      </c>
      <c r="J20" s="3">
        <v>2016</v>
      </c>
      <c r="K20" s="3">
        <v>2021</v>
      </c>
      <c r="L20" s="3"/>
      <c r="M20" s="3" t="s">
        <v>10</v>
      </c>
      <c r="N20" s="3" t="s">
        <v>11</v>
      </c>
      <c r="O20" s="3"/>
      <c r="P20" s="3" t="s">
        <v>12</v>
      </c>
      <c r="Q20" s="3" t="s">
        <v>13</v>
      </c>
    </row>
    <row r="21" spans="1:17" s="5" customFormat="1" ht="12.9" customHeight="1" x14ac:dyDescent="0.5">
      <c r="A21" s="5" t="s">
        <v>284</v>
      </c>
      <c r="C21" s="5">
        <v>1</v>
      </c>
      <c r="D21" s="5" t="s">
        <v>285</v>
      </c>
      <c r="E21" s="5" t="s">
        <v>183</v>
      </c>
      <c r="F21" s="5" t="s">
        <v>286</v>
      </c>
      <c r="G21" s="5" t="s">
        <v>287</v>
      </c>
      <c r="H21" s="5" t="s">
        <v>19</v>
      </c>
      <c r="I21" s="5" t="s">
        <v>20</v>
      </c>
      <c r="J21" s="6">
        <v>20925</v>
      </c>
      <c r="K21" s="6">
        <v>22070</v>
      </c>
      <c r="M21" s="6">
        <f>K21-J21</f>
        <v>1145</v>
      </c>
      <c r="N21" s="7">
        <f>K21/J21-1</f>
        <v>5.4719235364396601E-2</v>
      </c>
    </row>
    <row r="22" spans="1:17" s="4" customFormat="1" ht="12.9" customHeight="1" x14ac:dyDescent="0.5">
      <c r="A22" s="4" t="s">
        <v>288</v>
      </c>
      <c r="C22" s="4">
        <v>2</v>
      </c>
      <c r="D22" s="4" t="s">
        <v>289</v>
      </c>
      <c r="E22" s="4" t="s">
        <v>183</v>
      </c>
      <c r="F22" s="4" t="s">
        <v>290</v>
      </c>
      <c r="G22" s="4" t="s">
        <v>289</v>
      </c>
      <c r="H22" s="4" t="s">
        <v>19</v>
      </c>
      <c r="I22" s="4" t="s">
        <v>20</v>
      </c>
      <c r="J22" s="9">
        <v>19460</v>
      </c>
      <c r="K22" s="9">
        <v>20705</v>
      </c>
      <c r="M22" s="9">
        <f>K22-J22</f>
        <v>1245</v>
      </c>
      <c r="N22" s="10">
        <f>K22/J22-1</f>
        <v>6.3977389516957972E-2</v>
      </c>
      <c r="P22" s="11">
        <v>0.92998805256869777</v>
      </c>
      <c r="Q22" s="11">
        <v>0.93815133665609429</v>
      </c>
    </row>
    <row r="23" spans="1:17" s="4" customFormat="1" ht="12.9" customHeight="1" x14ac:dyDescent="0.5">
      <c r="A23" s="4" t="s">
        <v>291</v>
      </c>
      <c r="C23" s="4">
        <v>3</v>
      </c>
      <c r="D23" s="4" t="s">
        <v>292</v>
      </c>
      <c r="E23" s="4" t="s">
        <v>183</v>
      </c>
      <c r="F23" s="4" t="s">
        <v>293</v>
      </c>
      <c r="G23" s="4" t="s">
        <v>292</v>
      </c>
      <c r="H23" s="4" t="s">
        <v>19</v>
      </c>
      <c r="I23" s="4" t="s">
        <v>20</v>
      </c>
      <c r="J23" s="9">
        <v>0</v>
      </c>
      <c r="K23" s="9">
        <v>0</v>
      </c>
      <c r="M23" s="9">
        <f>K23-J23</f>
        <v>0</v>
      </c>
      <c r="N23" s="15" t="s">
        <v>154</v>
      </c>
      <c r="P23" s="11">
        <v>0</v>
      </c>
      <c r="Q23" s="11">
        <v>0</v>
      </c>
    </row>
    <row r="24" spans="1:17" s="4" customFormat="1" ht="12.9" customHeight="1" x14ac:dyDescent="0.5">
      <c r="A24" s="4" t="s">
        <v>294</v>
      </c>
      <c r="C24" s="4">
        <v>4</v>
      </c>
      <c r="D24" s="4" t="s">
        <v>295</v>
      </c>
      <c r="E24" s="4" t="s">
        <v>183</v>
      </c>
      <c r="F24" s="4" t="s">
        <v>296</v>
      </c>
      <c r="G24" s="4" t="s">
        <v>295</v>
      </c>
      <c r="H24" s="4" t="s">
        <v>19</v>
      </c>
      <c r="I24" s="4" t="s">
        <v>20</v>
      </c>
      <c r="J24" s="9">
        <v>1005</v>
      </c>
      <c r="K24" s="9">
        <v>910</v>
      </c>
      <c r="M24" s="9">
        <f>K24-J24</f>
        <v>-95</v>
      </c>
      <c r="N24" s="10">
        <f>K24/J24-1</f>
        <v>-9.4527363184079616E-2</v>
      </c>
      <c r="P24" s="11">
        <v>4.8028673835125449E-2</v>
      </c>
      <c r="Q24" s="11">
        <v>4.12324422292705E-2</v>
      </c>
    </row>
    <row r="25" spans="1:17" s="4" customFormat="1" ht="12.9" customHeight="1" x14ac:dyDescent="0.5">
      <c r="A25" s="4" t="s">
        <v>297</v>
      </c>
      <c r="C25" s="4">
        <v>5</v>
      </c>
      <c r="D25" s="4" t="s">
        <v>298</v>
      </c>
      <c r="E25" s="4" t="s">
        <v>183</v>
      </c>
      <c r="F25" s="4" t="s">
        <v>299</v>
      </c>
      <c r="G25" s="4" t="s">
        <v>298</v>
      </c>
      <c r="H25" s="4" t="s">
        <v>19</v>
      </c>
      <c r="I25" s="4" t="s">
        <v>20</v>
      </c>
      <c r="J25" s="9">
        <v>455</v>
      </c>
      <c r="K25" s="9">
        <v>450</v>
      </c>
      <c r="M25" s="9">
        <f>K25-J25</f>
        <v>-5</v>
      </c>
      <c r="N25" s="10">
        <f>K25/J25-1</f>
        <v>-1.098901098901095E-2</v>
      </c>
      <c r="P25" s="11">
        <v>2.1744324970131422E-2</v>
      </c>
      <c r="Q25" s="11">
        <v>2.0389669234254643E-2</v>
      </c>
    </row>
    <row r="26" spans="1:17" ht="8.0500000000000007" customHeight="1" x14ac:dyDescent="0.55000000000000004"/>
    <row r="27" spans="1:17" ht="30" customHeight="1" x14ac:dyDescent="0.6">
      <c r="A27" s="2" t="s">
        <v>300</v>
      </c>
      <c r="B27" s="3" t="s">
        <v>2</v>
      </c>
      <c r="C27" s="3" t="s">
        <v>3</v>
      </c>
      <c r="D27" s="3" t="s">
        <v>4</v>
      </c>
      <c r="E27" s="3" t="s">
        <v>5</v>
      </c>
      <c r="F27" s="3" t="s">
        <v>6</v>
      </c>
      <c r="G27" s="3" t="s">
        <v>7</v>
      </c>
      <c r="H27" s="3" t="s">
        <v>8</v>
      </c>
      <c r="I27" s="3" t="s">
        <v>9</v>
      </c>
      <c r="J27" s="3">
        <v>2016</v>
      </c>
      <c r="K27" s="3">
        <v>2021</v>
      </c>
      <c r="L27" s="3"/>
      <c r="M27" s="3" t="s">
        <v>10</v>
      </c>
      <c r="N27" s="3" t="s">
        <v>11</v>
      </c>
      <c r="O27" s="3"/>
      <c r="P27" s="3" t="s">
        <v>12</v>
      </c>
      <c r="Q27" s="3" t="s">
        <v>13</v>
      </c>
    </row>
    <row r="28" spans="1:17" s="5" customFormat="1" ht="12.9" customHeight="1" x14ac:dyDescent="0.5">
      <c r="A28" s="5" t="s">
        <v>14</v>
      </c>
      <c r="C28" s="5">
        <v>589</v>
      </c>
      <c r="D28" s="5" t="s">
        <v>301</v>
      </c>
      <c r="E28" s="5" t="s">
        <v>23</v>
      </c>
      <c r="F28" s="5" t="s">
        <v>302</v>
      </c>
      <c r="G28" s="5" t="s">
        <v>303</v>
      </c>
      <c r="H28" s="5" t="s">
        <v>19</v>
      </c>
      <c r="I28" s="5" t="s">
        <v>20</v>
      </c>
      <c r="J28" s="6">
        <v>20925</v>
      </c>
      <c r="K28" s="6">
        <v>22065</v>
      </c>
      <c r="M28" s="6">
        <f>K28-J28</f>
        <v>1140</v>
      </c>
      <c r="N28" s="7">
        <f>K28/J28-1</f>
        <v>5.4480286738351147E-2</v>
      </c>
    </row>
    <row r="29" spans="1:17" s="5" customFormat="1" ht="12.9" customHeight="1" x14ac:dyDescent="0.5">
      <c r="A29" s="5" t="s">
        <v>304</v>
      </c>
      <c r="C29" s="5">
        <v>597</v>
      </c>
      <c r="D29" s="5" t="s">
        <v>305</v>
      </c>
      <c r="E29" s="5" t="s">
        <v>23</v>
      </c>
      <c r="F29" s="5" t="s">
        <v>306</v>
      </c>
      <c r="G29" s="5" t="s">
        <v>307</v>
      </c>
      <c r="H29" s="5" t="s">
        <v>19</v>
      </c>
      <c r="I29" s="5" t="s">
        <v>20</v>
      </c>
      <c r="J29" s="6">
        <v>18695</v>
      </c>
      <c r="K29" s="6">
        <v>19505</v>
      </c>
      <c r="M29" s="6">
        <f>K29-J29</f>
        <v>810</v>
      </c>
      <c r="N29" s="7">
        <f>K29/J29-1</f>
        <v>4.3327092805562906E-2</v>
      </c>
      <c r="P29" s="8">
        <v>0.89342891278375147</v>
      </c>
      <c r="Q29" s="8">
        <v>0.88397915250396553</v>
      </c>
    </row>
    <row r="30" spans="1:17" s="5" customFormat="1" ht="14.05" customHeight="1" x14ac:dyDescent="0.5">
      <c r="A30" s="5" t="s">
        <v>311</v>
      </c>
      <c r="C30" s="5">
        <v>590</v>
      </c>
      <c r="D30" s="5" t="s">
        <v>308</v>
      </c>
      <c r="E30" s="5" t="s">
        <v>23</v>
      </c>
      <c r="F30" s="5" t="s">
        <v>309</v>
      </c>
      <c r="G30" s="5" t="s">
        <v>310</v>
      </c>
      <c r="H30" s="5" t="s">
        <v>19</v>
      </c>
      <c r="I30" s="5" t="s">
        <v>20</v>
      </c>
      <c r="J30" s="6">
        <v>2225</v>
      </c>
      <c r="K30" s="6">
        <v>2565</v>
      </c>
      <c r="M30" s="6">
        <f>K30-J30</f>
        <v>340</v>
      </c>
      <c r="N30" s="7">
        <f>K30/J30-1</f>
        <v>0.15280898876404492</v>
      </c>
      <c r="P30" s="8">
        <v>0.1063321385902031</v>
      </c>
      <c r="Q30" s="8">
        <v>0.11624745071380013</v>
      </c>
    </row>
    <row r="31" spans="1:17" s="4" customFormat="1" ht="14.05" customHeight="1" x14ac:dyDescent="0.5">
      <c r="A31" s="4" t="s">
        <v>315</v>
      </c>
      <c r="C31" s="4">
        <v>591</v>
      </c>
      <c r="D31" s="4" t="s">
        <v>312</v>
      </c>
      <c r="E31" s="4" t="s">
        <v>23</v>
      </c>
      <c r="F31" s="4" t="s">
        <v>313</v>
      </c>
      <c r="G31" s="4" t="s">
        <v>314</v>
      </c>
      <c r="H31" s="4" t="s">
        <v>19</v>
      </c>
      <c r="I31" s="4" t="s">
        <v>20</v>
      </c>
      <c r="J31" s="9">
        <v>2195</v>
      </c>
      <c r="K31" s="9">
        <v>2460</v>
      </c>
      <c r="M31" s="9">
        <f>K31-J31</f>
        <v>265</v>
      </c>
      <c r="N31" s="10">
        <f>K31/J31-1</f>
        <v>0.12072892938496582</v>
      </c>
      <c r="P31" s="11">
        <v>0.10489844683393071</v>
      </c>
      <c r="Q31" s="11">
        <v>0.1114887831407206</v>
      </c>
    </row>
    <row r="32" spans="1:17" s="4" customFormat="1" ht="12.9" customHeight="1" x14ac:dyDescent="0.5">
      <c r="A32" s="4" t="s">
        <v>316</v>
      </c>
      <c r="C32" s="4">
        <v>592</v>
      </c>
      <c r="D32" s="4" t="s">
        <v>317</v>
      </c>
      <c r="E32" s="4" t="s">
        <v>23</v>
      </c>
      <c r="F32" s="4" t="s">
        <v>318</v>
      </c>
      <c r="G32" s="4" t="s">
        <v>317</v>
      </c>
      <c r="H32" s="4" t="s">
        <v>19</v>
      </c>
      <c r="I32" s="4" t="s">
        <v>20</v>
      </c>
      <c r="J32" s="9">
        <v>1150</v>
      </c>
      <c r="K32" s="9">
        <v>1290</v>
      </c>
      <c r="M32" s="9">
        <f>K32-J32</f>
        <v>140</v>
      </c>
      <c r="N32" s="10">
        <f>K32/J32-1</f>
        <v>0.12173913043478257</v>
      </c>
      <c r="P32" s="11">
        <v>5.4958183990442055E-2</v>
      </c>
      <c r="Q32" s="11">
        <v>5.8463630183548609E-2</v>
      </c>
    </row>
    <row r="33" spans="1:17" s="4" customFormat="1" ht="12.9" customHeight="1" x14ac:dyDescent="0.5">
      <c r="A33" s="4" t="s">
        <v>319</v>
      </c>
      <c r="C33" s="4">
        <v>593</v>
      </c>
      <c r="D33" s="4" t="s">
        <v>320</v>
      </c>
      <c r="E33" s="4" t="s">
        <v>23</v>
      </c>
      <c r="F33" s="4" t="s">
        <v>321</v>
      </c>
      <c r="G33" s="4" t="s">
        <v>320</v>
      </c>
      <c r="H33" s="4" t="s">
        <v>19</v>
      </c>
      <c r="I33" s="4" t="s">
        <v>20</v>
      </c>
      <c r="J33" s="9">
        <v>1050</v>
      </c>
      <c r="K33" s="9">
        <v>1165</v>
      </c>
      <c r="M33" s="9">
        <f>K33-J33</f>
        <v>115</v>
      </c>
      <c r="N33" s="10">
        <f>K33/J33-1</f>
        <v>0.10952380952380958</v>
      </c>
      <c r="P33" s="11">
        <v>5.0179211469534052E-2</v>
      </c>
      <c r="Q33" s="11">
        <v>5.27985497394063E-2</v>
      </c>
    </row>
    <row r="34" spans="1:17" s="4" customFormat="1" ht="12.9" customHeight="1" x14ac:dyDescent="0.5">
      <c r="A34" s="4" t="s">
        <v>322</v>
      </c>
      <c r="C34" s="4">
        <v>594</v>
      </c>
      <c r="D34" s="4" t="s">
        <v>323</v>
      </c>
      <c r="E34" s="4" t="s">
        <v>23</v>
      </c>
      <c r="F34" s="4" t="s">
        <v>324</v>
      </c>
      <c r="G34" s="4" t="s">
        <v>325</v>
      </c>
      <c r="H34" s="4" t="s">
        <v>19</v>
      </c>
      <c r="I34" s="4" t="s">
        <v>20</v>
      </c>
      <c r="J34" s="9">
        <v>0</v>
      </c>
      <c r="K34" s="9">
        <v>0</v>
      </c>
      <c r="M34" s="9">
        <f>K34-J34</f>
        <v>0</v>
      </c>
      <c r="N34" s="15" t="s">
        <v>154</v>
      </c>
      <c r="P34" s="11">
        <v>0</v>
      </c>
      <c r="Q34" s="11">
        <v>0</v>
      </c>
    </row>
    <row r="35" spans="1:17" s="4" customFormat="1" ht="14.05" customHeight="1" x14ac:dyDescent="0.5">
      <c r="A35" s="4" t="s">
        <v>329</v>
      </c>
      <c r="C35" s="4">
        <v>595</v>
      </c>
      <c r="D35" s="4" t="s">
        <v>326</v>
      </c>
      <c r="E35" s="4" t="s">
        <v>23</v>
      </c>
      <c r="F35" s="4" t="s">
        <v>327</v>
      </c>
      <c r="G35" s="4" t="s">
        <v>328</v>
      </c>
      <c r="H35" s="4" t="s">
        <v>19</v>
      </c>
      <c r="I35" s="4" t="s">
        <v>20</v>
      </c>
      <c r="J35" s="9">
        <v>20</v>
      </c>
      <c r="K35" s="9">
        <v>80</v>
      </c>
      <c r="M35" s="9">
        <f>K35-J35</f>
        <v>60</v>
      </c>
      <c r="N35" s="10">
        <f>K35/J35-1</f>
        <v>3</v>
      </c>
      <c r="P35" s="11">
        <v>9.5579450418160092E-4</v>
      </c>
      <c r="Q35" s="11">
        <v>3.6256514842510764E-3</v>
      </c>
    </row>
    <row r="36" spans="1:17" s="4" customFormat="1" ht="14.05" customHeight="1" x14ac:dyDescent="0.5">
      <c r="A36" s="4" t="s">
        <v>333</v>
      </c>
      <c r="C36" s="4">
        <v>596</v>
      </c>
      <c r="D36" s="4" t="s">
        <v>330</v>
      </c>
      <c r="E36" s="4" t="s">
        <v>23</v>
      </c>
      <c r="F36" s="4" t="s">
        <v>331</v>
      </c>
      <c r="G36" s="4" t="s">
        <v>332</v>
      </c>
      <c r="H36" s="4" t="s">
        <v>19</v>
      </c>
      <c r="I36" s="4" t="s">
        <v>20</v>
      </c>
      <c r="J36" s="9">
        <v>10</v>
      </c>
      <c r="K36" s="9">
        <v>25</v>
      </c>
      <c r="M36" s="9">
        <f>K36-J36</f>
        <v>15</v>
      </c>
      <c r="N36" s="10">
        <f>K36/J36-1</f>
        <v>1.5</v>
      </c>
      <c r="P36" s="11">
        <v>4.7789725209080046E-4</v>
      </c>
      <c r="Q36" s="11">
        <v>1.1330160888284614E-3</v>
      </c>
    </row>
    <row r="37" spans="1:17" ht="8.0500000000000007" customHeight="1" x14ac:dyDescent="0.55000000000000004"/>
    <row r="38" spans="1:17" ht="30" customHeight="1" x14ac:dyDescent="0.6">
      <c r="A38" s="2" t="s">
        <v>334</v>
      </c>
      <c r="B38" s="3" t="s">
        <v>2</v>
      </c>
      <c r="C38" s="3" t="s">
        <v>3</v>
      </c>
      <c r="D38" s="3" t="s">
        <v>4</v>
      </c>
      <c r="E38" s="3" t="s">
        <v>5</v>
      </c>
      <c r="F38" s="3" t="s">
        <v>6</v>
      </c>
      <c r="G38" s="3" t="s">
        <v>7</v>
      </c>
      <c r="H38" s="3" t="s">
        <v>8</v>
      </c>
      <c r="I38" s="3" t="s">
        <v>9</v>
      </c>
      <c r="J38" s="3">
        <v>2016</v>
      </c>
      <c r="K38" s="3">
        <v>2021</v>
      </c>
      <c r="L38" s="3"/>
      <c r="M38" s="3" t="s">
        <v>10</v>
      </c>
      <c r="N38" s="3" t="s">
        <v>11</v>
      </c>
      <c r="O38" s="3"/>
      <c r="P38" s="3" t="s">
        <v>12</v>
      </c>
      <c r="Q38" s="3" t="s">
        <v>13</v>
      </c>
    </row>
    <row r="39" spans="1:17" s="5" customFormat="1" ht="12.9" customHeight="1" x14ac:dyDescent="0.5">
      <c r="A39" s="5" t="s">
        <v>335</v>
      </c>
      <c r="C39" s="5">
        <v>616</v>
      </c>
      <c r="D39" s="5" t="s">
        <v>336</v>
      </c>
      <c r="E39" s="5" t="s">
        <v>23</v>
      </c>
      <c r="F39" s="5" t="s">
        <v>337</v>
      </c>
      <c r="G39" s="5" t="s">
        <v>338</v>
      </c>
      <c r="H39" s="5" t="s">
        <v>19</v>
      </c>
      <c r="I39" s="5" t="s">
        <v>20</v>
      </c>
      <c r="J39" s="6">
        <v>20925</v>
      </c>
      <c r="K39" s="6">
        <v>22065</v>
      </c>
      <c r="M39" s="6">
        <f>K39-J39</f>
        <v>1140</v>
      </c>
      <c r="N39" s="7">
        <f>K39/J39-1</f>
        <v>5.4480286738351147E-2</v>
      </c>
    </row>
    <row r="40" spans="1:17" s="4" customFormat="1" ht="14.05" customHeight="1" x14ac:dyDescent="0.5">
      <c r="A40" s="4" t="s">
        <v>341</v>
      </c>
      <c r="C40" s="4">
        <v>617</v>
      </c>
      <c r="D40" s="4" t="s">
        <v>339</v>
      </c>
      <c r="E40" s="4" t="s">
        <v>23</v>
      </c>
      <c r="F40" s="4" t="s">
        <v>340</v>
      </c>
      <c r="G40" s="4" t="s">
        <v>339</v>
      </c>
      <c r="H40" s="4" t="s">
        <v>19</v>
      </c>
      <c r="I40" s="4" t="s">
        <v>20</v>
      </c>
      <c r="J40" s="9">
        <v>1135</v>
      </c>
      <c r="K40" s="9">
        <v>1260</v>
      </c>
      <c r="M40" s="9">
        <f>K40-J40</f>
        <v>125</v>
      </c>
      <c r="N40" s="10">
        <f>K40/J40-1</f>
        <v>0.11013215859030834</v>
      </c>
      <c r="P40" s="11">
        <v>5.4241338112305852E-2</v>
      </c>
      <c r="Q40" s="11">
        <v>5.710401087695445E-2</v>
      </c>
    </row>
    <row r="41" spans="1:17" s="4" customFormat="1" ht="12.9" customHeight="1" x14ac:dyDescent="0.5">
      <c r="A41" s="4" t="s">
        <v>342</v>
      </c>
      <c r="C41" s="4">
        <v>618</v>
      </c>
      <c r="D41" s="4" t="s">
        <v>343</v>
      </c>
      <c r="E41" s="4" t="s">
        <v>23</v>
      </c>
      <c r="F41" s="4" t="s">
        <v>344</v>
      </c>
      <c r="G41" s="4" t="s">
        <v>343</v>
      </c>
      <c r="H41" s="4" t="s">
        <v>19</v>
      </c>
      <c r="I41" s="4" t="s">
        <v>20</v>
      </c>
      <c r="J41" s="9">
        <v>19790</v>
      </c>
      <c r="K41" s="9">
        <v>20805</v>
      </c>
      <c r="M41" s="9">
        <f>K41-J41</f>
        <v>1015</v>
      </c>
      <c r="N41" s="10">
        <f>K41/J41-1</f>
        <v>5.1288529560383989E-2</v>
      </c>
      <c r="P41" s="11">
        <v>0.9457586618876942</v>
      </c>
      <c r="Q41" s="11">
        <v>0.94289598912304551</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3 of 24&amp;R&amp;G</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6"/>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345</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346</v>
      </c>
      <c r="C4" s="5">
        <v>127</v>
      </c>
      <c r="D4" s="5" t="s">
        <v>347</v>
      </c>
      <c r="E4" s="5" t="s">
        <v>23</v>
      </c>
      <c r="F4" s="5" t="s">
        <v>348</v>
      </c>
      <c r="G4" s="5" t="s">
        <v>347</v>
      </c>
      <c r="H4" s="5" t="s">
        <v>19</v>
      </c>
      <c r="I4" s="5" t="s">
        <v>20</v>
      </c>
      <c r="J4" s="6">
        <v>20925</v>
      </c>
      <c r="K4" s="6">
        <v>22065</v>
      </c>
      <c r="M4" s="6">
        <f>K4-J4</f>
        <v>1140</v>
      </c>
      <c r="N4" s="7">
        <f>K4/J4-1</f>
        <v>5.4480286738351147E-2</v>
      </c>
    </row>
    <row r="5" spans="1:17" s="5" customFormat="1" ht="14.05" customHeight="1" x14ac:dyDescent="0.5">
      <c r="A5" s="5" t="s">
        <v>351</v>
      </c>
      <c r="C5" s="5">
        <v>128</v>
      </c>
      <c r="D5" s="5" t="s">
        <v>349</v>
      </c>
      <c r="E5" s="5" t="s">
        <v>23</v>
      </c>
      <c r="F5" s="5" t="s">
        <v>350</v>
      </c>
      <c r="G5" s="5" t="s">
        <v>349</v>
      </c>
      <c r="H5" s="5" t="s">
        <v>19</v>
      </c>
      <c r="I5" s="5" t="s">
        <v>20</v>
      </c>
      <c r="J5" s="6">
        <v>18945</v>
      </c>
      <c r="K5" s="6">
        <v>19595</v>
      </c>
      <c r="M5" s="6">
        <f>K5-J5</f>
        <v>650</v>
      </c>
      <c r="N5" s="7">
        <f>K5/J5-1</f>
        <v>3.4309844286091407E-2</v>
      </c>
      <c r="P5" s="8">
        <v>0.90537634408602152</v>
      </c>
      <c r="Q5" s="8">
        <v>0.88805801042374799</v>
      </c>
    </row>
    <row r="6" spans="1:17" s="4" customFormat="1" ht="12.9" customHeight="1" x14ac:dyDescent="0.5">
      <c r="A6" s="4" t="s">
        <v>352</v>
      </c>
      <c r="C6" s="4">
        <v>129</v>
      </c>
      <c r="D6" s="4" t="s">
        <v>353</v>
      </c>
      <c r="E6" s="4" t="s">
        <v>23</v>
      </c>
      <c r="F6" s="4" t="s">
        <v>354</v>
      </c>
      <c r="G6" s="4" t="s">
        <v>355</v>
      </c>
      <c r="H6" s="4" t="s">
        <v>19</v>
      </c>
      <c r="I6" s="4" t="s">
        <v>20</v>
      </c>
      <c r="J6" s="9">
        <v>4540</v>
      </c>
      <c r="K6" s="9">
        <v>4580</v>
      </c>
      <c r="M6" s="9">
        <f>K6-J6</f>
        <v>40</v>
      </c>
      <c r="N6" s="10">
        <f>K6/J6-1</f>
        <v>8.8105726872247381E-3</v>
      </c>
      <c r="P6" s="11">
        <v>0.21696535244922341</v>
      </c>
      <c r="Q6" s="11">
        <v>0.20756854747337411</v>
      </c>
    </row>
    <row r="7" spans="1:17" s="4" customFormat="1" ht="12.9" customHeight="1" x14ac:dyDescent="0.5">
      <c r="A7" s="4" t="s">
        <v>101</v>
      </c>
      <c r="C7" s="4">
        <v>130</v>
      </c>
      <c r="D7" s="4" t="s">
        <v>90</v>
      </c>
      <c r="E7" s="4" t="s">
        <v>23</v>
      </c>
      <c r="F7" s="4" t="s">
        <v>91</v>
      </c>
      <c r="G7" s="4" t="s">
        <v>90</v>
      </c>
      <c r="H7" s="4" t="s">
        <v>19</v>
      </c>
      <c r="I7" s="4" t="s">
        <v>20</v>
      </c>
      <c r="J7" s="9">
        <v>14405</v>
      </c>
      <c r="K7" s="9">
        <v>15020</v>
      </c>
      <c r="M7" s="9">
        <f>K7-J7</f>
        <v>615</v>
      </c>
      <c r="N7" s="10">
        <f>K7/J7-1</f>
        <v>4.2693509198195034E-2</v>
      </c>
      <c r="P7" s="11">
        <v>0.68841099163679809</v>
      </c>
      <c r="Q7" s="11">
        <v>0.68071606616813962</v>
      </c>
    </row>
    <row r="8" spans="1:17" s="5" customFormat="1" ht="12.9" customHeight="1" x14ac:dyDescent="0.5">
      <c r="A8" s="5" t="s">
        <v>356</v>
      </c>
      <c r="C8" s="5">
        <v>131</v>
      </c>
      <c r="D8" s="5" t="s">
        <v>357</v>
      </c>
      <c r="E8" s="5" t="s">
        <v>23</v>
      </c>
      <c r="F8" s="5" t="s">
        <v>358</v>
      </c>
      <c r="G8" s="5" t="s">
        <v>357</v>
      </c>
      <c r="H8" s="5" t="s">
        <v>19</v>
      </c>
      <c r="I8" s="5" t="s">
        <v>20</v>
      </c>
      <c r="J8" s="6">
        <v>1980</v>
      </c>
      <c r="K8" s="6">
        <v>2475</v>
      </c>
      <c r="M8" s="6">
        <f>K8-J8</f>
        <v>495</v>
      </c>
      <c r="N8" s="7">
        <f>K8/J8-1</f>
        <v>0.25</v>
      </c>
      <c r="P8" s="8">
        <v>9.4623655913978491E-2</v>
      </c>
      <c r="Q8" s="8">
        <v>0.11216859279401767</v>
      </c>
    </row>
    <row r="9" spans="1:17" ht="8.0500000000000007" customHeight="1" x14ac:dyDescent="0.55000000000000004"/>
    <row r="10" spans="1:17" ht="30" customHeight="1" x14ac:dyDescent="0.6">
      <c r="A10" s="2" t="s">
        <v>359</v>
      </c>
      <c r="B10" s="3" t="s">
        <v>2</v>
      </c>
      <c r="C10" s="3" t="s">
        <v>3</v>
      </c>
      <c r="D10" s="3" t="s">
        <v>4</v>
      </c>
      <c r="E10" s="3" t="s">
        <v>5</v>
      </c>
      <c r="F10" s="3" t="s">
        <v>6</v>
      </c>
      <c r="G10" s="3" t="s">
        <v>7</v>
      </c>
      <c r="H10" s="3" t="s">
        <v>8</v>
      </c>
      <c r="I10" s="3" t="s">
        <v>9</v>
      </c>
      <c r="J10" s="3">
        <v>2016</v>
      </c>
      <c r="K10" s="3">
        <v>2021</v>
      </c>
      <c r="L10" s="3"/>
      <c r="M10" s="3" t="s">
        <v>10</v>
      </c>
      <c r="N10" s="3" t="s">
        <v>11</v>
      </c>
      <c r="O10" s="3"/>
      <c r="P10" s="3" t="s">
        <v>12</v>
      </c>
      <c r="Q10" s="3" t="s">
        <v>13</v>
      </c>
    </row>
    <row r="11" spans="1:17" s="5" customFormat="1" ht="12.9" customHeight="1" x14ac:dyDescent="0.5">
      <c r="A11" s="5" t="s">
        <v>360</v>
      </c>
      <c r="C11" s="5">
        <v>142</v>
      </c>
      <c r="D11" s="5" t="s">
        <v>361</v>
      </c>
      <c r="E11" s="5" t="s">
        <v>23</v>
      </c>
      <c r="F11" s="5" t="s">
        <v>362</v>
      </c>
      <c r="G11" s="5" t="s">
        <v>361</v>
      </c>
      <c r="H11" s="5" t="s">
        <v>19</v>
      </c>
      <c r="I11" s="5" t="s">
        <v>20</v>
      </c>
      <c r="J11" s="6">
        <v>20925</v>
      </c>
      <c r="K11" s="6">
        <v>22065</v>
      </c>
      <c r="M11" s="6">
        <f>K11-J11</f>
        <v>1140</v>
      </c>
      <c r="N11" s="7">
        <f>K11/J11-1</f>
        <v>5.4480286738351147E-2</v>
      </c>
    </row>
    <row r="12" spans="1:17" s="5" customFormat="1" ht="14.05" customHeight="1" x14ac:dyDescent="0.5">
      <c r="A12" s="5" t="s">
        <v>365</v>
      </c>
      <c r="C12" s="5">
        <v>143</v>
      </c>
      <c r="D12" s="5" t="s">
        <v>363</v>
      </c>
      <c r="E12" s="5" t="s">
        <v>23</v>
      </c>
      <c r="F12" s="5" t="s">
        <v>364</v>
      </c>
      <c r="G12" s="5" t="s">
        <v>363</v>
      </c>
      <c r="H12" s="5" t="s">
        <v>19</v>
      </c>
      <c r="I12" s="5" t="s">
        <v>20</v>
      </c>
      <c r="J12" s="6">
        <v>17800</v>
      </c>
      <c r="K12" s="6">
        <v>18050</v>
      </c>
      <c r="M12" s="6">
        <f>K12-J12</f>
        <v>250</v>
      </c>
      <c r="N12" s="7">
        <f>K12/J12-1</f>
        <v>1.4044943820224809E-2</v>
      </c>
      <c r="P12" s="8">
        <v>0.85065710872162481</v>
      </c>
      <c r="Q12" s="8">
        <v>0.81803761613414916</v>
      </c>
    </row>
    <row r="13" spans="1:17" s="5" customFormat="1" ht="14.05" customHeight="1" x14ac:dyDescent="0.5">
      <c r="A13" s="5" t="s">
        <v>368</v>
      </c>
      <c r="C13" s="5">
        <v>144</v>
      </c>
      <c r="D13" s="5" t="s">
        <v>366</v>
      </c>
      <c r="E13" s="5" t="s">
        <v>23</v>
      </c>
      <c r="F13" s="5" t="s">
        <v>367</v>
      </c>
      <c r="G13" s="5" t="s">
        <v>366</v>
      </c>
      <c r="H13" s="5" t="s">
        <v>19</v>
      </c>
      <c r="I13" s="5" t="s">
        <v>20</v>
      </c>
      <c r="J13" s="6">
        <v>2875</v>
      </c>
      <c r="K13" s="6">
        <v>3480</v>
      </c>
      <c r="M13" s="6">
        <f>K13-J13</f>
        <v>605</v>
      </c>
      <c r="N13" s="7">
        <f>K13/J13-1</f>
        <v>0.21043478260869564</v>
      </c>
      <c r="P13" s="8">
        <v>0.13739545997610514</v>
      </c>
      <c r="Q13" s="8">
        <v>0.15771583956492183</v>
      </c>
    </row>
    <row r="14" spans="1:17" s="4" customFormat="1" ht="12.9" customHeight="1" x14ac:dyDescent="0.5">
      <c r="A14" s="4" t="s">
        <v>369</v>
      </c>
      <c r="C14" s="4" t="s">
        <v>151</v>
      </c>
      <c r="D14" s="4" t="s">
        <v>151</v>
      </c>
      <c r="F14" s="4" t="s">
        <v>370</v>
      </c>
      <c r="G14" s="4" t="s">
        <v>371</v>
      </c>
      <c r="H14" s="4" t="s">
        <v>19</v>
      </c>
      <c r="I14" s="4" t="s">
        <v>20</v>
      </c>
      <c r="J14" s="15" t="s">
        <v>154</v>
      </c>
      <c r="K14" s="9">
        <v>275</v>
      </c>
      <c r="M14" s="15" t="s">
        <v>154</v>
      </c>
      <c r="N14" s="15" t="s">
        <v>154</v>
      </c>
      <c r="P14" s="15" t="s">
        <v>154</v>
      </c>
      <c r="Q14" s="11">
        <v>1.2463176977113076E-2</v>
      </c>
    </row>
    <row r="15" spans="1:17" s="4" customFormat="1" ht="12.9" customHeight="1" x14ac:dyDescent="0.5">
      <c r="A15" s="4" t="s">
        <v>372</v>
      </c>
      <c r="C15" s="4" t="s">
        <v>151</v>
      </c>
      <c r="D15" s="4" t="s">
        <v>151</v>
      </c>
      <c r="F15" s="4" t="s">
        <v>373</v>
      </c>
      <c r="G15" s="4" t="s">
        <v>374</v>
      </c>
      <c r="H15" s="4" t="s">
        <v>19</v>
      </c>
      <c r="I15" s="4" t="s">
        <v>20</v>
      </c>
      <c r="J15" s="15" t="s">
        <v>154</v>
      </c>
      <c r="K15" s="9">
        <v>120</v>
      </c>
      <c r="M15" s="15" t="s">
        <v>154</v>
      </c>
      <c r="N15" s="15" t="s">
        <v>154</v>
      </c>
      <c r="P15" s="15" t="s">
        <v>154</v>
      </c>
      <c r="Q15" s="11">
        <v>5.4384772263766142E-3</v>
      </c>
    </row>
    <row r="16" spans="1:17" s="4" customFormat="1" ht="12.9" customHeight="1" x14ac:dyDescent="0.5">
      <c r="A16" s="4" t="s">
        <v>375</v>
      </c>
      <c r="C16" s="4">
        <v>147</v>
      </c>
      <c r="D16" s="4" t="s">
        <v>376</v>
      </c>
      <c r="E16" s="4" t="s">
        <v>23</v>
      </c>
      <c r="F16" s="4" t="s">
        <v>377</v>
      </c>
      <c r="G16" s="4" t="s">
        <v>376</v>
      </c>
      <c r="H16" s="4" t="s">
        <v>19</v>
      </c>
      <c r="I16" s="4" t="s">
        <v>20</v>
      </c>
      <c r="J16" s="9">
        <v>135</v>
      </c>
      <c r="K16" s="9">
        <v>160</v>
      </c>
      <c r="M16" s="9">
        <f>K16-J16</f>
        <v>25</v>
      </c>
      <c r="N16" s="10">
        <f>K16/J16-1</f>
        <v>0.18518518518518512</v>
      </c>
      <c r="P16" s="11">
        <v>6.4516129032258064E-3</v>
      </c>
      <c r="Q16" s="11">
        <v>7.2513029685021529E-3</v>
      </c>
    </row>
    <row r="17" spans="1:17" s="4" customFormat="1" ht="12.9" customHeight="1" x14ac:dyDescent="0.5">
      <c r="A17" s="4" t="s">
        <v>378</v>
      </c>
      <c r="C17" s="4">
        <v>148</v>
      </c>
      <c r="D17" s="4" t="s">
        <v>379</v>
      </c>
      <c r="E17" s="4" t="s">
        <v>23</v>
      </c>
      <c r="F17" s="4" t="s">
        <v>380</v>
      </c>
      <c r="G17" s="4" t="s">
        <v>379</v>
      </c>
      <c r="H17" s="4" t="s">
        <v>19</v>
      </c>
      <c r="I17" s="4" t="s">
        <v>20</v>
      </c>
      <c r="J17" s="9">
        <v>1260</v>
      </c>
      <c r="K17" s="9">
        <v>1025</v>
      </c>
      <c r="M17" s="9">
        <f>K17-J17</f>
        <v>-235</v>
      </c>
      <c r="N17" s="10">
        <f>K17/J17-1</f>
        <v>-0.18650793650793651</v>
      </c>
      <c r="P17" s="11">
        <v>6.0215053763440864E-2</v>
      </c>
      <c r="Q17" s="11">
        <v>4.6453659641966918E-2</v>
      </c>
    </row>
    <row r="18" spans="1:17" s="4" customFormat="1" ht="14.05" customHeight="1" x14ac:dyDescent="0.5">
      <c r="A18" s="4" t="s">
        <v>383</v>
      </c>
      <c r="C18" s="4" t="s">
        <v>151</v>
      </c>
      <c r="D18" s="4" t="s">
        <v>151</v>
      </c>
      <c r="F18" s="4" t="s">
        <v>381</v>
      </c>
      <c r="G18" s="4" t="s">
        <v>382</v>
      </c>
      <c r="H18" s="4" t="s">
        <v>19</v>
      </c>
      <c r="I18" s="4" t="s">
        <v>20</v>
      </c>
      <c r="J18" s="15" t="s">
        <v>154</v>
      </c>
      <c r="K18" s="9">
        <v>1905</v>
      </c>
      <c r="M18" s="15" t="s">
        <v>154</v>
      </c>
      <c r="N18" s="15" t="s">
        <v>154</v>
      </c>
      <c r="P18" s="15" t="s">
        <v>154</v>
      </c>
      <c r="Q18" s="11">
        <v>8.6335825968728755E-2</v>
      </c>
    </row>
    <row r="19" spans="1:17" s="4" customFormat="1" ht="12.9" customHeight="1" x14ac:dyDescent="0.5">
      <c r="A19" s="4" t="s">
        <v>384</v>
      </c>
      <c r="C19" s="4" t="s">
        <v>151</v>
      </c>
      <c r="D19" s="4" t="s">
        <v>151</v>
      </c>
      <c r="F19" s="4" t="s">
        <v>385</v>
      </c>
      <c r="G19" s="4" t="s">
        <v>386</v>
      </c>
      <c r="H19" s="4" t="s">
        <v>19</v>
      </c>
      <c r="I19" s="4" t="s">
        <v>20</v>
      </c>
      <c r="J19" s="15" t="s">
        <v>154</v>
      </c>
      <c r="K19" s="9">
        <v>755</v>
      </c>
      <c r="M19" s="15" t="s">
        <v>154</v>
      </c>
      <c r="N19" s="15" t="s">
        <v>154</v>
      </c>
      <c r="P19" s="15" t="s">
        <v>154</v>
      </c>
      <c r="Q19" s="11">
        <v>3.4217085882619534E-2</v>
      </c>
    </row>
    <row r="20" spans="1:17" s="4" customFormat="1" ht="14.05" customHeight="1" x14ac:dyDescent="0.5">
      <c r="A20" s="4" t="s">
        <v>389</v>
      </c>
      <c r="C20" s="4" t="s">
        <v>151</v>
      </c>
      <c r="D20" s="4" t="s">
        <v>151</v>
      </c>
      <c r="F20" s="4" t="s">
        <v>387</v>
      </c>
      <c r="G20" s="4" t="s">
        <v>388</v>
      </c>
      <c r="H20" s="4" t="s">
        <v>19</v>
      </c>
      <c r="I20" s="4" t="s">
        <v>20</v>
      </c>
      <c r="J20" s="15" t="s">
        <v>154</v>
      </c>
      <c r="K20" s="9">
        <v>1150</v>
      </c>
      <c r="M20" s="15" t="s">
        <v>154</v>
      </c>
      <c r="N20" s="15" t="s">
        <v>154</v>
      </c>
      <c r="P20" s="15" t="s">
        <v>154</v>
      </c>
      <c r="Q20" s="11">
        <v>5.2118740086109221E-2</v>
      </c>
    </row>
    <row r="21" spans="1:17" s="5" customFormat="1" ht="14.05" customHeight="1" x14ac:dyDescent="0.5">
      <c r="A21" s="5" t="s">
        <v>392</v>
      </c>
      <c r="C21" s="5">
        <v>152</v>
      </c>
      <c r="D21" s="5" t="s">
        <v>390</v>
      </c>
      <c r="E21" s="5" t="s">
        <v>23</v>
      </c>
      <c r="F21" s="5" t="s">
        <v>391</v>
      </c>
      <c r="G21" s="5" t="s">
        <v>390</v>
      </c>
      <c r="H21" s="5" t="s">
        <v>19</v>
      </c>
      <c r="I21" s="5" t="s">
        <v>20</v>
      </c>
      <c r="J21" s="6">
        <v>255</v>
      </c>
      <c r="K21" s="6">
        <v>535</v>
      </c>
      <c r="M21" s="6">
        <f>K21-J21</f>
        <v>280</v>
      </c>
      <c r="N21" s="7">
        <f>K21/J21-1</f>
        <v>1.0980392156862746</v>
      </c>
      <c r="P21" s="8">
        <v>1.2186379928315413E-2</v>
      </c>
      <c r="Q21" s="8">
        <v>2.4246544300929072E-2</v>
      </c>
    </row>
    <row r="22" spans="1:17" ht="8.0500000000000007" customHeight="1" x14ac:dyDescent="0.55000000000000004"/>
    <row r="23" spans="1:17" ht="30" customHeight="1" x14ac:dyDescent="0.6">
      <c r="A23" s="2" t="s">
        <v>393</v>
      </c>
      <c r="B23" s="3" t="s">
        <v>2</v>
      </c>
      <c r="C23" s="3" t="s">
        <v>3</v>
      </c>
      <c r="D23" s="3" t="s">
        <v>4</v>
      </c>
      <c r="E23" s="3" t="s">
        <v>5</v>
      </c>
      <c r="F23" s="3" t="s">
        <v>6</v>
      </c>
      <c r="G23" s="3" t="s">
        <v>7</v>
      </c>
      <c r="H23" s="3" t="s">
        <v>8</v>
      </c>
      <c r="I23" s="3" t="s">
        <v>9</v>
      </c>
      <c r="J23" s="3">
        <v>2016</v>
      </c>
      <c r="K23" s="3">
        <v>2021</v>
      </c>
      <c r="L23" s="3"/>
      <c r="M23" s="3" t="s">
        <v>10</v>
      </c>
      <c r="N23" s="3" t="s">
        <v>11</v>
      </c>
      <c r="O23" s="3"/>
      <c r="P23" s="3" t="s">
        <v>12</v>
      </c>
      <c r="Q23" s="3" t="s">
        <v>13</v>
      </c>
    </row>
    <row r="24" spans="1:17" s="5" customFormat="1" ht="12.9" customHeight="1" x14ac:dyDescent="0.5">
      <c r="A24" s="5" t="s">
        <v>394</v>
      </c>
      <c r="C24" s="5">
        <v>193</v>
      </c>
      <c r="D24" s="5" t="s">
        <v>395</v>
      </c>
      <c r="E24" s="5" t="s">
        <v>23</v>
      </c>
      <c r="F24" s="5" t="s">
        <v>396</v>
      </c>
      <c r="G24" s="5" t="s">
        <v>397</v>
      </c>
      <c r="H24" s="5" t="s">
        <v>19</v>
      </c>
      <c r="I24" s="5" t="s">
        <v>20</v>
      </c>
      <c r="J24" s="6">
        <v>2875</v>
      </c>
      <c r="K24" s="6">
        <v>3480</v>
      </c>
      <c r="M24" s="6">
        <f>K24-J24</f>
        <v>605</v>
      </c>
      <c r="N24" s="7">
        <f>K24/J24-1</f>
        <v>0.21043478260869564</v>
      </c>
    </row>
    <row r="25" spans="1:17" s="4" customFormat="1" ht="12.9" customHeight="1" x14ac:dyDescent="0.5">
      <c r="A25" s="4" t="s">
        <v>398</v>
      </c>
      <c r="C25" s="4">
        <v>194</v>
      </c>
      <c r="D25" s="4" t="s">
        <v>399</v>
      </c>
      <c r="E25" s="4" t="s">
        <v>23</v>
      </c>
      <c r="F25" s="4" t="s">
        <v>400</v>
      </c>
      <c r="G25" s="4" t="s">
        <v>399</v>
      </c>
      <c r="H25" s="4" t="s">
        <v>19</v>
      </c>
      <c r="I25" s="4" t="s">
        <v>20</v>
      </c>
      <c r="J25" s="9">
        <v>615</v>
      </c>
      <c r="K25" s="9">
        <v>475</v>
      </c>
      <c r="M25" s="9">
        <f>K25-J25</f>
        <v>-140</v>
      </c>
      <c r="N25" s="10">
        <f>K25/J25-1</f>
        <v>-0.22764227642276424</v>
      </c>
      <c r="P25" s="11">
        <v>0.21391304347826087</v>
      </c>
      <c r="Q25" s="11">
        <v>0.13649425287356323</v>
      </c>
    </row>
    <row r="26" spans="1:17" s="4" customFormat="1" ht="12.9" customHeight="1" x14ac:dyDescent="0.5">
      <c r="A26" s="4" t="s">
        <v>401</v>
      </c>
      <c r="C26" s="4">
        <v>206</v>
      </c>
      <c r="D26" s="4" t="s">
        <v>402</v>
      </c>
      <c r="E26" s="4" t="s">
        <v>23</v>
      </c>
      <c r="F26" s="4" t="s">
        <v>403</v>
      </c>
      <c r="G26" s="4" t="s">
        <v>402</v>
      </c>
      <c r="H26" s="4" t="s">
        <v>19</v>
      </c>
      <c r="I26" s="4" t="s">
        <v>20</v>
      </c>
      <c r="J26" s="9">
        <v>650</v>
      </c>
      <c r="K26" s="9">
        <v>660</v>
      </c>
      <c r="M26" s="9">
        <f>K26-J26</f>
        <v>10</v>
      </c>
      <c r="N26" s="10">
        <f>K26/J26-1</f>
        <v>1.538461538461533E-2</v>
      </c>
      <c r="P26" s="11">
        <v>0.22608695652173913</v>
      </c>
      <c r="Q26" s="11">
        <v>0.18965517241379309</v>
      </c>
    </row>
    <row r="27" spans="1:17" s="4" customFormat="1" ht="12.9" customHeight="1" x14ac:dyDescent="0.5">
      <c r="A27" s="4" t="s">
        <v>404</v>
      </c>
      <c r="C27" s="4">
        <v>224</v>
      </c>
      <c r="D27" s="4" t="s">
        <v>405</v>
      </c>
      <c r="E27" s="4" t="s">
        <v>23</v>
      </c>
      <c r="F27" s="4" t="s">
        <v>406</v>
      </c>
      <c r="G27" s="4" t="s">
        <v>405</v>
      </c>
      <c r="H27" s="4" t="s">
        <v>19</v>
      </c>
      <c r="I27" s="4" t="s">
        <v>20</v>
      </c>
      <c r="J27" s="9">
        <v>305</v>
      </c>
      <c r="K27" s="9">
        <v>730</v>
      </c>
      <c r="M27" s="9">
        <f>K27-J27</f>
        <v>425</v>
      </c>
      <c r="N27" s="10">
        <f>K27/J27-1</f>
        <v>1.3934426229508197</v>
      </c>
      <c r="P27" s="11">
        <v>0.10608695652173913</v>
      </c>
      <c r="Q27" s="11">
        <v>0.20977011494252873</v>
      </c>
    </row>
    <row r="28" spans="1:17" s="4" customFormat="1" ht="12.9" customHeight="1" x14ac:dyDescent="0.5">
      <c r="A28" s="4" t="s">
        <v>407</v>
      </c>
      <c r="C28" s="4">
        <v>234</v>
      </c>
      <c r="D28" s="4" t="s">
        <v>408</v>
      </c>
      <c r="E28" s="4" t="s">
        <v>23</v>
      </c>
      <c r="F28" s="4" t="s">
        <v>409</v>
      </c>
      <c r="G28" s="4" t="s">
        <v>408</v>
      </c>
      <c r="H28" s="4" t="s">
        <v>19</v>
      </c>
      <c r="I28" s="4" t="s">
        <v>20</v>
      </c>
      <c r="J28" s="9">
        <v>1295</v>
      </c>
      <c r="K28" s="9">
        <v>1620</v>
      </c>
      <c r="M28" s="9">
        <f>K28-J28</f>
        <v>325</v>
      </c>
      <c r="N28" s="10">
        <f>K28/J28-1</f>
        <v>0.25096525096525091</v>
      </c>
      <c r="P28" s="11">
        <v>0.45043478260869563</v>
      </c>
      <c r="Q28" s="11">
        <v>0.46551724137931033</v>
      </c>
    </row>
    <row r="29" spans="1:17" s="4" customFormat="1" ht="14.05" customHeight="1" x14ac:dyDescent="0.5">
      <c r="A29" s="4" t="s">
        <v>412</v>
      </c>
      <c r="C29" s="4">
        <v>252</v>
      </c>
      <c r="D29" s="4" t="s">
        <v>410</v>
      </c>
      <c r="E29" s="4" t="s">
        <v>23</v>
      </c>
      <c r="F29" s="4" t="s">
        <v>411</v>
      </c>
      <c r="G29" s="4" t="s">
        <v>410</v>
      </c>
      <c r="H29" s="4" t="s">
        <v>19</v>
      </c>
      <c r="I29" s="4" t="s">
        <v>20</v>
      </c>
      <c r="J29" s="9">
        <v>10</v>
      </c>
      <c r="K29" s="9">
        <v>0</v>
      </c>
      <c r="M29" s="9">
        <f>K29-J29</f>
        <v>-10</v>
      </c>
      <c r="N29" s="10">
        <f>K29/J29-1</f>
        <v>-1</v>
      </c>
      <c r="P29" s="11">
        <v>3.4782608695652175E-3</v>
      </c>
      <c r="Q29" s="11">
        <v>0</v>
      </c>
    </row>
    <row r="30" spans="1:17" ht="8.0500000000000007" customHeight="1" x14ac:dyDescent="0.55000000000000004">
      <c r="B30" t="s">
        <v>89</v>
      </c>
      <c r="C30" t="s">
        <v>89</v>
      </c>
      <c r="D30" t="s">
        <v>89</v>
      </c>
      <c r="E30" t="s">
        <v>89</v>
      </c>
      <c r="F30" t="s">
        <v>89</v>
      </c>
      <c r="G30" t="s">
        <v>89</v>
      </c>
      <c r="H30" t="s">
        <v>89</v>
      </c>
      <c r="I30" t="s">
        <v>89</v>
      </c>
      <c r="J30" t="s">
        <v>89</v>
      </c>
      <c r="K30" t="s">
        <v>89</v>
      </c>
      <c r="L30" t="s">
        <v>89</v>
      </c>
      <c r="M30" t="s">
        <v>89</v>
      </c>
      <c r="N30" t="s">
        <v>89</v>
      </c>
      <c r="O30" t="s">
        <v>89</v>
      </c>
    </row>
    <row r="31" spans="1:17" s="5" customFormat="1" ht="14.05" customHeight="1" x14ac:dyDescent="0.5">
      <c r="A31" s="5" t="s">
        <v>416</v>
      </c>
      <c r="C31" s="5">
        <v>373</v>
      </c>
      <c r="D31" s="5" t="s">
        <v>413</v>
      </c>
      <c r="E31" s="5" t="s">
        <v>23</v>
      </c>
      <c r="F31" s="5" t="s">
        <v>414</v>
      </c>
      <c r="G31" s="5" t="s">
        <v>415</v>
      </c>
      <c r="H31" s="5" t="s">
        <v>19</v>
      </c>
      <c r="I31" s="5" t="s">
        <v>20</v>
      </c>
      <c r="J31" s="6">
        <v>890</v>
      </c>
      <c r="K31" s="6">
        <v>1150</v>
      </c>
      <c r="M31" s="6">
        <f>K31-J31</f>
        <v>260</v>
      </c>
      <c r="N31" s="7">
        <f>K31/J31-1</f>
        <v>0.2921348314606742</v>
      </c>
    </row>
    <row r="32" spans="1:17" s="4" customFormat="1" ht="12.9" customHeight="1" x14ac:dyDescent="0.5">
      <c r="A32" s="4" t="s">
        <v>398</v>
      </c>
      <c r="C32" s="4">
        <v>374</v>
      </c>
      <c r="D32" s="4" t="s">
        <v>399</v>
      </c>
      <c r="E32" s="4" t="s">
        <v>23</v>
      </c>
      <c r="F32" s="4" t="s">
        <v>417</v>
      </c>
      <c r="G32" s="4" t="s">
        <v>399</v>
      </c>
      <c r="H32" s="4" t="s">
        <v>19</v>
      </c>
      <c r="I32" s="4" t="s">
        <v>20</v>
      </c>
      <c r="J32" s="9">
        <v>175</v>
      </c>
      <c r="K32" s="9">
        <v>85</v>
      </c>
      <c r="M32" s="9">
        <f>K32-J32</f>
        <v>-90</v>
      </c>
      <c r="N32" s="10">
        <f>K32/J32-1</f>
        <v>-0.51428571428571423</v>
      </c>
      <c r="P32" s="11">
        <v>0.19662921348314608</v>
      </c>
      <c r="Q32" s="11">
        <v>7.3913043478260873E-2</v>
      </c>
    </row>
    <row r="33" spans="1:17" s="4" customFormat="1" ht="12.9" customHeight="1" x14ac:dyDescent="0.5">
      <c r="A33" s="4" t="s">
        <v>401</v>
      </c>
      <c r="C33" s="4">
        <v>384</v>
      </c>
      <c r="D33" s="4" t="s">
        <v>402</v>
      </c>
      <c r="E33" s="4" t="s">
        <v>23</v>
      </c>
      <c r="F33" s="4" t="s">
        <v>418</v>
      </c>
      <c r="G33" s="4" t="s">
        <v>402</v>
      </c>
      <c r="H33" s="4" t="s">
        <v>19</v>
      </c>
      <c r="I33" s="4" t="s">
        <v>20</v>
      </c>
      <c r="J33" s="9">
        <v>95</v>
      </c>
      <c r="K33" s="9">
        <v>65</v>
      </c>
      <c r="M33" s="9">
        <f>K33-J33</f>
        <v>-30</v>
      </c>
      <c r="N33" s="10">
        <f>K33/J33-1</f>
        <v>-0.31578947368421051</v>
      </c>
      <c r="P33" s="11">
        <v>0.10674157303370786</v>
      </c>
      <c r="Q33" s="11">
        <v>5.6521739130434782E-2</v>
      </c>
    </row>
    <row r="34" spans="1:17" s="4" customFormat="1" ht="12.9" customHeight="1" x14ac:dyDescent="0.5">
      <c r="A34" s="4" t="s">
        <v>404</v>
      </c>
      <c r="C34" s="4">
        <v>394</v>
      </c>
      <c r="D34" s="4" t="s">
        <v>405</v>
      </c>
      <c r="E34" s="4" t="s">
        <v>23</v>
      </c>
      <c r="F34" s="4" t="s">
        <v>419</v>
      </c>
      <c r="G34" s="4" t="s">
        <v>405</v>
      </c>
      <c r="H34" s="4" t="s">
        <v>19</v>
      </c>
      <c r="I34" s="4" t="s">
        <v>20</v>
      </c>
      <c r="J34" s="9">
        <v>130</v>
      </c>
      <c r="K34" s="9">
        <v>340</v>
      </c>
      <c r="M34" s="9">
        <f>K34-J34</f>
        <v>210</v>
      </c>
      <c r="N34" s="10">
        <f>K34/J34-1</f>
        <v>1.6153846153846154</v>
      </c>
      <c r="P34" s="11">
        <v>0.14606741573033707</v>
      </c>
      <c r="Q34" s="11">
        <v>0.29565217391304349</v>
      </c>
    </row>
    <row r="35" spans="1:17" s="4" customFormat="1" ht="12.9" customHeight="1" x14ac:dyDescent="0.5">
      <c r="A35" s="4" t="s">
        <v>407</v>
      </c>
      <c r="C35" s="4">
        <v>408</v>
      </c>
      <c r="D35" s="4" t="s">
        <v>408</v>
      </c>
      <c r="E35" s="4" t="s">
        <v>23</v>
      </c>
      <c r="F35" s="4" t="s">
        <v>420</v>
      </c>
      <c r="G35" s="4" t="s">
        <v>408</v>
      </c>
      <c r="H35" s="4" t="s">
        <v>19</v>
      </c>
      <c r="I35" s="4" t="s">
        <v>20</v>
      </c>
      <c r="J35" s="9">
        <v>485</v>
      </c>
      <c r="K35" s="9">
        <v>660</v>
      </c>
      <c r="M35" s="9">
        <f>K35-J35</f>
        <v>175</v>
      </c>
      <c r="N35" s="10">
        <f>K35/J35-1</f>
        <v>0.36082474226804129</v>
      </c>
      <c r="P35" s="11">
        <v>0.5449438202247191</v>
      </c>
      <c r="Q35" s="11">
        <v>0.57391304347826089</v>
      </c>
    </row>
    <row r="36" spans="1:17" s="4" customFormat="1" ht="14.05" customHeight="1" x14ac:dyDescent="0.5">
      <c r="A36" s="4" t="s">
        <v>412</v>
      </c>
      <c r="C36" s="4">
        <v>431</v>
      </c>
      <c r="D36" s="4" t="s">
        <v>421</v>
      </c>
      <c r="E36" s="4" t="s">
        <v>23</v>
      </c>
      <c r="F36" s="4" t="s">
        <v>422</v>
      </c>
      <c r="G36" s="4" t="s">
        <v>421</v>
      </c>
      <c r="H36" s="4" t="s">
        <v>19</v>
      </c>
      <c r="I36" s="4" t="s">
        <v>20</v>
      </c>
      <c r="J36" s="9">
        <v>10</v>
      </c>
      <c r="K36" s="9">
        <v>0</v>
      </c>
      <c r="M36" s="9">
        <f>K36-J36</f>
        <v>-10</v>
      </c>
      <c r="N36" s="10">
        <f>K36/J36-1</f>
        <v>-1</v>
      </c>
      <c r="P36" s="11">
        <v>1.1235955056179775E-2</v>
      </c>
      <c r="Q36" s="11">
        <v>0</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4 of 24&amp;R&amp;G</oddFoot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9"/>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423</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424</v>
      </c>
      <c r="C4" s="5">
        <v>691</v>
      </c>
      <c r="D4" s="5" t="s">
        <v>425</v>
      </c>
      <c r="E4" s="5" t="s">
        <v>23</v>
      </c>
      <c r="F4" s="5" t="s">
        <v>426</v>
      </c>
      <c r="G4" s="5" t="s">
        <v>425</v>
      </c>
      <c r="H4" s="5" t="s">
        <v>19</v>
      </c>
      <c r="I4" s="5" t="s">
        <v>20</v>
      </c>
      <c r="J4" s="6">
        <v>20925</v>
      </c>
      <c r="K4" s="6">
        <v>22065</v>
      </c>
      <c r="M4" s="6">
        <f>K4-J4</f>
        <v>1140</v>
      </c>
      <c r="N4" s="7">
        <f>K4/J4-1</f>
        <v>5.4480286738351147E-2</v>
      </c>
    </row>
    <row r="5" spans="1:17" s="5" customFormat="1" ht="14.05" customHeight="1" x14ac:dyDescent="0.5">
      <c r="A5" s="5" t="s">
        <v>429</v>
      </c>
      <c r="C5" s="5">
        <v>705</v>
      </c>
      <c r="D5" s="5" t="s">
        <v>427</v>
      </c>
      <c r="E5" s="5" t="s">
        <v>23</v>
      </c>
      <c r="F5" s="5" t="s">
        <v>428</v>
      </c>
      <c r="G5" s="5" t="s">
        <v>427</v>
      </c>
      <c r="H5" s="5" t="s">
        <v>19</v>
      </c>
      <c r="I5" s="5" t="s">
        <v>20</v>
      </c>
      <c r="J5" s="6">
        <v>18095</v>
      </c>
      <c r="K5" s="6">
        <v>17930</v>
      </c>
      <c r="M5" s="6">
        <f>K5-J5</f>
        <v>-165</v>
      </c>
      <c r="N5" s="7">
        <f>K5/J5-1</f>
        <v>-9.1185410334346795E-3</v>
      </c>
      <c r="P5" s="8">
        <v>0.86475507765830351</v>
      </c>
      <c r="Q5" s="8">
        <v>0.81259913890777247</v>
      </c>
    </row>
    <row r="6" spans="1:17" s="5" customFormat="1" ht="14.05" customHeight="1" x14ac:dyDescent="0.5">
      <c r="A6" s="5" t="s">
        <v>432</v>
      </c>
      <c r="C6" s="5">
        <v>692</v>
      </c>
      <c r="D6" s="5" t="s">
        <v>430</v>
      </c>
      <c r="E6" s="5" t="s">
        <v>23</v>
      </c>
      <c r="F6" s="5" t="s">
        <v>431</v>
      </c>
      <c r="G6" s="5" t="s">
        <v>430</v>
      </c>
      <c r="H6" s="5" t="s">
        <v>19</v>
      </c>
      <c r="I6" s="5" t="s">
        <v>20</v>
      </c>
      <c r="J6" s="6">
        <v>2835</v>
      </c>
      <c r="K6" s="6">
        <v>4140</v>
      </c>
      <c r="M6" s="6">
        <f>K6-J6</f>
        <v>1305</v>
      </c>
      <c r="N6" s="7">
        <f>K6/J6-1</f>
        <v>0.46031746031746024</v>
      </c>
      <c r="P6" s="8">
        <v>0.13548387096774195</v>
      </c>
      <c r="Q6" s="8">
        <v>0.18762746430999319</v>
      </c>
    </row>
    <row r="7" spans="1:17" s="4" customFormat="1" ht="12.9" customHeight="1" x14ac:dyDescent="0.5">
      <c r="A7" s="4" t="s">
        <v>433</v>
      </c>
      <c r="C7" s="4">
        <v>696</v>
      </c>
      <c r="D7" s="4" t="s">
        <v>434</v>
      </c>
      <c r="E7" s="4" t="s">
        <v>23</v>
      </c>
      <c r="F7" s="4" t="s">
        <v>435</v>
      </c>
      <c r="G7" s="4" t="s">
        <v>434</v>
      </c>
      <c r="H7" s="4" t="s">
        <v>19</v>
      </c>
      <c r="I7" s="4" t="s">
        <v>20</v>
      </c>
      <c r="J7" s="9">
        <v>210</v>
      </c>
      <c r="K7" s="9">
        <v>310</v>
      </c>
      <c r="M7" s="9">
        <f>K7-J7</f>
        <v>100</v>
      </c>
      <c r="N7" s="10">
        <f>K7/J7-1</f>
        <v>0.47619047619047628</v>
      </c>
      <c r="P7" s="11">
        <v>1.003584229390681E-2</v>
      </c>
      <c r="Q7" s="11">
        <v>1.4049399501472921E-2</v>
      </c>
    </row>
    <row r="8" spans="1:17" s="4" customFormat="1" ht="12.9" customHeight="1" x14ac:dyDescent="0.5">
      <c r="A8" s="4" t="s">
        <v>436</v>
      </c>
      <c r="C8" s="4">
        <v>693</v>
      </c>
      <c r="D8" s="4" t="s">
        <v>437</v>
      </c>
      <c r="E8" s="4" t="s">
        <v>23</v>
      </c>
      <c r="F8" s="4" t="s">
        <v>438</v>
      </c>
      <c r="G8" s="4" t="s">
        <v>437</v>
      </c>
      <c r="H8" s="4" t="s">
        <v>19</v>
      </c>
      <c r="I8" s="4" t="s">
        <v>20</v>
      </c>
      <c r="J8" s="9">
        <v>545</v>
      </c>
      <c r="K8" s="9">
        <v>1245</v>
      </c>
      <c r="M8" s="9">
        <f>K8-J8</f>
        <v>700</v>
      </c>
      <c r="N8" s="10">
        <f>K8/J8-1</f>
        <v>1.2844036697247705</v>
      </c>
      <c r="P8" s="11">
        <v>2.6045400238948625E-2</v>
      </c>
      <c r="Q8" s="11">
        <v>5.6424201223657378E-2</v>
      </c>
    </row>
    <row r="9" spans="1:17" s="4" customFormat="1" ht="12.9" customHeight="1" x14ac:dyDescent="0.5">
      <c r="A9" s="4" t="s">
        <v>439</v>
      </c>
      <c r="C9" s="4">
        <v>695</v>
      </c>
      <c r="D9" s="4" t="s">
        <v>440</v>
      </c>
      <c r="E9" s="4" t="s">
        <v>23</v>
      </c>
      <c r="F9" s="4" t="s">
        <v>441</v>
      </c>
      <c r="G9" s="4" t="s">
        <v>440</v>
      </c>
      <c r="H9" s="4" t="s">
        <v>19</v>
      </c>
      <c r="I9" s="4" t="s">
        <v>20</v>
      </c>
      <c r="J9" s="9">
        <v>395</v>
      </c>
      <c r="K9" s="9">
        <v>1190</v>
      </c>
      <c r="M9" s="9">
        <f>K9-J9</f>
        <v>795</v>
      </c>
      <c r="N9" s="10">
        <f>K9/J9-1</f>
        <v>2.0126582278481013</v>
      </c>
      <c r="P9" s="11">
        <v>1.8876941457586619E-2</v>
      </c>
      <c r="Q9" s="11">
        <v>5.3931565828234759E-2</v>
      </c>
    </row>
    <row r="10" spans="1:17" s="4" customFormat="1" ht="12.9" customHeight="1" x14ac:dyDescent="0.5">
      <c r="A10" s="4" t="s">
        <v>442</v>
      </c>
      <c r="C10" s="4">
        <v>694</v>
      </c>
      <c r="D10" s="4" t="s">
        <v>443</v>
      </c>
      <c r="E10" s="4" t="s">
        <v>23</v>
      </c>
      <c r="F10" s="4" t="s">
        <v>444</v>
      </c>
      <c r="G10" s="4" t="s">
        <v>443</v>
      </c>
      <c r="H10" s="4" t="s">
        <v>19</v>
      </c>
      <c r="I10" s="4" t="s">
        <v>20</v>
      </c>
      <c r="J10" s="9">
        <v>795</v>
      </c>
      <c r="K10" s="9">
        <v>665</v>
      </c>
      <c r="M10" s="9">
        <f>K10-J10</f>
        <v>-130</v>
      </c>
      <c r="N10" s="10">
        <f>K10/J10-1</f>
        <v>-0.16352201257861632</v>
      </c>
      <c r="P10" s="11">
        <v>3.7992831541218637E-2</v>
      </c>
      <c r="Q10" s="11">
        <v>3.0138227962837071E-2</v>
      </c>
    </row>
    <row r="11" spans="1:17" s="4" customFormat="1" ht="12.9" customHeight="1" x14ac:dyDescent="0.5">
      <c r="A11" s="4" t="s">
        <v>445</v>
      </c>
      <c r="C11" s="4">
        <v>697</v>
      </c>
      <c r="D11" s="4" t="s">
        <v>446</v>
      </c>
      <c r="E11" s="4" t="s">
        <v>23</v>
      </c>
      <c r="F11" s="4" t="s">
        <v>447</v>
      </c>
      <c r="G11" s="4" t="s">
        <v>446</v>
      </c>
      <c r="H11" s="4" t="s">
        <v>19</v>
      </c>
      <c r="I11" s="4" t="s">
        <v>20</v>
      </c>
      <c r="J11" s="9">
        <v>530</v>
      </c>
      <c r="K11" s="9">
        <v>415</v>
      </c>
      <c r="M11" s="9">
        <f>K11-J11</f>
        <v>-115</v>
      </c>
      <c r="N11" s="10">
        <f>K11/J11-1</f>
        <v>-0.21698113207547165</v>
      </c>
      <c r="P11" s="11">
        <v>2.5328554360812425E-2</v>
      </c>
      <c r="Q11" s="11">
        <v>1.8808067074552459E-2</v>
      </c>
    </row>
    <row r="12" spans="1:17" s="4" customFormat="1" ht="12.9" customHeight="1" x14ac:dyDescent="0.5">
      <c r="A12" s="4" t="s">
        <v>448</v>
      </c>
      <c r="C12" s="4">
        <v>699</v>
      </c>
      <c r="D12" s="4" t="s">
        <v>449</v>
      </c>
      <c r="E12" s="4" t="s">
        <v>23</v>
      </c>
      <c r="F12" s="4" t="s">
        <v>450</v>
      </c>
      <c r="G12" s="4" t="s">
        <v>449</v>
      </c>
      <c r="H12" s="4" t="s">
        <v>19</v>
      </c>
      <c r="I12" s="4" t="s">
        <v>20</v>
      </c>
      <c r="J12" s="9">
        <v>30</v>
      </c>
      <c r="K12" s="9">
        <v>60</v>
      </c>
      <c r="M12" s="9">
        <f>K12-J12</f>
        <v>30</v>
      </c>
      <c r="N12" s="10">
        <f>K12/J12-1</f>
        <v>1</v>
      </c>
      <c r="P12" s="11">
        <v>1.4336917562724014E-3</v>
      </c>
      <c r="Q12" s="11">
        <v>2.7192386131883071E-3</v>
      </c>
    </row>
    <row r="13" spans="1:17" s="4" customFormat="1" ht="12.9" customHeight="1" x14ac:dyDescent="0.5">
      <c r="A13" s="4" t="s">
        <v>451</v>
      </c>
      <c r="C13" s="4">
        <v>698</v>
      </c>
      <c r="D13" s="4" t="s">
        <v>452</v>
      </c>
      <c r="E13" s="4" t="s">
        <v>23</v>
      </c>
      <c r="F13" s="4" t="s">
        <v>453</v>
      </c>
      <c r="G13" s="4" t="s">
        <v>452</v>
      </c>
      <c r="H13" s="4" t="s">
        <v>19</v>
      </c>
      <c r="I13" s="4" t="s">
        <v>20</v>
      </c>
      <c r="J13" s="9">
        <v>95</v>
      </c>
      <c r="K13" s="9">
        <v>55</v>
      </c>
      <c r="M13" s="9">
        <f>K13-J13</f>
        <v>-40</v>
      </c>
      <c r="N13" s="10">
        <f>K13/J13-1</f>
        <v>-0.42105263157894735</v>
      </c>
      <c r="P13" s="11">
        <v>4.5400238948626048E-3</v>
      </c>
      <c r="Q13" s="11">
        <v>2.4926353954226152E-3</v>
      </c>
    </row>
    <row r="14" spans="1:17" s="4" customFormat="1" ht="12.9" customHeight="1" x14ac:dyDescent="0.5">
      <c r="A14" s="4" t="s">
        <v>454</v>
      </c>
      <c r="C14" s="4">
        <v>701</v>
      </c>
      <c r="D14" s="4" t="s">
        <v>455</v>
      </c>
      <c r="E14" s="4" t="s">
        <v>23</v>
      </c>
      <c r="F14" s="4" t="s">
        <v>456</v>
      </c>
      <c r="G14" s="4" t="s">
        <v>455</v>
      </c>
      <c r="H14" s="4" t="s">
        <v>19</v>
      </c>
      <c r="I14" s="4" t="s">
        <v>20</v>
      </c>
      <c r="J14" s="9">
        <v>95</v>
      </c>
      <c r="K14" s="9">
        <v>25</v>
      </c>
      <c r="M14" s="9">
        <f>K14-J14</f>
        <v>-70</v>
      </c>
      <c r="N14" s="10">
        <f>K14/J14-1</f>
        <v>-0.73684210526315796</v>
      </c>
      <c r="P14" s="11">
        <v>4.5400238948626048E-3</v>
      </c>
      <c r="Q14" s="11">
        <v>1.1330160888284614E-3</v>
      </c>
    </row>
    <row r="15" spans="1:17" s="4" customFormat="1" ht="12.9" customHeight="1" x14ac:dyDescent="0.5">
      <c r="A15" s="4" t="s">
        <v>457</v>
      </c>
      <c r="C15" s="4">
        <v>700</v>
      </c>
      <c r="D15" s="4" t="s">
        <v>458</v>
      </c>
      <c r="E15" s="4" t="s">
        <v>23</v>
      </c>
      <c r="F15" s="4" t="s">
        <v>459</v>
      </c>
      <c r="G15" s="4" t="s">
        <v>458</v>
      </c>
      <c r="H15" s="4" t="s">
        <v>19</v>
      </c>
      <c r="I15" s="4" t="s">
        <v>20</v>
      </c>
      <c r="J15" s="9">
        <v>25</v>
      </c>
      <c r="K15" s="9">
        <v>20</v>
      </c>
      <c r="M15" s="9">
        <f>K15-J15</f>
        <v>-5</v>
      </c>
      <c r="N15" s="10">
        <f>K15/J15-1</f>
        <v>-0.19999999999999996</v>
      </c>
      <c r="P15" s="11">
        <v>1.1947431302270011E-3</v>
      </c>
      <c r="Q15" s="11">
        <v>9.0641287106276911E-4</v>
      </c>
    </row>
    <row r="16" spans="1:17" s="4" customFormat="1" ht="12.9" customHeight="1" x14ac:dyDescent="0.5">
      <c r="A16" s="4" t="s">
        <v>460</v>
      </c>
      <c r="C16" s="4">
        <v>702</v>
      </c>
      <c r="D16" s="4" t="s">
        <v>461</v>
      </c>
      <c r="E16" s="4" t="s">
        <v>23</v>
      </c>
      <c r="F16" s="4" t="s">
        <v>462</v>
      </c>
      <c r="G16" s="4" t="s">
        <v>461</v>
      </c>
      <c r="H16" s="4" t="s">
        <v>19</v>
      </c>
      <c r="I16" s="4" t="s">
        <v>20</v>
      </c>
      <c r="J16" s="9">
        <v>15</v>
      </c>
      <c r="K16" s="9">
        <v>15</v>
      </c>
      <c r="M16" s="9">
        <f>K16-J16</f>
        <v>0</v>
      </c>
      <c r="N16" s="10">
        <f>K16/J16-1</f>
        <v>0</v>
      </c>
      <c r="P16" s="11">
        <v>7.1684587813620072E-4</v>
      </c>
      <c r="Q16" s="11">
        <v>6.7980965329707678E-4</v>
      </c>
    </row>
    <row r="17" spans="1:17" s="4" customFormat="1" ht="14.05" customHeight="1" x14ac:dyDescent="0.5">
      <c r="A17" s="4" t="s">
        <v>465</v>
      </c>
      <c r="C17" s="4">
        <v>703</v>
      </c>
      <c r="D17" s="4" t="s">
        <v>463</v>
      </c>
      <c r="E17" s="4" t="s">
        <v>23</v>
      </c>
      <c r="F17" s="4" t="s">
        <v>464</v>
      </c>
      <c r="G17" s="4" t="s">
        <v>463</v>
      </c>
      <c r="H17" s="4" t="s">
        <v>19</v>
      </c>
      <c r="I17" s="4" t="s">
        <v>20</v>
      </c>
      <c r="J17" s="9">
        <v>35</v>
      </c>
      <c r="K17" s="9">
        <v>15</v>
      </c>
      <c r="M17" s="9">
        <f>K17-J17</f>
        <v>-20</v>
      </c>
      <c r="N17" s="10">
        <f>K17/J17-1</f>
        <v>-0.5714285714285714</v>
      </c>
      <c r="P17" s="11">
        <v>1.6726403823178017E-3</v>
      </c>
      <c r="Q17" s="11">
        <v>6.7980965329707678E-4</v>
      </c>
    </row>
    <row r="18" spans="1:17" s="4" customFormat="1" ht="12.9" customHeight="1" x14ac:dyDescent="0.5">
      <c r="A18" s="4" t="s">
        <v>466</v>
      </c>
      <c r="C18" s="4">
        <v>704</v>
      </c>
      <c r="D18" s="4" t="s">
        <v>467</v>
      </c>
      <c r="E18" s="4" t="s">
        <v>23</v>
      </c>
      <c r="F18" s="4" t="s">
        <v>468</v>
      </c>
      <c r="G18" s="4" t="s">
        <v>467</v>
      </c>
      <c r="H18" s="4" t="s">
        <v>19</v>
      </c>
      <c r="I18" s="4" t="s">
        <v>20</v>
      </c>
      <c r="J18" s="9">
        <v>75</v>
      </c>
      <c r="K18" s="9">
        <v>120</v>
      </c>
      <c r="M18" s="9">
        <f>K18-J18</f>
        <v>45</v>
      </c>
      <c r="N18" s="10">
        <f>K18/J18-1</f>
        <v>0.60000000000000009</v>
      </c>
      <c r="P18" s="11">
        <v>3.5842293906810036E-3</v>
      </c>
      <c r="Q18" s="11">
        <v>5.4384772263766142E-3</v>
      </c>
    </row>
    <row r="19" spans="1:17" ht="8.0500000000000007" customHeight="1" x14ac:dyDescent="0.55000000000000004"/>
    <row r="20" spans="1:17" ht="30" customHeight="1" x14ac:dyDescent="0.6">
      <c r="A20" s="2" t="s">
        <v>469</v>
      </c>
      <c r="B20" s="3" t="s">
        <v>2</v>
      </c>
      <c r="C20" s="3" t="s">
        <v>3</v>
      </c>
      <c r="D20" s="3" t="s">
        <v>4</v>
      </c>
      <c r="E20" s="3" t="s">
        <v>5</v>
      </c>
      <c r="F20" s="3" t="s">
        <v>6</v>
      </c>
      <c r="G20" s="3" t="s">
        <v>7</v>
      </c>
      <c r="H20" s="3" t="s">
        <v>8</v>
      </c>
      <c r="I20" s="3" t="s">
        <v>9</v>
      </c>
      <c r="J20" s="3">
        <v>2016</v>
      </c>
      <c r="K20" s="3">
        <v>2021</v>
      </c>
      <c r="L20" s="3"/>
      <c r="M20" s="3" t="s">
        <v>10</v>
      </c>
      <c r="N20" s="3" t="s">
        <v>11</v>
      </c>
      <c r="O20" s="3"/>
      <c r="P20" s="3" t="s">
        <v>12</v>
      </c>
      <c r="Q20" s="3" t="s">
        <v>13</v>
      </c>
    </row>
    <row r="21" spans="1:17" s="5" customFormat="1" ht="12.9" customHeight="1" x14ac:dyDescent="0.5">
      <c r="A21" s="5" t="s">
        <v>470</v>
      </c>
      <c r="C21" s="5" t="s">
        <v>151</v>
      </c>
      <c r="D21" s="5" t="s">
        <v>151</v>
      </c>
      <c r="F21" s="5" t="s">
        <v>471</v>
      </c>
      <c r="G21" s="5" t="s">
        <v>472</v>
      </c>
      <c r="H21" s="5" t="s">
        <v>19</v>
      </c>
      <c r="I21" s="5" t="s">
        <v>20</v>
      </c>
      <c r="J21" s="16" t="s">
        <v>154</v>
      </c>
      <c r="K21" s="6">
        <v>22065</v>
      </c>
      <c r="M21" s="16" t="s">
        <v>154</v>
      </c>
      <c r="N21" s="16" t="s">
        <v>154</v>
      </c>
    </row>
    <row r="22" spans="1:17" s="4" customFormat="1" ht="12.9" customHeight="1" x14ac:dyDescent="0.5">
      <c r="A22" s="4" t="s">
        <v>241</v>
      </c>
      <c r="C22" s="4" t="s">
        <v>151</v>
      </c>
      <c r="D22" s="4" t="s">
        <v>151</v>
      </c>
      <c r="F22" s="4" t="s">
        <v>473</v>
      </c>
      <c r="G22" s="4" t="s">
        <v>474</v>
      </c>
      <c r="H22" s="4" t="s">
        <v>19</v>
      </c>
      <c r="I22" s="4" t="s">
        <v>20</v>
      </c>
      <c r="J22" s="15" t="s">
        <v>154</v>
      </c>
      <c r="K22" s="9">
        <v>6255</v>
      </c>
      <c r="M22" s="15" t="s">
        <v>154</v>
      </c>
      <c r="N22" s="15" t="s">
        <v>154</v>
      </c>
      <c r="P22" s="15" t="s">
        <v>154</v>
      </c>
      <c r="Q22" s="11">
        <v>0.28348062542488106</v>
      </c>
    </row>
    <row r="23" spans="1:17" s="4" customFormat="1" ht="12.9" customHeight="1" x14ac:dyDescent="0.5">
      <c r="A23" s="4" t="s">
        <v>475</v>
      </c>
      <c r="C23" s="4" t="s">
        <v>151</v>
      </c>
      <c r="D23" s="4" t="s">
        <v>151</v>
      </c>
      <c r="F23" s="4" t="s">
        <v>476</v>
      </c>
      <c r="G23" s="4" t="s">
        <v>477</v>
      </c>
      <c r="H23" s="4" t="s">
        <v>19</v>
      </c>
      <c r="I23" s="4" t="s">
        <v>20</v>
      </c>
      <c r="J23" s="15" t="s">
        <v>154</v>
      </c>
      <c r="K23" s="9">
        <v>5415</v>
      </c>
      <c r="M23" s="15" t="s">
        <v>154</v>
      </c>
      <c r="N23" s="15" t="s">
        <v>154</v>
      </c>
      <c r="P23" s="15" t="s">
        <v>154</v>
      </c>
      <c r="Q23" s="11">
        <v>0.24541128484024474</v>
      </c>
    </row>
    <row r="24" spans="1:17" s="4" customFormat="1" ht="12.9" customHeight="1" x14ac:dyDescent="0.5">
      <c r="A24" s="4" t="s">
        <v>478</v>
      </c>
      <c r="C24" s="4" t="s">
        <v>151</v>
      </c>
      <c r="D24" s="4" t="s">
        <v>151</v>
      </c>
      <c r="F24" s="4" t="s">
        <v>479</v>
      </c>
      <c r="G24" s="4" t="s">
        <v>480</v>
      </c>
      <c r="H24" s="4" t="s">
        <v>19</v>
      </c>
      <c r="I24" s="4" t="s">
        <v>20</v>
      </c>
      <c r="J24" s="15" t="s">
        <v>154</v>
      </c>
      <c r="K24" s="9">
        <v>2785</v>
      </c>
      <c r="M24" s="15" t="s">
        <v>154</v>
      </c>
      <c r="N24" s="15" t="s">
        <v>154</v>
      </c>
      <c r="P24" s="15" t="s">
        <v>154</v>
      </c>
      <c r="Q24" s="11">
        <v>0.12621799229549061</v>
      </c>
    </row>
    <row r="25" spans="1:17" s="4" customFormat="1" ht="12.9" customHeight="1" x14ac:dyDescent="0.5">
      <c r="A25" s="4" t="s">
        <v>481</v>
      </c>
      <c r="C25" s="4" t="s">
        <v>151</v>
      </c>
      <c r="D25" s="4" t="s">
        <v>151</v>
      </c>
      <c r="F25" s="4" t="s">
        <v>482</v>
      </c>
      <c r="G25" s="4" t="s">
        <v>483</v>
      </c>
      <c r="H25" s="4" t="s">
        <v>19</v>
      </c>
      <c r="I25" s="4" t="s">
        <v>20</v>
      </c>
      <c r="J25" s="15" t="s">
        <v>154</v>
      </c>
      <c r="K25" s="9">
        <v>3305</v>
      </c>
      <c r="M25" s="15" t="s">
        <v>154</v>
      </c>
      <c r="N25" s="15" t="s">
        <v>154</v>
      </c>
      <c r="P25" s="15" t="s">
        <v>154</v>
      </c>
      <c r="Q25" s="11">
        <v>0.14978472694312259</v>
      </c>
    </row>
    <row r="26" spans="1:17" s="4" customFormat="1" ht="12.9" customHeight="1" x14ac:dyDescent="0.5">
      <c r="A26" s="4" t="s">
        <v>484</v>
      </c>
      <c r="C26" s="4" t="s">
        <v>151</v>
      </c>
      <c r="D26" s="4" t="s">
        <v>151</v>
      </c>
      <c r="F26" s="4" t="s">
        <v>485</v>
      </c>
      <c r="G26" s="4" t="s">
        <v>486</v>
      </c>
      <c r="H26" s="4" t="s">
        <v>19</v>
      </c>
      <c r="I26" s="4" t="s">
        <v>20</v>
      </c>
      <c r="J26" s="15" t="s">
        <v>154</v>
      </c>
      <c r="K26" s="9">
        <v>3950</v>
      </c>
      <c r="M26" s="15" t="s">
        <v>154</v>
      </c>
      <c r="N26" s="15" t="s">
        <v>154</v>
      </c>
      <c r="P26" s="15" t="s">
        <v>154</v>
      </c>
      <c r="Q26" s="11">
        <v>0.17901654203489689</v>
      </c>
    </row>
    <row r="27" spans="1:17" s="4" customFormat="1" ht="14.05" customHeight="1" x14ac:dyDescent="0.5">
      <c r="A27" s="4" t="s">
        <v>489</v>
      </c>
      <c r="C27" s="4" t="s">
        <v>151</v>
      </c>
      <c r="D27" s="4" t="s">
        <v>151</v>
      </c>
      <c r="F27" s="4" t="s">
        <v>487</v>
      </c>
      <c r="G27" s="4" t="s">
        <v>488</v>
      </c>
      <c r="H27" s="4" t="s">
        <v>19</v>
      </c>
      <c r="I27" s="4" t="s">
        <v>20</v>
      </c>
      <c r="J27" s="15" t="s">
        <v>154</v>
      </c>
      <c r="K27" s="9">
        <v>1440</v>
      </c>
      <c r="M27" s="15" t="s">
        <v>154</v>
      </c>
      <c r="N27" s="15" t="s">
        <v>154</v>
      </c>
      <c r="P27" s="15" t="s">
        <v>154</v>
      </c>
      <c r="Q27" s="11">
        <v>6.5261726716519378E-2</v>
      </c>
    </row>
    <row r="28" spans="1:17" s="4" customFormat="1" ht="12.9" customHeight="1" x14ac:dyDescent="0.5">
      <c r="A28" s="4" t="s">
        <v>490</v>
      </c>
      <c r="C28" s="4" t="s">
        <v>151</v>
      </c>
      <c r="D28" s="4" t="s">
        <v>151</v>
      </c>
      <c r="F28" s="4" t="s">
        <v>491</v>
      </c>
      <c r="G28" s="4" t="s">
        <v>492</v>
      </c>
      <c r="H28" s="4" t="s">
        <v>19</v>
      </c>
      <c r="I28" s="4" t="s">
        <v>20</v>
      </c>
      <c r="J28" s="15" t="s">
        <v>154</v>
      </c>
      <c r="K28" s="9">
        <v>1985</v>
      </c>
      <c r="M28" s="15" t="s">
        <v>154</v>
      </c>
      <c r="N28" s="15" t="s">
        <v>154</v>
      </c>
      <c r="P28" s="15" t="s">
        <v>154</v>
      </c>
      <c r="Q28" s="11">
        <v>8.9961477452979832E-2</v>
      </c>
    </row>
    <row r="29" spans="1:17" s="4" customFormat="1" ht="12.9" customHeight="1" x14ac:dyDescent="0.5">
      <c r="A29" s="4" t="s">
        <v>493</v>
      </c>
      <c r="C29" s="4" t="s">
        <v>151</v>
      </c>
      <c r="D29" s="4" t="s">
        <v>151</v>
      </c>
      <c r="F29" s="4" t="s">
        <v>494</v>
      </c>
      <c r="G29" s="4" t="s">
        <v>495</v>
      </c>
      <c r="H29" s="4" t="s">
        <v>19</v>
      </c>
      <c r="I29" s="4" t="s">
        <v>20</v>
      </c>
      <c r="J29" s="15" t="s">
        <v>154</v>
      </c>
      <c r="K29" s="9">
        <v>310</v>
      </c>
      <c r="M29" s="15" t="s">
        <v>154</v>
      </c>
      <c r="N29" s="15" t="s">
        <v>154</v>
      </c>
      <c r="P29" s="15" t="s">
        <v>154</v>
      </c>
      <c r="Q29" s="11">
        <v>1.4049399501472921E-2</v>
      </c>
    </row>
    <row r="30" spans="1:17" s="4" customFormat="1" ht="12.9" customHeight="1" x14ac:dyDescent="0.5">
      <c r="A30" s="4" t="s">
        <v>496</v>
      </c>
      <c r="C30" s="4" t="s">
        <v>151</v>
      </c>
      <c r="D30" s="4" t="s">
        <v>151</v>
      </c>
      <c r="F30" s="4" t="s">
        <v>497</v>
      </c>
      <c r="G30" s="4" t="s">
        <v>498</v>
      </c>
      <c r="H30" s="4" t="s">
        <v>19</v>
      </c>
      <c r="I30" s="4" t="s">
        <v>20</v>
      </c>
      <c r="J30" s="15" t="s">
        <v>154</v>
      </c>
      <c r="K30" s="9">
        <v>1135</v>
      </c>
      <c r="M30" s="15" t="s">
        <v>154</v>
      </c>
      <c r="N30" s="15" t="s">
        <v>154</v>
      </c>
      <c r="P30" s="15" t="s">
        <v>154</v>
      </c>
      <c r="Q30" s="11">
        <v>5.1438930432812148E-2</v>
      </c>
    </row>
    <row r="31" spans="1:17" s="4" customFormat="1" ht="12.9" customHeight="1" x14ac:dyDescent="0.5">
      <c r="A31" s="4" t="s">
        <v>499</v>
      </c>
      <c r="C31" s="4" t="s">
        <v>151</v>
      </c>
      <c r="D31" s="4" t="s">
        <v>151</v>
      </c>
      <c r="F31" s="4" t="s">
        <v>500</v>
      </c>
      <c r="G31" s="4" t="s">
        <v>501</v>
      </c>
      <c r="H31" s="4" t="s">
        <v>19</v>
      </c>
      <c r="I31" s="4" t="s">
        <v>20</v>
      </c>
      <c r="J31" s="15" t="s">
        <v>154</v>
      </c>
      <c r="K31" s="9">
        <v>1550</v>
      </c>
      <c r="M31" s="15" t="s">
        <v>154</v>
      </c>
      <c r="N31" s="15" t="s">
        <v>154</v>
      </c>
      <c r="P31" s="15" t="s">
        <v>154</v>
      </c>
      <c r="Q31" s="11">
        <v>7.02469975073646E-2</v>
      </c>
    </row>
    <row r="32" spans="1:17" s="4" customFormat="1" ht="14.05" customHeight="1" x14ac:dyDescent="0.5">
      <c r="A32" s="4" t="s">
        <v>504</v>
      </c>
      <c r="C32" s="4" t="s">
        <v>151</v>
      </c>
      <c r="D32" s="4" t="s">
        <v>151</v>
      </c>
      <c r="F32" s="4" t="s">
        <v>502</v>
      </c>
      <c r="G32" s="4" t="s">
        <v>503</v>
      </c>
      <c r="H32" s="4" t="s">
        <v>19</v>
      </c>
      <c r="I32" s="4" t="s">
        <v>20</v>
      </c>
      <c r="J32" s="15" t="s">
        <v>154</v>
      </c>
      <c r="K32" s="9">
        <v>610</v>
      </c>
      <c r="M32" s="15" t="s">
        <v>154</v>
      </c>
      <c r="N32" s="15" t="s">
        <v>154</v>
      </c>
      <c r="P32" s="15" t="s">
        <v>154</v>
      </c>
      <c r="Q32" s="11">
        <v>2.7645592567414456E-2</v>
      </c>
    </row>
    <row r="33" spans="1:17" s="4" customFormat="1" ht="12.9" customHeight="1" x14ac:dyDescent="0.5">
      <c r="A33" s="4" t="s">
        <v>505</v>
      </c>
      <c r="C33" s="4" t="s">
        <v>151</v>
      </c>
      <c r="D33" s="4" t="s">
        <v>151</v>
      </c>
      <c r="F33" s="4" t="s">
        <v>506</v>
      </c>
      <c r="G33" s="4" t="s">
        <v>507</v>
      </c>
      <c r="H33" s="4" t="s">
        <v>19</v>
      </c>
      <c r="I33" s="4" t="s">
        <v>20</v>
      </c>
      <c r="J33" s="15" t="s">
        <v>154</v>
      </c>
      <c r="K33" s="9">
        <v>355</v>
      </c>
      <c r="M33" s="15" t="s">
        <v>154</v>
      </c>
      <c r="N33" s="15" t="s">
        <v>154</v>
      </c>
      <c r="P33" s="15" t="s">
        <v>154</v>
      </c>
      <c r="Q33" s="11">
        <v>1.6088828461364151E-2</v>
      </c>
    </row>
    <row r="34" spans="1:17" s="4" customFormat="1" ht="12.9" customHeight="1" x14ac:dyDescent="0.5">
      <c r="A34" s="4" t="s">
        <v>508</v>
      </c>
      <c r="C34" s="4" t="s">
        <v>151</v>
      </c>
      <c r="D34" s="4" t="s">
        <v>151</v>
      </c>
      <c r="F34" s="4" t="s">
        <v>509</v>
      </c>
      <c r="G34" s="4" t="s">
        <v>510</v>
      </c>
      <c r="H34" s="4" t="s">
        <v>19</v>
      </c>
      <c r="I34" s="4" t="s">
        <v>20</v>
      </c>
      <c r="J34" s="15" t="s">
        <v>154</v>
      </c>
      <c r="K34" s="9">
        <v>475</v>
      </c>
      <c r="M34" s="15" t="s">
        <v>154</v>
      </c>
      <c r="N34" s="15" t="s">
        <v>154</v>
      </c>
      <c r="P34" s="15" t="s">
        <v>154</v>
      </c>
      <c r="Q34" s="11">
        <v>2.1527305687740767E-2</v>
      </c>
    </row>
    <row r="35" spans="1:17" s="4" customFormat="1" ht="12.9" customHeight="1" x14ac:dyDescent="0.5">
      <c r="A35" s="4" t="s">
        <v>511</v>
      </c>
      <c r="C35" s="4" t="s">
        <v>151</v>
      </c>
      <c r="D35" s="4" t="s">
        <v>151</v>
      </c>
      <c r="F35" s="4" t="s">
        <v>512</v>
      </c>
      <c r="G35" s="4" t="s">
        <v>513</v>
      </c>
      <c r="H35" s="4" t="s">
        <v>19</v>
      </c>
      <c r="I35" s="4" t="s">
        <v>20</v>
      </c>
      <c r="J35" s="15" t="s">
        <v>154</v>
      </c>
      <c r="K35" s="9">
        <v>540</v>
      </c>
      <c r="M35" s="15" t="s">
        <v>154</v>
      </c>
      <c r="N35" s="15" t="s">
        <v>154</v>
      </c>
      <c r="P35" s="15" t="s">
        <v>154</v>
      </c>
      <c r="Q35" s="11">
        <v>2.4473147518694765E-2</v>
      </c>
    </row>
    <row r="36" spans="1:17" s="4" customFormat="1" ht="14.05" customHeight="1" x14ac:dyDescent="0.5">
      <c r="A36" s="4" t="s">
        <v>516</v>
      </c>
      <c r="C36" s="4" t="s">
        <v>151</v>
      </c>
      <c r="D36" s="4" t="s">
        <v>151</v>
      </c>
      <c r="F36" s="4" t="s">
        <v>514</v>
      </c>
      <c r="G36" s="4" t="s">
        <v>515</v>
      </c>
      <c r="H36" s="4" t="s">
        <v>19</v>
      </c>
      <c r="I36" s="4" t="s">
        <v>20</v>
      </c>
      <c r="J36" s="15" t="s">
        <v>154</v>
      </c>
      <c r="K36" s="9">
        <v>330</v>
      </c>
      <c r="M36" s="15" t="s">
        <v>154</v>
      </c>
      <c r="N36" s="15" t="s">
        <v>154</v>
      </c>
      <c r="P36" s="15" t="s">
        <v>154</v>
      </c>
      <c r="Q36" s="11">
        <v>1.495581237253569E-2</v>
      </c>
    </row>
    <row r="37" spans="1:17" s="4" customFormat="1" ht="12.9" customHeight="1" x14ac:dyDescent="0.5">
      <c r="A37" s="4" t="s">
        <v>517</v>
      </c>
      <c r="C37" s="4" t="s">
        <v>151</v>
      </c>
      <c r="D37" s="4" t="s">
        <v>151</v>
      </c>
      <c r="F37" s="4" t="s">
        <v>518</v>
      </c>
      <c r="G37" s="4" t="s">
        <v>519</v>
      </c>
      <c r="H37" s="4" t="s">
        <v>19</v>
      </c>
      <c r="I37" s="4" t="s">
        <v>20</v>
      </c>
      <c r="J37" s="15" t="s">
        <v>154</v>
      </c>
      <c r="K37" s="9">
        <v>870</v>
      </c>
      <c r="M37" s="15" t="s">
        <v>154</v>
      </c>
      <c r="N37" s="15" t="s">
        <v>154</v>
      </c>
      <c r="P37" s="15" t="s">
        <v>154</v>
      </c>
      <c r="Q37" s="11">
        <v>3.9428959891230457E-2</v>
      </c>
    </row>
    <row r="38" spans="1:17" s="4" customFormat="1" ht="12.9" customHeight="1" x14ac:dyDescent="0.5">
      <c r="A38" s="4" t="s">
        <v>520</v>
      </c>
      <c r="C38" s="4" t="s">
        <v>151</v>
      </c>
      <c r="D38" s="4" t="s">
        <v>151</v>
      </c>
      <c r="F38" s="4" t="s">
        <v>521</v>
      </c>
      <c r="G38" s="4" t="s">
        <v>522</v>
      </c>
      <c r="H38" s="4" t="s">
        <v>19</v>
      </c>
      <c r="I38" s="4" t="s">
        <v>20</v>
      </c>
      <c r="J38" s="15" t="s">
        <v>154</v>
      </c>
      <c r="K38" s="9">
        <v>415</v>
      </c>
      <c r="M38" s="15" t="s">
        <v>154</v>
      </c>
      <c r="N38" s="15" t="s">
        <v>154</v>
      </c>
      <c r="P38" s="15" t="s">
        <v>154</v>
      </c>
      <c r="Q38" s="11">
        <v>1.8808067074552459E-2</v>
      </c>
    </row>
    <row r="39" spans="1:17" s="4" customFormat="1" ht="12.9" customHeight="1" x14ac:dyDescent="0.5">
      <c r="A39" s="4" t="s">
        <v>523</v>
      </c>
      <c r="C39" s="4" t="s">
        <v>151</v>
      </c>
      <c r="D39" s="4" t="s">
        <v>151</v>
      </c>
      <c r="F39" s="4" t="s">
        <v>524</v>
      </c>
      <c r="G39" s="4" t="s">
        <v>525</v>
      </c>
      <c r="H39" s="4" t="s">
        <v>19</v>
      </c>
      <c r="I39" s="4" t="s">
        <v>20</v>
      </c>
      <c r="J39" s="15" t="s">
        <v>154</v>
      </c>
      <c r="K39" s="9">
        <v>710</v>
      </c>
      <c r="M39" s="15" t="s">
        <v>154</v>
      </c>
      <c r="N39" s="15" t="s">
        <v>154</v>
      </c>
      <c r="P39" s="15" t="s">
        <v>154</v>
      </c>
      <c r="Q39" s="11">
        <v>3.2177656922728302E-2</v>
      </c>
    </row>
    <row r="40" spans="1:17" s="4" customFormat="1" ht="14.05" customHeight="1" x14ac:dyDescent="0.5">
      <c r="A40" s="4" t="s">
        <v>528</v>
      </c>
      <c r="C40" s="4" t="s">
        <v>151</v>
      </c>
      <c r="D40" s="4" t="s">
        <v>151</v>
      </c>
      <c r="F40" s="4" t="s">
        <v>526</v>
      </c>
      <c r="G40" s="4" t="s">
        <v>527</v>
      </c>
      <c r="H40" s="4" t="s">
        <v>19</v>
      </c>
      <c r="I40" s="4" t="s">
        <v>20</v>
      </c>
      <c r="J40" s="15" t="s">
        <v>154</v>
      </c>
      <c r="K40" s="9">
        <v>460</v>
      </c>
      <c r="M40" s="15" t="s">
        <v>154</v>
      </c>
      <c r="N40" s="15" t="s">
        <v>154</v>
      </c>
      <c r="P40" s="15" t="s">
        <v>154</v>
      </c>
      <c r="Q40" s="11">
        <v>2.0847496034443688E-2</v>
      </c>
    </row>
    <row r="41" spans="1:17" s="4" customFormat="1" ht="12.9" customHeight="1" x14ac:dyDescent="0.5">
      <c r="A41" s="4" t="s">
        <v>529</v>
      </c>
      <c r="C41" s="4" t="s">
        <v>151</v>
      </c>
      <c r="D41" s="4" t="s">
        <v>151</v>
      </c>
      <c r="F41" s="4" t="s">
        <v>530</v>
      </c>
      <c r="G41" s="4" t="s">
        <v>531</v>
      </c>
      <c r="H41" s="4" t="s">
        <v>19</v>
      </c>
      <c r="I41" s="4" t="s">
        <v>20</v>
      </c>
      <c r="J41" s="15" t="s">
        <v>154</v>
      </c>
      <c r="K41" s="9">
        <v>205</v>
      </c>
      <c r="M41" s="15" t="s">
        <v>154</v>
      </c>
      <c r="N41" s="15" t="s">
        <v>154</v>
      </c>
      <c r="P41" s="15" t="s">
        <v>154</v>
      </c>
      <c r="Q41" s="11">
        <v>9.290731928393383E-3</v>
      </c>
    </row>
    <row r="42" spans="1:17" s="4" customFormat="1" ht="12.9" customHeight="1" x14ac:dyDescent="0.5">
      <c r="A42" s="4" t="s">
        <v>532</v>
      </c>
      <c r="C42" s="4" t="s">
        <v>151</v>
      </c>
      <c r="D42" s="4" t="s">
        <v>151</v>
      </c>
      <c r="F42" s="4" t="s">
        <v>533</v>
      </c>
      <c r="G42" s="4" t="s">
        <v>534</v>
      </c>
      <c r="H42" s="4" t="s">
        <v>19</v>
      </c>
      <c r="I42" s="4" t="s">
        <v>20</v>
      </c>
      <c r="J42" s="15" t="s">
        <v>154</v>
      </c>
      <c r="K42" s="9">
        <v>190</v>
      </c>
      <c r="M42" s="15" t="s">
        <v>154</v>
      </c>
      <c r="N42" s="15" t="s">
        <v>154</v>
      </c>
      <c r="P42" s="15" t="s">
        <v>154</v>
      </c>
      <c r="Q42" s="11">
        <v>8.6109222750963069E-3</v>
      </c>
    </row>
    <row r="43" spans="1:17" s="4" customFormat="1" ht="12.9" customHeight="1" x14ac:dyDescent="0.5">
      <c r="A43" s="4" t="s">
        <v>535</v>
      </c>
      <c r="C43" s="4" t="s">
        <v>151</v>
      </c>
      <c r="D43" s="4" t="s">
        <v>151</v>
      </c>
      <c r="F43" s="4" t="s">
        <v>536</v>
      </c>
      <c r="G43" s="4" t="s">
        <v>537</v>
      </c>
      <c r="H43" s="4" t="s">
        <v>19</v>
      </c>
      <c r="I43" s="4" t="s">
        <v>20</v>
      </c>
      <c r="J43" s="15" t="s">
        <v>154</v>
      </c>
      <c r="K43" s="9">
        <v>445</v>
      </c>
      <c r="M43" s="15" t="s">
        <v>154</v>
      </c>
      <c r="N43" s="15" t="s">
        <v>154</v>
      </c>
      <c r="P43" s="15" t="s">
        <v>154</v>
      </c>
      <c r="Q43" s="11">
        <v>2.0167686381146611E-2</v>
      </c>
    </row>
    <row r="44" spans="1:17" s="4" customFormat="1" ht="12.9" customHeight="1" x14ac:dyDescent="0.5">
      <c r="A44" s="4" t="s">
        <v>538</v>
      </c>
      <c r="C44" s="4" t="s">
        <v>151</v>
      </c>
      <c r="D44" s="4" t="s">
        <v>151</v>
      </c>
      <c r="F44" s="4" t="s">
        <v>539</v>
      </c>
      <c r="G44" s="4" t="s">
        <v>540</v>
      </c>
      <c r="H44" s="4" t="s">
        <v>19</v>
      </c>
      <c r="I44" s="4" t="s">
        <v>20</v>
      </c>
      <c r="J44" s="15" t="s">
        <v>154</v>
      </c>
      <c r="K44" s="9">
        <v>590</v>
      </c>
      <c r="M44" s="15" t="s">
        <v>154</v>
      </c>
      <c r="N44" s="15" t="s">
        <v>154</v>
      </c>
      <c r="P44" s="15" t="s">
        <v>154</v>
      </c>
      <c r="Q44" s="11">
        <v>2.673917969635169E-2</v>
      </c>
    </row>
    <row r="45" spans="1:17" s="4" customFormat="1" ht="12.9" customHeight="1" x14ac:dyDescent="0.5">
      <c r="A45" s="4" t="s">
        <v>541</v>
      </c>
      <c r="C45" s="4" t="s">
        <v>151</v>
      </c>
      <c r="D45" s="4" t="s">
        <v>151</v>
      </c>
      <c r="F45" s="4" t="s">
        <v>542</v>
      </c>
      <c r="G45" s="4" t="s">
        <v>543</v>
      </c>
      <c r="H45" s="4" t="s">
        <v>19</v>
      </c>
      <c r="I45" s="4" t="s">
        <v>20</v>
      </c>
      <c r="J45" s="15" t="s">
        <v>154</v>
      </c>
      <c r="K45" s="9">
        <v>490</v>
      </c>
      <c r="M45" s="15" t="s">
        <v>154</v>
      </c>
      <c r="N45" s="15" t="s">
        <v>154</v>
      </c>
      <c r="P45" s="15" t="s">
        <v>154</v>
      </c>
      <c r="Q45" s="11">
        <v>2.2207115341037843E-2</v>
      </c>
    </row>
    <row r="46" spans="1:17" s="4" customFormat="1" ht="14.05" customHeight="1" x14ac:dyDescent="0.5">
      <c r="A46" s="4" t="s">
        <v>546</v>
      </c>
      <c r="C46" s="4" t="s">
        <v>151</v>
      </c>
      <c r="D46" s="4" t="s">
        <v>151</v>
      </c>
      <c r="F46" s="4" t="s">
        <v>544</v>
      </c>
      <c r="G46" s="4" t="s">
        <v>545</v>
      </c>
      <c r="H46" s="4" t="s">
        <v>19</v>
      </c>
      <c r="I46" s="4" t="s">
        <v>20</v>
      </c>
      <c r="J46" s="15" t="s">
        <v>154</v>
      </c>
      <c r="K46" s="9">
        <v>180</v>
      </c>
      <c r="M46" s="15" t="s">
        <v>154</v>
      </c>
      <c r="N46" s="15" t="s">
        <v>154</v>
      </c>
      <c r="P46" s="15" t="s">
        <v>154</v>
      </c>
      <c r="Q46" s="11">
        <v>8.1577158395649222E-3</v>
      </c>
    </row>
    <row r="47" spans="1:17" s="4" customFormat="1" ht="14.05" customHeight="1" x14ac:dyDescent="0.5">
      <c r="A47" s="4" t="s">
        <v>549</v>
      </c>
      <c r="C47" s="4" t="s">
        <v>151</v>
      </c>
      <c r="D47" s="4" t="s">
        <v>151</v>
      </c>
      <c r="F47" s="4" t="s">
        <v>547</v>
      </c>
      <c r="G47" s="4" t="s">
        <v>548</v>
      </c>
      <c r="H47" s="4" t="s">
        <v>19</v>
      </c>
      <c r="I47" s="4" t="s">
        <v>20</v>
      </c>
      <c r="J47" s="15" t="s">
        <v>154</v>
      </c>
      <c r="K47" s="9">
        <v>290</v>
      </c>
      <c r="M47" s="15" t="s">
        <v>154</v>
      </c>
      <c r="N47" s="15" t="s">
        <v>154</v>
      </c>
      <c r="P47" s="15" t="s">
        <v>154</v>
      </c>
      <c r="Q47" s="11">
        <v>1.3142986630410152E-2</v>
      </c>
    </row>
    <row r="48" spans="1:17" s="4" customFormat="1" ht="12.9" customHeight="1" x14ac:dyDescent="0.5">
      <c r="A48" s="4" t="s">
        <v>550</v>
      </c>
      <c r="C48" s="4" t="s">
        <v>151</v>
      </c>
      <c r="D48" s="4" t="s">
        <v>151</v>
      </c>
      <c r="F48" s="4" t="s">
        <v>551</v>
      </c>
      <c r="G48" s="4" t="s">
        <v>552</v>
      </c>
      <c r="H48" s="4" t="s">
        <v>19</v>
      </c>
      <c r="I48" s="4" t="s">
        <v>20</v>
      </c>
      <c r="J48" s="15" t="s">
        <v>154</v>
      </c>
      <c r="K48" s="9">
        <v>490</v>
      </c>
      <c r="M48" s="15" t="s">
        <v>154</v>
      </c>
      <c r="N48" s="15" t="s">
        <v>154</v>
      </c>
      <c r="P48" s="15" t="s">
        <v>154</v>
      </c>
      <c r="Q48" s="11">
        <v>2.2207115341037843E-2</v>
      </c>
    </row>
    <row r="49" spans="1:17" s="4" customFormat="1" ht="14.05" customHeight="1" x14ac:dyDescent="0.5">
      <c r="A49" s="4" t="s">
        <v>555</v>
      </c>
      <c r="C49" s="4" t="s">
        <v>151</v>
      </c>
      <c r="D49" s="4" t="s">
        <v>151</v>
      </c>
      <c r="F49" s="4" t="s">
        <v>553</v>
      </c>
      <c r="G49" s="4" t="s">
        <v>554</v>
      </c>
      <c r="H49" s="4" t="s">
        <v>19</v>
      </c>
      <c r="I49" s="4" t="s">
        <v>20</v>
      </c>
      <c r="J49" s="15" t="s">
        <v>154</v>
      </c>
      <c r="K49" s="9">
        <v>165</v>
      </c>
      <c r="M49" s="15" t="s">
        <v>154</v>
      </c>
      <c r="N49" s="15" t="s">
        <v>154</v>
      </c>
      <c r="P49" s="15" t="s">
        <v>154</v>
      </c>
      <c r="Q49" s="11">
        <v>7.4779061862678452E-3</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5 of 24&amp;R&amp;G</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2"/>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556</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4.05" customHeight="1" x14ac:dyDescent="0.5">
      <c r="A4" s="5" t="s">
        <v>559</v>
      </c>
      <c r="C4" s="5">
        <v>3076</v>
      </c>
      <c r="D4" s="5" t="s">
        <v>557</v>
      </c>
      <c r="E4" s="5" t="s">
        <v>183</v>
      </c>
      <c r="F4" s="5" t="s">
        <v>558</v>
      </c>
      <c r="G4" s="5" t="s">
        <v>557</v>
      </c>
      <c r="H4" s="5" t="s">
        <v>19</v>
      </c>
      <c r="I4" s="5" t="s">
        <v>20</v>
      </c>
      <c r="J4" s="6">
        <v>20650</v>
      </c>
      <c r="K4" s="6">
        <v>21795</v>
      </c>
      <c r="M4" s="6">
        <f>K4-J4</f>
        <v>1145</v>
      </c>
      <c r="N4" s="7">
        <f>K4/J4-1</f>
        <v>5.5447941888619789E-2</v>
      </c>
    </row>
    <row r="5" spans="1:17" s="5" customFormat="1" ht="12.9" customHeight="1" x14ac:dyDescent="0.5">
      <c r="A5" s="5" t="s">
        <v>560</v>
      </c>
      <c r="C5" s="5">
        <v>3077</v>
      </c>
      <c r="D5" s="5" t="s">
        <v>561</v>
      </c>
      <c r="E5" s="5" t="s">
        <v>183</v>
      </c>
      <c r="F5" s="5" t="s">
        <v>562</v>
      </c>
      <c r="G5" s="5" t="s">
        <v>561</v>
      </c>
      <c r="H5" s="5" t="s">
        <v>19</v>
      </c>
      <c r="I5" s="5" t="s">
        <v>20</v>
      </c>
      <c r="J5" s="6">
        <v>17815</v>
      </c>
      <c r="K5" s="6">
        <v>18420</v>
      </c>
      <c r="M5" s="6">
        <f>K5-J5</f>
        <v>605</v>
      </c>
      <c r="N5" s="7">
        <f>K5/J5-1</f>
        <v>3.3960145944428755E-2</v>
      </c>
      <c r="P5" s="8">
        <v>0.86271186440677972</v>
      </c>
      <c r="Q5" s="8">
        <v>0.84514796971782524</v>
      </c>
    </row>
    <row r="6" spans="1:17" s="5" customFormat="1" ht="12.9" customHeight="1" x14ac:dyDescent="0.5">
      <c r="A6" s="5" t="s">
        <v>563</v>
      </c>
      <c r="C6" s="5">
        <v>3078</v>
      </c>
      <c r="D6" s="5" t="s">
        <v>564</v>
      </c>
      <c r="E6" s="5" t="s">
        <v>183</v>
      </c>
      <c r="F6" s="5" t="s">
        <v>565</v>
      </c>
      <c r="G6" s="5" t="s">
        <v>564</v>
      </c>
      <c r="H6" s="5" t="s">
        <v>19</v>
      </c>
      <c r="I6" s="5" t="s">
        <v>20</v>
      </c>
      <c r="J6" s="6">
        <v>2830</v>
      </c>
      <c r="K6" s="6">
        <v>3375</v>
      </c>
      <c r="M6" s="6">
        <f>K6-J6</f>
        <v>545</v>
      </c>
      <c r="N6" s="7">
        <f>K6/J6-1</f>
        <v>0.19257950530035339</v>
      </c>
      <c r="P6" s="8">
        <v>0.137046004842615</v>
      </c>
      <c r="Q6" s="8">
        <v>0.15485203028217481</v>
      </c>
    </row>
    <row r="7" spans="1:17" s="4" customFormat="1" ht="12.9" customHeight="1" x14ac:dyDescent="0.5">
      <c r="A7" s="4" t="s">
        <v>566</v>
      </c>
      <c r="C7" s="4">
        <v>3079</v>
      </c>
      <c r="D7" s="4" t="s">
        <v>567</v>
      </c>
      <c r="E7" s="4" t="s">
        <v>183</v>
      </c>
      <c r="F7" s="4" t="s">
        <v>568</v>
      </c>
      <c r="G7" s="4" t="s">
        <v>567</v>
      </c>
      <c r="H7" s="4" t="s">
        <v>19</v>
      </c>
      <c r="I7" s="4" t="s">
        <v>20</v>
      </c>
      <c r="J7" s="9">
        <v>1860</v>
      </c>
      <c r="K7" s="9">
        <v>2360</v>
      </c>
      <c r="M7" s="9">
        <f>K7-J7</f>
        <v>500</v>
      </c>
      <c r="N7" s="10">
        <f>K7/J7-1</f>
        <v>0.26881720430107525</v>
      </c>
      <c r="P7" s="11">
        <v>9.0072639225181592E-2</v>
      </c>
      <c r="Q7" s="11">
        <v>0.10828171598990594</v>
      </c>
    </row>
    <row r="8" spans="1:17" s="4" customFormat="1" ht="12.9" customHeight="1" x14ac:dyDescent="0.5">
      <c r="A8" s="4" t="s">
        <v>569</v>
      </c>
      <c r="C8" s="4">
        <v>3080</v>
      </c>
      <c r="D8" s="4" t="s">
        <v>570</v>
      </c>
      <c r="E8" s="4" t="s">
        <v>183</v>
      </c>
      <c r="F8" s="4" t="s">
        <v>571</v>
      </c>
      <c r="G8" s="4" t="s">
        <v>570</v>
      </c>
      <c r="H8" s="4" t="s">
        <v>19</v>
      </c>
      <c r="I8" s="4" t="s">
        <v>20</v>
      </c>
      <c r="J8" s="9">
        <v>975</v>
      </c>
      <c r="K8" s="9">
        <v>1015</v>
      </c>
      <c r="M8" s="9">
        <f>K8-J8</f>
        <v>40</v>
      </c>
      <c r="N8" s="10">
        <f>K8/J8-1</f>
        <v>4.1025641025641102E-2</v>
      </c>
      <c r="P8" s="11">
        <v>4.7215496368038741E-2</v>
      </c>
      <c r="Q8" s="11">
        <v>4.657031429226887E-2</v>
      </c>
    </row>
    <row r="9" spans="1:17" s="4" customFormat="1" ht="12.9" customHeight="1" x14ac:dyDescent="0.5">
      <c r="A9" s="4" t="s">
        <v>572</v>
      </c>
      <c r="C9" s="4">
        <v>3081</v>
      </c>
      <c r="D9" s="4" t="s">
        <v>573</v>
      </c>
      <c r="E9" s="4" t="s">
        <v>183</v>
      </c>
      <c r="F9" s="4" t="s">
        <v>574</v>
      </c>
      <c r="G9" s="4" t="s">
        <v>573</v>
      </c>
      <c r="H9" s="4" t="s">
        <v>19</v>
      </c>
      <c r="I9" s="4" t="s">
        <v>20</v>
      </c>
      <c r="J9" s="9">
        <v>795</v>
      </c>
      <c r="K9" s="9">
        <v>755</v>
      </c>
      <c r="M9" s="9">
        <f>K9-J9</f>
        <v>-40</v>
      </c>
      <c r="N9" s="10">
        <f>K9/J9-1</f>
        <v>-5.031446540880502E-2</v>
      </c>
      <c r="P9" s="11">
        <v>3.8498789346246974E-2</v>
      </c>
      <c r="Q9" s="11">
        <v>3.4640972700160588E-2</v>
      </c>
    </row>
    <row r="10" spans="1:17" s="4" customFormat="1" ht="12.9" customHeight="1" x14ac:dyDescent="0.5">
      <c r="A10" s="4" t="s">
        <v>575</v>
      </c>
      <c r="C10" s="4">
        <v>3082</v>
      </c>
      <c r="D10" s="4" t="s">
        <v>576</v>
      </c>
      <c r="E10" s="4" t="s">
        <v>183</v>
      </c>
      <c r="F10" s="4" t="s">
        <v>577</v>
      </c>
      <c r="G10" s="4" t="s">
        <v>576</v>
      </c>
      <c r="H10" s="4" t="s">
        <v>19</v>
      </c>
      <c r="I10" s="4" t="s">
        <v>20</v>
      </c>
      <c r="J10" s="9">
        <v>595</v>
      </c>
      <c r="K10" s="9">
        <v>525</v>
      </c>
      <c r="M10" s="9">
        <f>K10-J10</f>
        <v>-70</v>
      </c>
      <c r="N10" s="10">
        <f>K10/J10-1</f>
        <v>-0.11764705882352944</v>
      </c>
      <c r="P10" s="11">
        <v>2.8813559322033899E-2</v>
      </c>
      <c r="Q10" s="11">
        <v>2.4088093599449415E-2</v>
      </c>
    </row>
    <row r="11" spans="1:17" s="4" customFormat="1" ht="12.9" customHeight="1" x14ac:dyDescent="0.5">
      <c r="A11" s="4" t="s">
        <v>578</v>
      </c>
      <c r="C11" s="4">
        <v>3083</v>
      </c>
      <c r="D11" s="4" t="s">
        <v>579</v>
      </c>
      <c r="E11" s="4" t="s">
        <v>183</v>
      </c>
      <c r="F11" s="4" t="s">
        <v>580</v>
      </c>
      <c r="G11" s="4" t="s">
        <v>579</v>
      </c>
      <c r="H11" s="4" t="s">
        <v>19</v>
      </c>
      <c r="I11" s="4" t="s">
        <v>20</v>
      </c>
      <c r="J11" s="9">
        <v>200</v>
      </c>
      <c r="K11" s="9">
        <v>230</v>
      </c>
      <c r="M11" s="9">
        <f>K11-J11</f>
        <v>30</v>
      </c>
      <c r="N11" s="10">
        <f>K11/J11-1</f>
        <v>0.14999999999999991</v>
      </c>
      <c r="P11" s="11">
        <v>9.6852300242130755E-3</v>
      </c>
      <c r="Q11" s="11">
        <v>1.0552879100711171E-2</v>
      </c>
    </row>
    <row r="12" spans="1:17" s="4" customFormat="1" ht="12.9" customHeight="1" x14ac:dyDescent="0.5">
      <c r="A12" s="4" t="s">
        <v>581</v>
      </c>
      <c r="C12" s="4">
        <v>3084</v>
      </c>
      <c r="D12" s="4" t="s">
        <v>582</v>
      </c>
      <c r="E12" s="4" t="s">
        <v>183</v>
      </c>
      <c r="F12" s="4" t="s">
        <v>583</v>
      </c>
      <c r="G12" s="4" t="s">
        <v>582</v>
      </c>
      <c r="H12" s="4" t="s">
        <v>19</v>
      </c>
      <c r="I12" s="4" t="s">
        <v>20</v>
      </c>
      <c r="J12" s="9">
        <v>175</v>
      </c>
      <c r="K12" s="9">
        <v>260</v>
      </c>
      <c r="M12" s="9">
        <f>K12-J12</f>
        <v>85</v>
      </c>
      <c r="N12" s="10">
        <f>K12/J12-1</f>
        <v>0.48571428571428577</v>
      </c>
      <c r="P12" s="11">
        <v>8.4745762711864406E-3</v>
      </c>
      <c r="Q12" s="11">
        <v>1.1929341592108282E-2</v>
      </c>
    </row>
    <row r="13" spans="1:17" ht="8.0500000000000007" customHeight="1" x14ac:dyDescent="0.55000000000000004">
      <c r="B13" t="s">
        <v>89</v>
      </c>
      <c r="C13" t="s">
        <v>89</v>
      </c>
      <c r="D13" t="s">
        <v>89</v>
      </c>
      <c r="E13" t="s">
        <v>89</v>
      </c>
      <c r="F13" t="s">
        <v>89</v>
      </c>
      <c r="G13" t="s">
        <v>89</v>
      </c>
      <c r="H13" t="s">
        <v>89</v>
      </c>
      <c r="I13" t="s">
        <v>89</v>
      </c>
      <c r="J13" t="s">
        <v>89</v>
      </c>
      <c r="K13" t="s">
        <v>89</v>
      </c>
      <c r="L13" t="s">
        <v>89</v>
      </c>
      <c r="M13" t="s">
        <v>89</v>
      </c>
      <c r="N13" t="s">
        <v>89</v>
      </c>
      <c r="O13" t="s">
        <v>89</v>
      </c>
    </row>
    <row r="14" spans="1:17" s="5" customFormat="1" ht="14.05" customHeight="1" x14ac:dyDescent="0.5">
      <c r="A14" s="5" t="s">
        <v>586</v>
      </c>
      <c r="C14" s="5">
        <v>3103</v>
      </c>
      <c r="D14" s="5" t="s">
        <v>584</v>
      </c>
      <c r="E14" s="5" t="s">
        <v>183</v>
      </c>
      <c r="F14" s="5" t="s">
        <v>585</v>
      </c>
      <c r="G14" s="5" t="s">
        <v>584</v>
      </c>
      <c r="H14" s="5" t="s">
        <v>19</v>
      </c>
      <c r="I14" s="5" t="s">
        <v>20</v>
      </c>
      <c r="J14" s="6">
        <v>19600</v>
      </c>
      <c r="K14" s="6">
        <v>20770</v>
      </c>
      <c r="M14" s="6">
        <f>K14-J14</f>
        <v>1170</v>
      </c>
      <c r="N14" s="7">
        <f>K14/J14-1</f>
        <v>5.9693877551020513E-2</v>
      </c>
    </row>
    <row r="15" spans="1:17" s="5" customFormat="1" ht="12.9" customHeight="1" x14ac:dyDescent="0.5">
      <c r="A15" s="5" t="s">
        <v>560</v>
      </c>
      <c r="C15" s="5">
        <v>3104</v>
      </c>
      <c r="D15" s="5" t="s">
        <v>561</v>
      </c>
      <c r="E15" s="5" t="s">
        <v>183</v>
      </c>
      <c r="F15" s="5" t="s">
        <v>587</v>
      </c>
      <c r="G15" s="5" t="s">
        <v>561</v>
      </c>
      <c r="H15" s="5" t="s">
        <v>19</v>
      </c>
      <c r="I15" s="5" t="s">
        <v>20</v>
      </c>
      <c r="J15" s="6">
        <v>11190</v>
      </c>
      <c r="K15" s="6">
        <v>11745</v>
      </c>
      <c r="M15" s="6">
        <f>K15-J15</f>
        <v>555</v>
      </c>
      <c r="N15" s="7">
        <f>K15/J15-1</f>
        <v>4.959785522788196E-2</v>
      </c>
      <c r="P15" s="8">
        <v>0.57091836734693879</v>
      </c>
      <c r="Q15" s="8">
        <v>0.56547905633124695</v>
      </c>
    </row>
    <row r="16" spans="1:17" s="5" customFormat="1" ht="12.9" customHeight="1" x14ac:dyDescent="0.5">
      <c r="A16" s="5" t="s">
        <v>563</v>
      </c>
      <c r="C16" s="5">
        <v>3105</v>
      </c>
      <c r="D16" s="5" t="s">
        <v>564</v>
      </c>
      <c r="E16" s="5" t="s">
        <v>183</v>
      </c>
      <c r="F16" s="5" t="s">
        <v>588</v>
      </c>
      <c r="G16" s="5" t="s">
        <v>564</v>
      </c>
      <c r="H16" s="5" t="s">
        <v>19</v>
      </c>
      <c r="I16" s="5" t="s">
        <v>20</v>
      </c>
      <c r="J16" s="6">
        <v>8410</v>
      </c>
      <c r="K16" s="6">
        <v>9025</v>
      </c>
      <c r="M16" s="6">
        <f>K16-J16</f>
        <v>615</v>
      </c>
      <c r="N16" s="7">
        <f>K16/J16-1</f>
        <v>7.3127229488703982E-2</v>
      </c>
      <c r="P16" s="8">
        <v>0.42908163265306121</v>
      </c>
      <c r="Q16" s="8">
        <v>0.43452094366875299</v>
      </c>
    </row>
    <row r="17" spans="1:17" s="4" customFormat="1" ht="12.9" customHeight="1" x14ac:dyDescent="0.5">
      <c r="A17" s="4" t="s">
        <v>566</v>
      </c>
      <c r="C17" s="4">
        <v>3106</v>
      </c>
      <c r="D17" s="4" t="s">
        <v>567</v>
      </c>
      <c r="E17" s="4" t="s">
        <v>183</v>
      </c>
      <c r="F17" s="4" t="s">
        <v>589</v>
      </c>
      <c r="G17" s="4" t="s">
        <v>567</v>
      </c>
      <c r="H17" s="4" t="s">
        <v>19</v>
      </c>
      <c r="I17" s="4" t="s">
        <v>20</v>
      </c>
      <c r="J17" s="9">
        <v>4955</v>
      </c>
      <c r="K17" s="9">
        <v>4765</v>
      </c>
      <c r="M17" s="9">
        <f>K17-J17</f>
        <v>-190</v>
      </c>
      <c r="N17" s="10">
        <f>K17/J17-1</f>
        <v>-3.8345105953582204E-2</v>
      </c>
      <c r="P17" s="11">
        <v>0.2528061224489796</v>
      </c>
      <c r="Q17" s="11">
        <v>0.22941742898411169</v>
      </c>
    </row>
    <row r="18" spans="1:17" s="4" customFormat="1" ht="12.9" customHeight="1" x14ac:dyDescent="0.5">
      <c r="A18" s="4" t="s">
        <v>569</v>
      </c>
      <c r="C18" s="4">
        <v>3107</v>
      </c>
      <c r="D18" s="4" t="s">
        <v>570</v>
      </c>
      <c r="E18" s="4" t="s">
        <v>183</v>
      </c>
      <c r="F18" s="4" t="s">
        <v>590</v>
      </c>
      <c r="G18" s="4" t="s">
        <v>570</v>
      </c>
      <c r="H18" s="4" t="s">
        <v>19</v>
      </c>
      <c r="I18" s="4" t="s">
        <v>20</v>
      </c>
      <c r="J18" s="9">
        <v>3460</v>
      </c>
      <c r="K18" s="9">
        <v>4265</v>
      </c>
      <c r="M18" s="9">
        <f>K18-J18</f>
        <v>805</v>
      </c>
      <c r="N18" s="10">
        <f>K18/J18-1</f>
        <v>0.23265895953757232</v>
      </c>
      <c r="P18" s="11">
        <v>0.17653061224489797</v>
      </c>
      <c r="Q18" s="11">
        <v>0.20534424650938854</v>
      </c>
    </row>
    <row r="19" spans="1:17" s="4" customFormat="1" ht="12.9" customHeight="1" x14ac:dyDescent="0.5">
      <c r="A19" s="4" t="s">
        <v>572</v>
      </c>
      <c r="C19" s="4">
        <v>3108</v>
      </c>
      <c r="D19" s="4" t="s">
        <v>573</v>
      </c>
      <c r="E19" s="4" t="s">
        <v>183</v>
      </c>
      <c r="F19" s="4" t="s">
        <v>591</v>
      </c>
      <c r="G19" s="4" t="s">
        <v>573</v>
      </c>
      <c r="H19" s="4" t="s">
        <v>19</v>
      </c>
      <c r="I19" s="4" t="s">
        <v>20</v>
      </c>
      <c r="J19" s="9">
        <v>2510</v>
      </c>
      <c r="K19" s="9">
        <v>2955</v>
      </c>
      <c r="M19" s="9">
        <f>K19-J19</f>
        <v>445</v>
      </c>
      <c r="N19" s="10">
        <f>K19/J19-1</f>
        <v>0.17729083665338652</v>
      </c>
      <c r="P19" s="11">
        <v>0.12806122448979593</v>
      </c>
      <c r="Q19" s="11">
        <v>0.14227250842561387</v>
      </c>
    </row>
    <row r="20" spans="1:17" s="4" customFormat="1" ht="12.9" customHeight="1" x14ac:dyDescent="0.5">
      <c r="A20" s="4" t="s">
        <v>575</v>
      </c>
      <c r="C20" s="4">
        <v>3109</v>
      </c>
      <c r="D20" s="4" t="s">
        <v>576</v>
      </c>
      <c r="E20" s="4" t="s">
        <v>183</v>
      </c>
      <c r="F20" s="4" t="s">
        <v>592</v>
      </c>
      <c r="G20" s="4" t="s">
        <v>576</v>
      </c>
      <c r="H20" s="4" t="s">
        <v>19</v>
      </c>
      <c r="I20" s="4" t="s">
        <v>20</v>
      </c>
      <c r="J20" s="9">
        <v>1820</v>
      </c>
      <c r="K20" s="9">
        <v>2230</v>
      </c>
      <c r="M20" s="9">
        <f>K20-J20</f>
        <v>410</v>
      </c>
      <c r="N20" s="10">
        <f>K20/J20-1</f>
        <v>0.22527472527472536</v>
      </c>
      <c r="P20" s="11">
        <v>9.285714285714286E-2</v>
      </c>
      <c r="Q20" s="11">
        <v>0.10736639383726529</v>
      </c>
    </row>
    <row r="21" spans="1:17" s="4" customFormat="1" ht="12.9" customHeight="1" x14ac:dyDescent="0.5">
      <c r="A21" s="4" t="s">
        <v>578</v>
      </c>
      <c r="C21" s="4">
        <v>3110</v>
      </c>
      <c r="D21" s="4" t="s">
        <v>579</v>
      </c>
      <c r="E21" s="4" t="s">
        <v>183</v>
      </c>
      <c r="F21" s="4" t="s">
        <v>593</v>
      </c>
      <c r="G21" s="4" t="s">
        <v>579</v>
      </c>
      <c r="H21" s="4" t="s">
        <v>19</v>
      </c>
      <c r="I21" s="4" t="s">
        <v>20</v>
      </c>
      <c r="J21" s="9">
        <v>685</v>
      </c>
      <c r="K21" s="9">
        <v>725</v>
      </c>
      <c r="M21" s="9">
        <f>K21-J21</f>
        <v>40</v>
      </c>
      <c r="N21" s="10">
        <f>K21/J21-1</f>
        <v>5.8394160583941535E-2</v>
      </c>
      <c r="P21" s="11">
        <v>3.4948979591836737E-2</v>
      </c>
      <c r="Q21" s="11">
        <v>3.490611458834858E-2</v>
      </c>
    </row>
    <row r="22" spans="1:17" s="4" customFormat="1" ht="12.9" customHeight="1" x14ac:dyDescent="0.5">
      <c r="A22" s="4" t="s">
        <v>581</v>
      </c>
      <c r="C22" s="4">
        <v>3111</v>
      </c>
      <c r="D22" s="4" t="s">
        <v>582</v>
      </c>
      <c r="E22" s="4" t="s">
        <v>183</v>
      </c>
      <c r="F22" s="4" t="s">
        <v>594</v>
      </c>
      <c r="G22" s="4" t="s">
        <v>582</v>
      </c>
      <c r="H22" s="4" t="s">
        <v>19</v>
      </c>
      <c r="I22" s="4" t="s">
        <v>20</v>
      </c>
      <c r="J22" s="9">
        <v>945</v>
      </c>
      <c r="K22" s="9">
        <v>1310</v>
      </c>
      <c r="M22" s="9">
        <f>K22-J22</f>
        <v>365</v>
      </c>
      <c r="N22" s="10">
        <f>K22/J22-1</f>
        <v>0.38624338624338628</v>
      </c>
      <c r="P22" s="11">
        <v>4.8214285714285716E-2</v>
      </c>
      <c r="Q22" s="11">
        <v>6.307173808377467E-2</v>
      </c>
    </row>
    <row r="23" spans="1:17" ht="8.0500000000000007" customHeight="1" x14ac:dyDescent="0.55000000000000004"/>
    <row r="24" spans="1:17" ht="30" customHeight="1" x14ac:dyDescent="0.6">
      <c r="A24" s="2" t="s">
        <v>595</v>
      </c>
      <c r="B24" s="3" t="s">
        <v>2</v>
      </c>
      <c r="C24" s="3" t="s">
        <v>3</v>
      </c>
      <c r="D24" s="3" t="s">
        <v>4</v>
      </c>
      <c r="E24" s="3" t="s">
        <v>5</v>
      </c>
      <c r="F24" s="3" t="s">
        <v>6</v>
      </c>
      <c r="G24" s="3" t="s">
        <v>7</v>
      </c>
      <c r="H24" s="3" t="s">
        <v>8</v>
      </c>
      <c r="I24" s="3" t="s">
        <v>9</v>
      </c>
      <c r="J24" s="3">
        <v>2016</v>
      </c>
      <c r="K24" s="3">
        <v>2021</v>
      </c>
      <c r="L24" s="3"/>
      <c r="M24" s="3" t="s">
        <v>10</v>
      </c>
      <c r="N24" s="3" t="s">
        <v>11</v>
      </c>
      <c r="O24" s="3"/>
      <c r="P24" s="3" t="s">
        <v>12</v>
      </c>
      <c r="Q24" s="3" t="s">
        <v>13</v>
      </c>
    </row>
    <row r="25" spans="1:17" s="5" customFormat="1" ht="12.9" customHeight="1" x14ac:dyDescent="0.5">
      <c r="A25" s="5" t="s">
        <v>596</v>
      </c>
      <c r="C25" s="5">
        <v>1718</v>
      </c>
      <c r="D25" s="5" t="s">
        <v>597</v>
      </c>
      <c r="E25" s="5" t="s">
        <v>23</v>
      </c>
      <c r="F25" s="5" t="s">
        <v>598</v>
      </c>
      <c r="G25" s="5" t="s">
        <v>597</v>
      </c>
      <c r="H25" s="5" t="s">
        <v>19</v>
      </c>
      <c r="I25" s="5" t="s">
        <v>20</v>
      </c>
      <c r="J25" s="6">
        <v>8575</v>
      </c>
      <c r="K25" s="6">
        <v>9070</v>
      </c>
      <c r="M25" s="6">
        <f>K25-J25</f>
        <v>495</v>
      </c>
      <c r="N25" s="7">
        <f>K25/J25-1</f>
        <v>5.7725947521865884E-2</v>
      </c>
    </row>
    <row r="26" spans="1:17" s="4" customFormat="1" ht="12.9" customHeight="1" x14ac:dyDescent="0.5">
      <c r="A26" s="4" t="s">
        <v>599</v>
      </c>
      <c r="C26" s="4">
        <v>1719</v>
      </c>
      <c r="D26" s="4" t="s">
        <v>600</v>
      </c>
      <c r="E26" s="4" t="s">
        <v>23</v>
      </c>
      <c r="F26" s="4" t="s">
        <v>601</v>
      </c>
      <c r="G26" s="4" t="s">
        <v>600</v>
      </c>
      <c r="H26" s="4" t="s">
        <v>19</v>
      </c>
      <c r="I26" s="4" t="s">
        <v>20</v>
      </c>
      <c r="J26" s="9">
        <v>5145</v>
      </c>
      <c r="K26" s="9">
        <v>5290</v>
      </c>
      <c r="M26" s="9">
        <f>K26-J26</f>
        <v>145</v>
      </c>
      <c r="N26" s="10">
        <f>K26/J26-1</f>
        <v>2.818270165208947E-2</v>
      </c>
      <c r="P26" s="11">
        <v>0.6</v>
      </c>
      <c r="Q26" s="11">
        <v>0.58324145534729877</v>
      </c>
    </row>
    <row r="27" spans="1:17" s="4" customFormat="1" ht="12.9" customHeight="1" x14ac:dyDescent="0.5">
      <c r="A27" s="4" t="s">
        <v>602</v>
      </c>
      <c r="C27" s="4">
        <v>1722</v>
      </c>
      <c r="D27" s="4" t="s">
        <v>603</v>
      </c>
      <c r="E27" s="4" t="s">
        <v>23</v>
      </c>
      <c r="F27" s="4" t="s">
        <v>604</v>
      </c>
      <c r="G27" s="4" t="s">
        <v>605</v>
      </c>
      <c r="H27" s="4" t="s">
        <v>19</v>
      </c>
      <c r="I27" s="4" t="s">
        <v>20</v>
      </c>
      <c r="J27" s="9">
        <v>485</v>
      </c>
      <c r="K27" s="9">
        <v>515</v>
      </c>
      <c r="M27" s="9">
        <f>K27-J27</f>
        <v>30</v>
      </c>
      <c r="N27" s="10">
        <f>K27/J27-1</f>
        <v>6.1855670103092786E-2</v>
      </c>
      <c r="P27" s="11">
        <v>5.6559766763848399E-2</v>
      </c>
      <c r="Q27" s="11">
        <v>5.6780595369349506E-2</v>
      </c>
    </row>
    <row r="28" spans="1:17" s="4" customFormat="1" ht="12.9" customHeight="1" x14ac:dyDescent="0.5">
      <c r="A28" s="4" t="s">
        <v>606</v>
      </c>
      <c r="C28" s="4">
        <v>1723</v>
      </c>
      <c r="D28" s="4" t="s">
        <v>607</v>
      </c>
      <c r="E28" s="4" t="s">
        <v>23</v>
      </c>
      <c r="F28" s="4" t="s">
        <v>608</v>
      </c>
      <c r="G28" s="4" t="s">
        <v>609</v>
      </c>
      <c r="H28" s="4" t="s">
        <v>19</v>
      </c>
      <c r="I28" s="4" t="s">
        <v>20</v>
      </c>
      <c r="J28" s="9">
        <v>470</v>
      </c>
      <c r="K28" s="9">
        <v>465</v>
      </c>
      <c r="M28" s="9">
        <f>K28-J28</f>
        <v>-5</v>
      </c>
      <c r="N28" s="10">
        <f>K28/J28-1</f>
        <v>-1.0638297872340385E-2</v>
      </c>
      <c r="P28" s="11">
        <v>5.4810495626822157E-2</v>
      </c>
      <c r="Q28" s="11">
        <v>5.1267916207276734E-2</v>
      </c>
    </row>
    <row r="29" spans="1:17" s="4" customFormat="1" ht="12.9" customHeight="1" x14ac:dyDescent="0.5">
      <c r="A29" s="4" t="s">
        <v>610</v>
      </c>
      <c r="C29" s="4">
        <v>1724</v>
      </c>
      <c r="D29" s="4" t="s">
        <v>611</v>
      </c>
      <c r="E29" s="4" t="s">
        <v>23</v>
      </c>
      <c r="F29" s="4" t="s">
        <v>612</v>
      </c>
      <c r="G29" s="4" t="s">
        <v>613</v>
      </c>
      <c r="H29" s="4" t="s">
        <v>19</v>
      </c>
      <c r="I29" s="4" t="s">
        <v>20</v>
      </c>
      <c r="J29" s="9">
        <v>70</v>
      </c>
      <c r="K29" s="9">
        <v>50</v>
      </c>
      <c r="M29" s="9">
        <f>K29-J29</f>
        <v>-20</v>
      </c>
      <c r="N29" s="10">
        <f>K29/J29-1</f>
        <v>-0.2857142857142857</v>
      </c>
      <c r="P29" s="11">
        <v>8.1632653061224497E-3</v>
      </c>
      <c r="Q29" s="11">
        <v>5.512679162072767E-3</v>
      </c>
    </row>
    <row r="30" spans="1:17" s="4" customFormat="1" ht="12.9" customHeight="1" x14ac:dyDescent="0.5">
      <c r="A30" s="4" t="s">
        <v>614</v>
      </c>
      <c r="C30" s="4">
        <v>1720</v>
      </c>
      <c r="D30" s="4" t="s">
        <v>615</v>
      </c>
      <c r="E30" s="4" t="s">
        <v>23</v>
      </c>
      <c r="F30" s="4" t="s">
        <v>616</v>
      </c>
      <c r="G30" s="4" t="s">
        <v>615</v>
      </c>
      <c r="H30" s="4" t="s">
        <v>19</v>
      </c>
      <c r="I30" s="4" t="s">
        <v>20</v>
      </c>
      <c r="J30" s="9">
        <v>55</v>
      </c>
      <c r="K30" s="9">
        <v>65</v>
      </c>
      <c r="M30" s="9">
        <f>K30-J30</f>
        <v>10</v>
      </c>
      <c r="N30" s="10">
        <f>K30/J30-1</f>
        <v>0.18181818181818188</v>
      </c>
      <c r="P30" s="11">
        <v>6.4139941690962102E-3</v>
      </c>
      <c r="Q30" s="11">
        <v>7.1664829106945979E-3</v>
      </c>
    </row>
    <row r="31" spans="1:17" s="4" customFormat="1" ht="12.9" customHeight="1" x14ac:dyDescent="0.5">
      <c r="A31" s="4" t="s">
        <v>617</v>
      </c>
      <c r="C31" s="4">
        <v>1725</v>
      </c>
      <c r="D31" s="4" t="s">
        <v>618</v>
      </c>
      <c r="E31" s="4" t="s">
        <v>23</v>
      </c>
      <c r="F31" s="4" t="s">
        <v>619</v>
      </c>
      <c r="G31" s="4" t="s">
        <v>620</v>
      </c>
      <c r="H31" s="4" t="s">
        <v>19</v>
      </c>
      <c r="I31" s="4" t="s">
        <v>20</v>
      </c>
      <c r="J31" s="9">
        <v>1920</v>
      </c>
      <c r="K31" s="9">
        <v>2240</v>
      </c>
      <c r="M31" s="9">
        <f>K31-J31</f>
        <v>320</v>
      </c>
      <c r="N31" s="10">
        <f>K31/J31-1</f>
        <v>0.16666666666666674</v>
      </c>
      <c r="P31" s="11">
        <v>0.2239067055393586</v>
      </c>
      <c r="Q31" s="11">
        <v>0.24696802646085997</v>
      </c>
    </row>
    <row r="32" spans="1:17" s="4" customFormat="1" ht="12.9" customHeight="1" x14ac:dyDescent="0.5">
      <c r="A32" s="4" t="s">
        <v>621</v>
      </c>
      <c r="C32" s="4">
        <v>1726</v>
      </c>
      <c r="D32" s="4" t="s">
        <v>622</v>
      </c>
      <c r="E32" s="4" t="s">
        <v>23</v>
      </c>
      <c r="F32" s="4" t="s">
        <v>623</v>
      </c>
      <c r="G32" s="4" t="s">
        <v>624</v>
      </c>
      <c r="H32" s="4" t="s">
        <v>19</v>
      </c>
      <c r="I32" s="4" t="s">
        <v>20</v>
      </c>
      <c r="J32" s="9">
        <v>15</v>
      </c>
      <c r="K32" s="9">
        <v>0</v>
      </c>
      <c r="M32" s="9">
        <f>K32-J32</f>
        <v>-15</v>
      </c>
      <c r="N32" s="10">
        <f>K32/J32-1</f>
        <v>-1</v>
      </c>
      <c r="P32" s="11">
        <v>1.749271137026239E-3</v>
      </c>
      <c r="Q32" s="11">
        <v>0</v>
      </c>
    </row>
    <row r="33" spans="1:17" s="4" customFormat="1" ht="14.05" customHeight="1" x14ac:dyDescent="0.5">
      <c r="A33" s="4" t="s">
        <v>627</v>
      </c>
      <c r="C33" s="4">
        <v>1727</v>
      </c>
      <c r="D33" s="4" t="s">
        <v>625</v>
      </c>
      <c r="E33" s="4" t="s">
        <v>23</v>
      </c>
      <c r="F33" s="4" t="s">
        <v>626</v>
      </c>
      <c r="G33" s="4" t="s">
        <v>625</v>
      </c>
      <c r="H33" s="4" t="s">
        <v>19</v>
      </c>
      <c r="I33" s="4" t="s">
        <v>20</v>
      </c>
      <c r="J33" s="9">
        <v>420</v>
      </c>
      <c r="K33" s="9">
        <v>430</v>
      </c>
      <c r="M33" s="9">
        <f>K33-J33</f>
        <v>10</v>
      </c>
      <c r="N33" s="10">
        <f>K33/J33-1</f>
        <v>2.3809523809523725E-2</v>
      </c>
      <c r="P33" s="11">
        <v>4.8979591836734691E-2</v>
      </c>
      <c r="Q33" s="11">
        <v>4.7409040793825796E-2</v>
      </c>
    </row>
    <row r="34" spans="1:17" ht="8.0500000000000007" customHeight="1" x14ac:dyDescent="0.55000000000000004"/>
    <row r="35" spans="1:17" ht="30" customHeight="1" x14ac:dyDescent="0.6">
      <c r="A35" s="2" t="s">
        <v>628</v>
      </c>
      <c r="B35" s="3" t="s">
        <v>2</v>
      </c>
      <c r="C35" s="3" t="s">
        <v>3</v>
      </c>
      <c r="D35" s="3" t="s">
        <v>4</v>
      </c>
      <c r="E35" s="3" t="s">
        <v>5</v>
      </c>
      <c r="F35" s="3" t="s">
        <v>6</v>
      </c>
      <c r="G35" s="3" t="s">
        <v>7</v>
      </c>
      <c r="H35" s="3" t="s">
        <v>8</v>
      </c>
      <c r="I35" s="3" t="s">
        <v>9</v>
      </c>
      <c r="J35" s="3">
        <v>2016</v>
      </c>
      <c r="K35" s="3">
        <v>2021</v>
      </c>
      <c r="L35" s="3"/>
      <c r="M35" s="3" t="s">
        <v>10</v>
      </c>
      <c r="N35" s="3" t="s">
        <v>11</v>
      </c>
      <c r="O35" s="3"/>
      <c r="P35" s="3" t="s">
        <v>12</v>
      </c>
      <c r="Q35" s="3" t="s">
        <v>13</v>
      </c>
    </row>
    <row r="36" spans="1:17" s="5" customFormat="1" ht="12.9" customHeight="1" x14ac:dyDescent="0.5">
      <c r="A36" s="5" t="s">
        <v>629</v>
      </c>
      <c r="C36" s="5">
        <v>1668</v>
      </c>
      <c r="D36" s="5" t="s">
        <v>630</v>
      </c>
      <c r="E36" s="5" t="s">
        <v>23</v>
      </c>
      <c r="F36" s="5" t="s">
        <v>631</v>
      </c>
      <c r="G36" s="5" t="s">
        <v>630</v>
      </c>
      <c r="H36" s="5" t="s">
        <v>19</v>
      </c>
      <c r="I36" s="5" t="s">
        <v>20</v>
      </c>
      <c r="J36" s="6">
        <v>8580</v>
      </c>
      <c r="K36" s="6">
        <v>9065</v>
      </c>
      <c r="M36" s="6">
        <f>K36-J36</f>
        <v>485</v>
      </c>
      <c r="N36" s="7">
        <f>K36/J36-1</f>
        <v>5.6526806526806528E-2</v>
      </c>
    </row>
    <row r="37" spans="1:17" s="4" customFormat="1" ht="12.9" customHeight="1" x14ac:dyDescent="0.5">
      <c r="A37" s="4" t="s">
        <v>632</v>
      </c>
      <c r="C37" s="4">
        <v>1669</v>
      </c>
      <c r="D37" s="4" t="s">
        <v>633</v>
      </c>
      <c r="E37" s="4" t="s">
        <v>23</v>
      </c>
      <c r="F37" s="4" t="s">
        <v>634</v>
      </c>
      <c r="G37" s="4" t="s">
        <v>633</v>
      </c>
      <c r="H37" s="4" t="s">
        <v>19</v>
      </c>
      <c r="I37" s="4" t="s">
        <v>20</v>
      </c>
      <c r="J37" s="9">
        <v>5915</v>
      </c>
      <c r="K37" s="9">
        <v>6040</v>
      </c>
      <c r="M37" s="9">
        <f>K37-J37</f>
        <v>125</v>
      </c>
      <c r="N37" s="10">
        <f>K37/J37-1</f>
        <v>2.1132713440405793E-2</v>
      </c>
      <c r="P37" s="11">
        <v>0.68939393939393945</v>
      </c>
      <c r="Q37" s="11">
        <v>0.66629895201323774</v>
      </c>
    </row>
    <row r="38" spans="1:17" s="4" customFormat="1" ht="12.9" customHeight="1" x14ac:dyDescent="0.5">
      <c r="A38" s="4" t="s">
        <v>635</v>
      </c>
      <c r="C38" s="4">
        <v>1670</v>
      </c>
      <c r="D38" s="4" t="s">
        <v>636</v>
      </c>
      <c r="E38" s="4" t="s">
        <v>23</v>
      </c>
      <c r="F38" s="4" t="s">
        <v>637</v>
      </c>
      <c r="G38" s="4" t="s">
        <v>636</v>
      </c>
      <c r="H38" s="4" t="s">
        <v>19</v>
      </c>
      <c r="I38" s="4" t="s">
        <v>20</v>
      </c>
      <c r="J38" s="9">
        <v>2665</v>
      </c>
      <c r="K38" s="9">
        <v>3020</v>
      </c>
      <c r="M38" s="9">
        <f>K38-J38</f>
        <v>355</v>
      </c>
      <c r="N38" s="10">
        <f>K38/J38-1</f>
        <v>0.13320825515947465</v>
      </c>
      <c r="P38" s="11">
        <v>0.31060606060606061</v>
      </c>
      <c r="Q38" s="11">
        <v>0.33314947600661887</v>
      </c>
    </row>
    <row r="39" spans="1:17" s="4" customFormat="1" ht="12.9" customHeight="1" x14ac:dyDescent="0.5">
      <c r="A39" s="4" t="s">
        <v>638</v>
      </c>
      <c r="C39" s="4">
        <v>1671</v>
      </c>
      <c r="D39" s="4" t="s">
        <v>639</v>
      </c>
      <c r="E39" s="4" t="s">
        <v>23</v>
      </c>
      <c r="F39" s="4" t="s">
        <v>640</v>
      </c>
      <c r="G39" s="4" t="s">
        <v>641</v>
      </c>
      <c r="H39" s="4" t="s">
        <v>19</v>
      </c>
      <c r="I39" s="4" t="s">
        <v>20</v>
      </c>
      <c r="J39" s="9">
        <v>0</v>
      </c>
      <c r="K39" s="9">
        <v>0</v>
      </c>
      <c r="M39" s="9">
        <f>K39-J39</f>
        <v>0</v>
      </c>
      <c r="N39" s="15" t="s">
        <v>154</v>
      </c>
      <c r="P39" s="11">
        <v>0</v>
      </c>
      <c r="Q39" s="11">
        <v>0</v>
      </c>
    </row>
    <row r="40" spans="1:17" ht="8.0500000000000007" customHeight="1" x14ac:dyDescent="0.55000000000000004">
      <c r="B40" t="s">
        <v>89</v>
      </c>
      <c r="C40" t="s">
        <v>89</v>
      </c>
      <c r="D40" t="s">
        <v>89</v>
      </c>
      <c r="E40" t="s">
        <v>89</v>
      </c>
      <c r="F40" t="s">
        <v>89</v>
      </c>
      <c r="G40" t="s">
        <v>89</v>
      </c>
      <c r="H40" t="s">
        <v>89</v>
      </c>
      <c r="I40" t="s">
        <v>89</v>
      </c>
      <c r="J40" t="s">
        <v>89</v>
      </c>
      <c r="K40" t="s">
        <v>89</v>
      </c>
      <c r="L40" t="s">
        <v>89</v>
      </c>
      <c r="M40" t="s">
        <v>89</v>
      </c>
      <c r="N40" t="s">
        <v>89</v>
      </c>
      <c r="O40" t="s">
        <v>89</v>
      </c>
    </row>
    <row r="41" spans="1:17" s="4" customFormat="1" ht="14.05" customHeight="1" x14ac:dyDescent="0.5">
      <c r="A41" s="4" t="s">
        <v>644</v>
      </c>
      <c r="C41" s="4">
        <v>1761</v>
      </c>
      <c r="D41" s="4" t="s">
        <v>642</v>
      </c>
      <c r="E41" s="4" t="s">
        <v>23</v>
      </c>
      <c r="F41" s="4" t="s">
        <v>643</v>
      </c>
      <c r="G41" s="4" t="s">
        <v>642</v>
      </c>
      <c r="H41" s="4" t="s">
        <v>19</v>
      </c>
      <c r="I41" s="4" t="s">
        <v>20</v>
      </c>
      <c r="J41" s="17">
        <v>294035</v>
      </c>
      <c r="K41" s="17">
        <v>312000</v>
      </c>
      <c r="M41" s="17">
        <f>K41-J41</f>
        <v>17965</v>
      </c>
      <c r="N41" s="10">
        <f>K41/J41-1</f>
        <v>6.1098168585372425E-2</v>
      </c>
    </row>
    <row r="42" spans="1:17" s="4" customFormat="1" ht="12.9" customHeight="1" x14ac:dyDescent="0.5">
      <c r="A42" s="4" t="s">
        <v>645</v>
      </c>
      <c r="C42" s="4">
        <v>1687</v>
      </c>
      <c r="D42" s="4" t="s">
        <v>645</v>
      </c>
      <c r="E42" s="4" t="s">
        <v>23</v>
      </c>
      <c r="F42" s="4" t="s">
        <v>646</v>
      </c>
      <c r="G42" s="4" t="s">
        <v>645</v>
      </c>
      <c r="H42" s="4" t="s">
        <v>19</v>
      </c>
      <c r="I42" s="4" t="s">
        <v>20</v>
      </c>
      <c r="J42" s="13">
        <v>6.6</v>
      </c>
      <c r="K42" s="13">
        <v>6.5</v>
      </c>
      <c r="M42" s="13">
        <f>K42-J42</f>
        <v>-9.9999999999999645E-2</v>
      </c>
      <c r="N42" s="10">
        <f>K42/J42-1</f>
        <v>-1.5151515151515138E-2</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6 of 24&amp;R&amp;G</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27</vt:i4>
      </vt:variant>
    </vt:vector>
  </HeadingPairs>
  <TitlesOfParts>
    <vt:vector size="27" baseType="lpstr">
      <vt:lpstr>Brandon West</vt:lpstr>
      <vt:lpstr>map_wpg</vt:lpstr>
      <vt:lpstr>map_non-wpg</vt:lpstr>
      <vt:lpstr>01_Population</vt:lpstr>
      <vt:lpstr>02_Family</vt:lpstr>
      <vt:lpstr>03_LanguageIdentity</vt:lpstr>
      <vt:lpstr>04_Immigration</vt:lpstr>
      <vt:lpstr>05_Cultural</vt:lpstr>
      <vt:lpstr>06_MobilityDwelling</vt:lpstr>
      <vt:lpstr>07_Dwelling</vt:lpstr>
      <vt:lpstr>08_Education</vt:lpstr>
      <vt:lpstr>09_Labour</vt:lpstr>
      <vt:lpstr>10_LabOcc</vt:lpstr>
      <vt:lpstr>11_LabInd</vt:lpstr>
      <vt:lpstr>12_EmpInc</vt:lpstr>
      <vt:lpstr>13_PersInc</vt:lpstr>
      <vt:lpstr>14_HhldInc</vt:lpstr>
      <vt:lpstr>15_LowInc</vt:lpstr>
      <vt:lpstr>16_Endnotes-1</vt:lpstr>
      <vt:lpstr>17_Endnotes-2</vt:lpstr>
      <vt:lpstr>18_Endnotes-3</vt:lpstr>
      <vt:lpstr>19_Endnotes-4</vt:lpstr>
      <vt:lpstr>20_Endnotes-5</vt:lpstr>
      <vt:lpstr>21_Endnotes-6</vt:lpstr>
      <vt:lpstr>22_Endnotes-7</vt:lpstr>
      <vt:lpstr>23_Endnotes-8</vt:lpstr>
      <vt:lpstr>24_Endnotes-9</vt:lpstr>
    </vt:vector>
  </TitlesOfParts>
  <Company>Government of Manitoba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Desrochers, David (FIN)</dc:creator>
  <cp:lastModifiedBy>Desrochers, David (FIN)</cp:lastModifiedBy>
  <dcterms:created xsi:type="dcterms:W3CDTF">2023-04-14T05:03:52Z</dcterms:created>
  <dcterms:modified xsi:type="dcterms:W3CDTF">2023-04-14T05:08:14Z</dcterms:modified>
</cp:coreProperties>
</file>