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Concordia"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N10" i="4"/>
  <c r="M10" i="4"/>
  <c r="N9"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<sst xmlns="http://schemas.openxmlformats.org/spreadsheetml/2006/main" count="5166" uniqueCount="1530">
  <si>
    <r>
      <t>Provincial Electoral Division of Concordia</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</si>
  <si>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</si>
  <si>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</si>
  <si>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</si>
  <si>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</si>
  <si>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</si>
  <si>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</si>
  <si>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</si>
  <si>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</si>
  <si>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</si>
  <si>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</si>
  <si>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</si>
  <si>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</si>
  <si>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</si>
  <si>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</si>
  <si>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</si>
  <si>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</si>
  <si>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</si>
  <si>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</si>
  <si>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</si>
  <si>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</si>
  <si>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</si>
  <si>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</si>
  <si>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</si>
  <si>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</si>
  <si>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</si>
  <si>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</si>
  <si>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</si>
  <si>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</si>
  <si>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</si>
  <si>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</si>
  <si>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</si>
  <si>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</si>
  <si>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</si>
  <si>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</si>
  <si>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</si>
  <si>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</si>
  <si>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</si>
  <si>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</si>
  <si>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</si>
  <si>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</si>
  <si>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</si>
  <si>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</si>
  <si>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</si>
  <si>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</si>
  <si>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</si>
  <si>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</si>
  <si>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</si>
  <si>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</si>
  <si>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</si>
  <si>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</si>
  <si>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</si>
  <si>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</si>
  <si>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</si>
  <si>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</si>
  <si>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</si>
  <si>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</si>
  <si>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</si>
  <si>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</si>
  <si>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</si>
  <si>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</si>
  <si>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</si>
  <si>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</si>
  <si>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</si>
  <si>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</si>
  <si>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</si>
  <si>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</si>
  <si>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</si>
  <si>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</si>
  <si>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</si>
  <si>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</si>
  <si>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</si>
  <si>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</si>
  <si>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</si>
  <si>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</si>
  <si>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</si>
  <si>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</si>
  <si>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</si>
  <si>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</si>
  <si>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</si>
  <si>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</si>
  <si>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</si>
  <si>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</si>
  <si>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</si>
  <si>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</si>
  <si>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</si>
  <si>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</si>
  <si>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</si>
  <si>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</si>
  <si>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</si>
  <si>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</si>
  <si>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</si>
  <si>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</si>
  <si>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</si>
  <si>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</si>
  <si>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</si>
  <si>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</si>
  <si>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</si>
  <si>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</si>
  <si>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</si>
  <si>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</si>
  <si>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</si>
  <si>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</si>
  <si>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</si>
  <si>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</si>
  <si>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</si>
  <si>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</si>
  <si>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</si>
  <si>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</si>
  <si>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</si>
  <si>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</si>
  <si>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</si>
  <si>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</si>
  <si>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</si>
  <si>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</si>
  <si>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</si>
  <si>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</si>
  <si>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</si>
  <si>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</si>
  <si>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</si>
  <si>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</si>
  <si>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</si>
  <si>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</si>
  <si>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</si>
  <si>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</si>
  <si>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</si>
  <si>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</si>
  <si>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</si>
  <si>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</si>
  <si>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</si>
  <si>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</si>
  <si>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</si>
  <si>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</si>
  <si>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</si>
  <si>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</si>
  <si>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</si>
  <si>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</si>
  <si>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</si>
  <si>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</si>
  <si>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</si>
  <si>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</si>
  <si>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</si>
  <si>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</si>
  <si>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</si>
  <si>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</si>
  <si>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</si>
  <si>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</si>
  <si>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</si>
  <si>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</si>
  <si>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</si>
  <si>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</si>
  <si>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</si>
  <si>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</si>
  <si>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</si>
  <si>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</si>
  <si>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</si>
  <si>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</si>
  <si>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</si>
  <si>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</si>
  <si>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</si>
  <si>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</si>
  <si>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</si>
  <si>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</si>
  <si>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</si>
  <si>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</si>
  <si>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</si>
  <si>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</si>
  <si>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</si>
  <si>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</si>
  <si>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</si>
  <si>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</si>
  <si>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</si>
  <si>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</si>
  <si>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</si>
  <si>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</si>
  <si>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</si>
  <si>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</si>
  <si>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</si>
  <si>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</si>
  <si>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</si>
  <si>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</si>
  <si>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</si>
  <si>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</si>
  <si>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</si>
  <si>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</si>
  <si>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</si>
  <si>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</si>
  <si>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</si>
  <si>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</si>
  <si>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</si>
  <si>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</si>
  <si>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</si>
  <si>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</si>
  <si>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</si>
  <si>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</si>
  <si>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</si>
  <si>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</si>
  <si>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</si>
  <si>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</si>
  <si>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</si>
  <si>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</si>
  <si>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</si>
  <si>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</si>
  <si>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</si>
  <si>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</si>
  <si>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</si>
  <si>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</si>
  <si>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</si>
  <si>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</si>
  <si>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</si>
  <si>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</si>
  <si>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</si>
  <si>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</si>
  <si>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</si>
  <si>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</si>
  <si>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</si>
  <si>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</si>
  <si>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</si>
  <si>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</si>
  <si>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</si>
  <si>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</si>
  <si>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</si>
  <si>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</si>
  <si>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</si>
  <si>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</si>
  <si>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</si>
  <si>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</si>
  <si>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</si>
  <si>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</si>
  <si>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</si>
  <si>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</si>
  <si>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</si>
  <si>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</si>
  <si>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</si>
  <si>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</si>
  <si>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</si>
  <si>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</si>
  <si>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</si>
  <si>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</si>
  <si>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</si>
  <si>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</si>
  <si>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</si>
  <si>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</si>
  <si>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</si>
  <si>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</si>
  <si>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</si>
  <si>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</si>
  <si>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</si>
  <si>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</si>
  <si>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</si>
  <si>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</si>
  <si>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</si>
  <si>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</si>
  <si>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</si>
  <si>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</si>
  <si>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</si>
  <si>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</si>
  <si>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</si>
  <si>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</si>
  <si>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</si>
  <si>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</si>
  <si>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</si>
  <si>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</si>
  <si>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</si>
  <si>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</si>
  <si>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</si>
  <si>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</si>
  <si>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</si>
  <si>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</si>
  <si>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</si>
  <si>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</si>
  <si>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</si>
  <si>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</si>
  <si>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</si>
  <si>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</si>
  <si>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</si>
  <si>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</si>
  <si>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</si>
  <si>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</si>
  <si>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</si>
  <si>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</si>
  <si>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</si>
  <si>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</si>
  <si>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</si>
  <si>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</si>
  <si>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</si>
  <si>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</si>
  <si>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</si>
  <si>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</si>
  <si>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</si>
  <si>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</si>
  <si>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</si>
  <si>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</si>
  <si>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</si>
  <si>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</si>
  <si>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</si>
  <si>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</si>
  <si>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</si>
  <si>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</si>
  <si>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</si>
  <si>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</si>
  <si>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</si>
  <si>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</si>
  <si>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</si>
  <si>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</si>
  <si>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</si>
  <si>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</si>
  <si>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</si>
  <si>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</si>
  <si>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</si>
  <si>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</si>
  <si>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</si>
  <si>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</si>
  <si>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</si>
  <si>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</si>
  <si>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</si>
  <si>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</si>
  <si>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</si>
  <si>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</si>
  <si>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</si>
  <si>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</si>
  <si>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</si>
  <si>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</si>
  <si>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</si>
  <si>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</si>
  <si>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</si>
  <si>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</si>
  <si>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</si>
  <si>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</si>
  <si>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</si>
  <si>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</si>
  <si>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</si>
  <si>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</si>
  <si>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</si>
  <si>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</si>
  <si>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</si>
  <si>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</si>
  <si>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</si>
  <si>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</si>
  <si>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</si>
  <si>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</si>
  <si>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</si>
  <si>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</si>
  <si>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</si>
  <si>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</si>
  <si>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</si>
  <si>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</si>
  <si>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</si>
  <si>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</si>
  <si>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</si>
  <si>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</si>
  <si>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</si>
  <si>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</si>
  <si>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</si>
  <si>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</si>
  <si>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</si>
  <si>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</si>
  <si>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</si>
  <si>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</si>
  <si>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</si>
  <si>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</si>
  <si>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</si>
  <si>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</si>
  <si>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</si>
  <si>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</si>
  <si>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</si>
  <si>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</si>
  <si>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</si>
  <si>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</si>
  <si>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</si>
  <si>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</si>
  <si>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</si>
  <si>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</si>
  <si>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</si>
  <si>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</si>
  <si>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</si>
  <si>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</si>
  <si>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</si>
  <si>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</si>
  <si>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</si>
  <si>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</si>
  <si>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</si>
  <si>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</si>
  <si>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</si>
  <si>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</si>
  <si>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</si>
  <si>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</si>
  <si>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</si>
  <si>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</si>
  <si>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</si>
  <si>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</si>
  <si>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</si>
  <si>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</si>
  <si>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</si>
  <si>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</si>
  <si>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</si>
  <si>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</si>
  <si>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</si>
  <si>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</si>
  <si>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</si>
  <si>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</si>
  <si>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</si>
  <si>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</si>
  <si>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</si>
  <si>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</si>
  <si>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</si>
  <si>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</si>
  <si>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</si>
  <si>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</si>
  <si>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</si>
  <si>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</si>
  <si>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</si>
  <si>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</si>
  <si>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</si>
  <si>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</si>
  <si>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</si>
  <si>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</si>
  <si>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</si>
  <si>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</si>
  <si>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</si>
  <si>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</si>
  <si>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</si>
  <si>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</si>
  <si>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</si>
  <si>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</si>
  <si>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</si>
  <si>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</si>
  <si>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</si>
  <si>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</si>
  <si>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</si>
  <si>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</si>
  <si>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</si>
  <si>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</si>
  <si>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</si>
  <si>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</si>
  <si>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</si>
  <si>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</si>
  <si>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</si>
  <si>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</si>
  <si>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</si>
  <si>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</si>
  <si>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</si>
  <si>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</si>
  <si>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</si>
  <si>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</si>
  <si>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</si>
  <si>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</si>
  <si>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</si>
  <si>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</si>
  <si>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</si>
  <si>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</si>
  <si>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</si>
  <si>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</si>
  <si>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</si>
  <si>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</si>
  <si>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</si>
  <si>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</si>
  <si>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</si>
  <si>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</si>
  <si>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</si>
  <si>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</si>
  <si>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</si>
  <si>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</si>
  <si>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</si>
  <si>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</si>
  <si>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</si>
  <si>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</si>
  <si>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</si>
  <si>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</si>
  <si>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</si>
  <si>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</si>
  <si>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</si>
  <si>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</si>
  <si>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</si>
  <si>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</si>
  <si>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</si>
  <si>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</si>
  <si>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</si>
  <si>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</si>
  <si>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</si>
  <si>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</si>
  <si>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</si>
  <si>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</si>
  <si>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</si>
  <si>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</si>
  <si>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</si>
  <si>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</si>
  <si>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</si>
  <si>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</si>
  <si>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</si>
  <si>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</si>
  <si>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</si>
  <si>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</si>
  <si>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</si>
  <si>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</si>
  <si>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</si>
  <si>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</si>
  <si>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</si>
  <si>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</si>
  <si>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</si>
  <si>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</si>
  <si>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</si>
  <si>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</si>
  <si>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</si>
  <si>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</si>
  <si>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</si>
  <si>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</si>
  <si>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</si>
  <si>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</si>
  <si>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</si>
  <si>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</si>
  <si>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</si>
  <si>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</si>
  <si>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</si>
  <si>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</si>
  <si>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</si>
  <si>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</si>
  <si>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</si>
  <si>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</si>
  <si>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</si>
  <si>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</si>
  <si>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</si>
  <si>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</si>
  <si>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</si>
  <si>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</si>
  <si>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</si>
  <si>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</si>
  <si>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</si>
  <si>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</si>
  <si>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</si>
  <si>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</si>
  <si>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</si>
  <si>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</si>
  <si>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</si>
  <si>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</si>
  <si>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</si>
  <si>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</si>
  <si>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</si>
  <si>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</si>
  <si>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</si>
  <si>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</si>
  <si>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</si>
  <si>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</si>
  <si>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</si>
  <si>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</si>
  <si>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</si>
  <si>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</si>
  <si>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</si>
  <si>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</si>
  <si>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</si>
  <si>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</si>
  <si>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</si>
  <si>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</si>
  <si>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</si>
  <si>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</si>
  <si>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</si>
  <si>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</si>
  <si>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</si>
  <si>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</si>
  <si>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</si>
  <si>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</si>
  <si>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</si>
  <si>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</si>
  <si>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</si>
  <si>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</si>
  <si>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</si>
  <si>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</si>
  <si>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</si>
  <si>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</si>
  <si>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</si>
  <si>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</si>
  <si>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</si>
  <si>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</si>
  <si>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</si>
  <si>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</si>
  <si>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</si>
  <si>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</si>
  <si>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</si>
  <si>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</si>
  <si>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</si>
  <si>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</si>
  <si>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</si>
  <si>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</si>
  <si>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</si>
  <si>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</si>
  <si>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</si>
  <si>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</si>
  <si>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</si>
  <si>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</si>
  <si>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</si>
  <si>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</si>
  <si>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</si>
  <si>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</si>
  <si>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</si>
  <si>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</si>
  <si>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</si>
  <si>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</si>
  <si>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</si>
  <si>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</si>
  <si>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</si>
  <si>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</si>
  <si>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</si>
  <si>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</si>
  <si>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</si>
  <si>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</si>
  <si>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</si>
  <si>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</si>
  <si>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</si>
  <si>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</si>
  <si>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</si>
  <si>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</si>
  <si>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</si>
  <si>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</si>
  <si>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</si>
  <si>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</si>
  <si>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</si>
  <si>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</si>
  <si>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</si>
  <si>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</si>
  <si>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</si>
  <si>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</si>
  <si>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</si>
  <si>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</si>
  <si>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</si>
  <si>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</si>
  <si>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</si>
  <si>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</si>
  <si>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</si>
  <si>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</si>
  <si>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</si>
  <si>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</si>
  <si>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</si>
  <si>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</si>
  <si>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</si>
  <si>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</si>
  <si>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</si>
  <si>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</si>
  <si>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</si>
  <si>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</si>
  <si>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</si>
  <si>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</si>
  <si>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</si>
  <si>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</si>
  <si>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</si>
  <si>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</si>
  <si>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</si>
  <si>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</si>
  <si>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</si>
  <si>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</si>
  <si>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</si>
  <si>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</si>
  <si>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</si>
  <si>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</si>
  <si>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</si>
  <si>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</si>
  <si>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</si>
  <si>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</si>
  <si>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</si>
  <si>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</si>
  <si>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</si>
  <si>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</si>
  <si>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</si>
  <si>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</si>
  <si>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</si>
  <si>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</si>
  <si>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</si>
  <si>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</si>
  <si>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</si>
  <si>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</si>
  <si>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</si>
  <si>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</si>
  <si>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</si>
  <si>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</si>
  <si>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</si>
  <si>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</si>
  <si>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</si>
  <si>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</si>
  <si>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</si>
  <si>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</si>
  <si>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</si>
  <si>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</si>
  <si>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</si>
  <si>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</si>
  <si>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</si>
  <si>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</si>
  <si>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</si>
  <si>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</si>
  <si>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</si>
  <si>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</si>
  <si>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</si>
  <si>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</si>
  <si>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</si>
  <si>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</si>
  <si>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</si>
  <si>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</si>
  <si>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</si>
  <si>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</si>
  <si>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</si>
  <si>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</si>
  <si>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</si>
  <si>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</si>
  <si>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</si>
  <si>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</si>
  <si>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</si>
  <si>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</si>
  <si>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</si>
  <si>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</si>
  <si>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</si>
  <si>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</si>
  <si>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</si>
  <si>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</si>
  <si>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</si>
  <si>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</si>
  <si>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</si>
  <si>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</si>
  <si>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</si>
  <si>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</si>
  <si>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</si>
  <si>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</si>
  <si>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</si>
  <si>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</si>
  <si>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</si>
  <si>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</si>
  <si>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</si>
  <si>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</si>
  <si>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</si>
  <si>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</si>
  <si>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</si>
  <si>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</si>
  <si>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</si>
  <si>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</si>
  <si>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</si>
  <si>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</si>
  <si>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</si>
  <si>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</si>
  <si>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</si>
  <si>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</si>
  <si>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</si>
  <si>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</si>
  <si>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</si>
  <si>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</si>
  <si>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</si>
  <si>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</si>
  <si>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</si>
  <si>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</si>
  <si>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</si>
  <si>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</si>
  <si>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</si>
  <si>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</si>
  <si>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</si>
  <si>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</si>
  <si>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</si>
  <si>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</si>
  <si>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</si>
  <si>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</si>
  <si>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</si>
  <si>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</si>
  <si>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</si>
  <si>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</si>
  <si>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</si>
  <si>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</si>
  <si>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</si>
  <si>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</si>
  <si>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</si>
  <si>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</si>
  <si>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</si>
  <si>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</si>
  <si>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</si>
  <si>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</si>
  <si>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</si>
  <si>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</si>
  <si>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</si>
  <si>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</si>
  <si>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</si>
  <si>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</si>
  <si>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</si>
  <si>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</si>
  <si>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</si>
  <si>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</si>
  <si>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</si>
  <si>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</si>
  <si>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</si>
  <si>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</si>
  <si>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</si>
  <si>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</si>
  <si>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</si>
  <si>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</si>
  <si>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</si>
  <si>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</si>
  <si>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</si>
  <si>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</si>
  <si>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</si>
  <si>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</si>
  <si>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</si>
  <si>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</si>
  <si>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</si>
  <si>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</si>
  <si>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</si>
  <si>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</si>
  <si>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</si>
  <si>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</si>
  <si>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</si>
  <si>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</si>
  <si>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</si>
  <si>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</si>
  <si>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</si>
  <si>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</si>
  <si>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</si>
  <si>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</si>
  <si>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</si>
  <si>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</si>
  <si>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</si>
  <si>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</si>
  <si>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</si>
  <si>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</si>
  <si>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</si>
  <si>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</si>
  <si>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</si>
  <si>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</si>
  <si>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</si>
  <si>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</si>
  <si>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</si>
  <si>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</si>
  <si>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</si>
  <si>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</si>
  <si>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</si>
  <si>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</si>
  <si>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</si>
  <si>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</si>
  <si>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</si>
  <si>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</si>
  <si>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</si>
  <si>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</si>
  <si>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</si>
  <si>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</si>
  <si>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</si>
  <si>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</si>
  <si>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</si>
  <si>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</si>
  <si>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</si>
  <si>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</si>
  <si>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</si>
  <si>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</si>
  <si>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</si>
  <si>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</si>
  <si>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</si>
  <si>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</si>
  <si>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</si>
  <si>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</si>
  <si>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</si>
  <si>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</si>
  <si>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</si>
  <si>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</si>
  <si>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</si>
  <si>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</si>
  <si>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</si>
  <si>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</si>
  <si>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</si>
  <si>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</si>
  <si>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</si>
  <si>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</si>
  <si>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</si>
  <si>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</si>
  <si>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</si>
  <si>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</si>
  <si>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</si>
  <si>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</si>
  <si>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</si>
  <si>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</si>
  <si>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</si>
  <si>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</si>
  <si>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</si>
  <si>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</si>
  <si>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</si>
  <si>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</si>
  <si>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</si>
  <si>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</si>
  <si>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</si>
  <si>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</si>
  <si>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</si>
  <si>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</si>
  <si>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</si>
  <si>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</si>
  <si>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</si>
  <si>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</si>
  <si>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</si>
  <si>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</si>
  <si>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</si>
  <si>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</si>
  <si>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</si>
  <si>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</si>
  <si>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</si>
  <si>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</si>
  <si>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</si>
  <si>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</si>
  <si>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</si>
  <si>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</si>
  <si>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</si>
  <si>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</si>
  <si>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</si>
  <si>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</si>
  <si>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</si>
  <si>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</si>
  <si>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</si>
  <si>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</si>
  <si>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</si>
  <si>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</si>
  <si>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</si>
  <si>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</si>
  <si>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</si>
  <si>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</si>
  <si>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</si>
  <si>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</si>
  <si>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</si>
  <si>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</si>
  <si>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</si>
  <si>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</si>
  <si>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</si>
  <si>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</si>
  <si>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</si>
  <si>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</si>
  <si>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</si>
  <si>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</si>
  <si>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</si>
  <si>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</si>
  <si>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</si>
  <si>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</si>
  <si>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</si>
  <si>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</si>
  <si>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</si>
  <si>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</si>
  <si>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</si>
  <si>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</si>
  <si>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</si>
  <si>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</si>
  <si>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</si>
  <si>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</si>
  <si>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</si>
  <si>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</si>
  <si>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</si>
  <si>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</si>
  <si>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</si>
  <si>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</si>
  <si>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</si>
  <si>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</si>
  <si>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</si>
  <si>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</si>
  <si>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</si>
  <si>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</si>
  <si>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</si>
  <si>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</si>
  <si>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</si>
  <si>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</si>
  <si>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</si>
  <si>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</si>
  <si>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</si>
  <si>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</si>
  <si>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</si>
  <si>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</si>
  <si>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</si>
  <si>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</si>
  <si>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</si>
  <si>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</si>
  <si>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</si>
  <si>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</si>
  <si>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</si>
  <si>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</si>
  <si>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</si>
  <si>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</si>
  <si>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</si>
  <si>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</si>
  <si>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</si>
  <si>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</si>
  <si>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</si>
  <si>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</si>
  <si>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</si>
  <si>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</si>
  <si>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</si>
  <si>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</si>
  <si>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</si>
  <si>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</si>
  <si>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</si>
  <si>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</si>
  <si>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</si>
  <si>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</si>
  <si>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</si>
  <si>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</si>
  <si>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</si>
  <si>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</si>
  <si>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</si>
  <si>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</si>
  <si>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</si>
  <si>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</si>
  <si>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</si>
  <si>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</si>
  <si>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</si>
  <si>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</si>
  <si>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</si>
  <si>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</si>
  <si>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</si>
  <si>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</si>
  <si>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</si>
  <si>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</si>
  <si>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</si>
  <si>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</si>
  <si>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</si>
  <si>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</si>
  <si>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</si>
  <si>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</si>
  <si>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</si>
  <si>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</si>
  <si>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</si>
  <si>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</si>
  <si>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</si>
  <si>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</si>
  <si>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</si>
  <si>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</si>
  <si>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</si>
  <si>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</si>
  <si>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</si>
  <si>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</si>
  <si>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</si>
  <si>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</si>
  <si>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</si>
  <si>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</si>
  <si>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</si>
  <si>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</si>
  <si>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</si>
  <si>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</si>
  <si>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</si>
  <si>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</si>
  <si>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</si>
  <si>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</si>
  <si>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</si>
  <si>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</si>
  <si>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</si>
  <si>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</si>
  <si>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</si>
  <si>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</si>
  <si>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</si>
  <si>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</si>
  <si>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</si>
  <si>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</si>
  <si>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</si>
  <si>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</si>
  <si>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</si>
  <si>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</si>
  <si>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</si>
  <si>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</si>
  <si>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</si>
  <si>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</si>
  <si>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</si>
  <si>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</si>
  <si>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</si>
  <si>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</si>
  <si>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</si>
  <si>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</si>
  <si>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</si>
  <si>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</si>
  <si>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</si>
  <si>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</si>
  <si>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</si>
  <si>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</si>
  <si>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</si>
  <si>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</si>
  <si>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</si>
  <si>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</si>
  <si>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</si>
  <si>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</si>
  <si>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</si>
  <si>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</si>
  <si>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</si>
  <si>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</si>
  <si>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</si>
  <si>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</si>
  <si>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</si>
  <si>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</si>
  <si>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</si>
  <si>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</si>
  <si>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</si>
  <si>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</si>
  <si>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</si>
  <si>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</si>
  <si>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</si>
  <si>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</si>
  <si>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</si>
  <si>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</si>
  <si>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</si>
  <si>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</si>
  <si>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</si>
  <si>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</si>
  <si>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</si>
  <si>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</si>
  <si>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</si>
  <si>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</si>
  <si>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</si>
  <si>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</si>
  <si>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</si>
  <si>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</si>
  <si>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</si>
  <si>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</si>
  <si>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</si>
  <si>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</si>
  <si>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</si>
  <si>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</si>
  <si>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</si>
  <si>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</si>
  <si>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</si>
  <si>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</si>
  <si>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</si>
  <si>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</si>
  <si>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</si>
  <si>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</si>
  <si>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</si>
  <si>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</si>
  <si>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</si>
  <si>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</si>
  <si>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</si>
  <si>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</si>
  <si>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</si>
  <si>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</si>
  <si>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</si>
  <si>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</si>
  <si>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</si>
  <si>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</si>
  <si>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</si>
  <si>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</si>
  <si>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</si>
  <si>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</si>
  <si>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</si>
  <si>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</si>
  <si>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</si>
  <si>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</si>
  <si>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</si>
  <si>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</si>
  <si>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</si>
  <si>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</si>
  <si>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</si>
  <si>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</si>
  <si>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</si>
  <si>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</si>
  <si>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</si>
  <si>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</si>
  <si>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</si>
  <si>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</si>
  <si>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</si>
  <si>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</si>
  <si>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</si>
  <si>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</si>
  <si>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</si>
  <si>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</si>
  <si>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</si>
  <si>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</si>
  <si>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</si>
  <si>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</si>
  <si>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</si>
  <si>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</si>
  <si>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</si>
  <si>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</si>
  <si>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</si>
  <si>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</si>
  <si>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</si>
  <si>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</si>
  <si>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</si>
  <si>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</si>
  <si>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</si>
  <si>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</si>
  <si>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</si>
  <si>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</si>
  <si>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</si>
  <si>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</si>
  <si>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</si>
  <si>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</si>
  <si>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</si>
  <si>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</si>
  <si>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</si>
  <si>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</si>
  <si>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</si>
  <si>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</si>
  <si>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</si>
  <si>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</si>
  <si>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</si>
  <si>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</si>
  <si>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</si>
  <si>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</si>
  <si>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</si>
  <si>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</si>
  <si>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</si>
  <si>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</si>
  <si>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</si>
  <si>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</si>
  <si>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</si>
  <si>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</si>
  <si>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</si>
  <si>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</si>
  <si>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</si>
  <si>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</si>
  <si>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</si>
  <si>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</si>
  <si>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</si>
  <si>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</si>
  <si>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</si>
  <si>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</si>
  <si>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</si>
  <si>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</si>
  <si>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</si>
  <si>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</si>
  <si>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</si>
  <si>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</si>
  <si>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</si>
  <si>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</si>
  <si>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</si>
  <si>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</si>
  <si>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</si>
  <si>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</si>
  <si>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</si>
  <si>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</si>
  <si>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</si>
  <si>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</si>
  <si>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</si>
  <si>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</si>
  <si>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</si>
  <si>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</si>
  <si>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</si>
  <si>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</si>
  <si>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</si>
  <si>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</si>
  <si>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</si>
  <si>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</si>
  <si>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</si>
  <si>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</si>
  <si>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</si>
  <si>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</si>
  <si>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</si>
  <si>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</si>
  <si>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</si>
  <si>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</si>
  <si>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</si>
  <si>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</si>
  <si>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</si>
  <si>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</si>
  <si>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</si>
  <si>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</si>
  <si>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</si>
  <si>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</si>
  <si>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</si>
  <si>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</si>
  <si>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</si>
  <si>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</si>
  <si>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</si>
  <si>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</si>
  <si>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</si>
  <si>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</si>
  <si>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</si>
  <si>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</si>
  <si>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</si>
  <si>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</si>
  <si>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</si>
  <si>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</si>
  <si>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</si>
  <si>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</si>
  <si>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</si>
  <si>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</si>
  <si>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</si>
  <si>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</si>
  <si>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</si>
  <si>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</si>
  <si>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</si>
  <si>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</si>
  <si>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</si>
  <si>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</si>
  <si>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</si>
  <si>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</si>
  <si>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</si>
  <si>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</si>
  <si>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</si>
  <si>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</si>
  <si>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</si>
  <si>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</si>
  <si>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</si>
  <si>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</si>
  <si>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</si>
  <si>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</si>
  <si>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</si>
  <si>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</si>
  <si>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</si>
  <si>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</si>
  <si>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</si>
  <si>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</si>
  <si>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</si>
  <si>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</si>
  <si>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</si>
  <si>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</si>
  <si>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</si>
  <si>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</si>
  <si>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</si>
  <si>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</si>
  <si>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</si>
  <si>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</si>
  <si>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</si>
  <si>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</si>
  <si>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</si>
  <si>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</si>
  <si>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</si>
  <si>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</si>
  <si>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</si>
  <si>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</si>
  <si>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</si>
  <si>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</si>
  <si>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</si>
  <si>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</si>
  <si>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</si>
  <si>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</si>
  <si>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</si>
  <si>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</si>
  <si>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</si>
  <si>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</si>
  <si>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</si>
  <si>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</si>
  <si>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</si>
  <si>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Concordia</t>
  </si>
  <si>
    <t>2018 Manitoba Provincial Electoral Divisions</t>
  </si>
  <si>
    <t>Profile from the 2021 Census of Canada, April 2023</t>
  </si>
  <si>
    <t>Provincial Electoral Division of Concordia</t>
  </si>
  <si>
    <t>Endnotes:</t>
  </si>
  <si>
    <t>TNR</t>
  </si>
  <si>
    <t>The total non-response rate (TNR) for the Concordia 25% data is 3.7%, with 2.0%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Concordia 25% data was 3.8%, with 3.5%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</si>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</sst>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8945</v>
      </c>
      <c r="K4" s="6">
        <v>8985</v>
      </c>
      <c r="M4" s="6">
        <f>K4-J4</f>
        <v>40</v>
      </c>
      <c r="N4" s="7">
        <f>K4/J4-1</f>
        <v>4.4717719396309974E-3</v>
      </c>
    </row>
    <row r="5" spans="1:17" s="4" customFormat="1" ht="12.9" customHeight="1" x14ac:dyDescent="0.5">
      <c r="A5" s="4" t="s">
        <v>651</v>
      </c>
      <c r="C5" s="4">
        <v>1703</v>
      </c>
      <c r="D5" s="4" t="s">
        <v>652</v>
      </c>
      <c r="E5" s="4" t="s">
        <v>23</v>
      </c>
      <c r="F5" s="4" t="s">
        <v>653</v>
      </c>
      <c r="G5" s="4" t="s">
        <v>654</v>
      </c>
      <c r="H5" s="4" t="s">
        <v>19</v>
      </c>
      <c r="I5" s="4" t="s">
        <v>20</v>
      </c>
      <c r="J5" s="9">
        <v>8240</v>
      </c>
      <c r="K5" s="9">
        <v>8375</v>
      </c>
      <c r="M5" s="9">
        <f>K5-J5</f>
        <v>135</v>
      </c>
      <c r="N5" s="10">
        <f>K5/J5-1</f>
        <v>1.6383495145630977E-2</v>
      </c>
      <c r="P5" s="11">
        <v>0.92118501956400223</v>
      </c>
      <c r="Q5" s="11">
        <v>0.93210907067334448</v>
      </c>
    </row>
    <row r="6" spans="1:17" s="4" customFormat="1" ht="12.9" customHeight="1" x14ac:dyDescent="0.5">
      <c r="A6" s="4" t="s">
        <v>655</v>
      </c>
      <c r="C6" s="4">
        <v>1704</v>
      </c>
      <c r="D6" s="4" t="s">
        <v>656</v>
      </c>
      <c r="E6" s="4" t="s">
        <v>23</v>
      </c>
      <c r="F6" s="4" t="s">
        <v>657</v>
      </c>
      <c r="G6" s="4" t="s">
        <v>656</v>
      </c>
      <c r="H6" s="4" t="s">
        <v>19</v>
      </c>
      <c r="I6" s="4" t="s">
        <v>20</v>
      </c>
      <c r="J6" s="9">
        <v>710</v>
      </c>
      <c r="K6" s="9">
        <v>610</v>
      </c>
      <c r="M6" s="9">
        <f>K6-J6</f>
        <v>-100</v>
      </c>
      <c r="N6" s="10">
        <f>K6/J6-1</f>
        <v>-0.14084507042253525</v>
      </c>
      <c r="P6" s="11">
        <v>7.9373951928451647E-2</v>
      </c>
      <c r="Q6" s="11">
        <v>6.7890929326655539E-2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8945</v>
      </c>
      <c r="K9" s="6">
        <v>8985</v>
      </c>
      <c r="M9" s="6">
        <f>K9-J9</f>
        <v>40</v>
      </c>
      <c r="N9" s="7">
        <f>K9/J9-1</f>
        <v>4.4717719396309974E-3</v>
      </c>
    </row>
    <row r="10" spans="1:17" s="4" customFormat="1" ht="12.9" customHeight="1" x14ac:dyDescent="0.5">
      <c r="A10" s="4" t="s">
        <v>662</v>
      </c>
      <c r="C10" s="4">
        <v>1695</v>
      </c>
      <c r="D10" s="4" t="s">
        <v>663</v>
      </c>
      <c r="E10" s="4" t="s">
        <v>23</v>
      </c>
      <c r="F10" s="4" t="s">
        <v>664</v>
      </c>
      <c r="G10" s="4" t="s">
        <v>663</v>
      </c>
      <c r="H10" s="4" t="s">
        <v>19</v>
      </c>
      <c r="I10" s="4" t="s">
        <v>20</v>
      </c>
      <c r="J10" s="9">
        <v>3175</v>
      </c>
      <c r="K10" s="9">
        <v>3180</v>
      </c>
      <c r="M10" s="9">
        <f>K10-J10</f>
        <v>5</v>
      </c>
      <c r="N10" s="10">
        <f>K10/J10-1</f>
        <v>1.5748031496063408E-3</v>
      </c>
      <c r="P10" s="11">
        <v>0.35494689770821686</v>
      </c>
      <c r="Q10" s="11">
        <v>0.35392320534223703</v>
      </c>
    </row>
    <row r="11" spans="1:17" s="4" customFormat="1" ht="12.9" customHeight="1" x14ac:dyDescent="0.5">
      <c r="A11" s="4" t="s">
        <v>665</v>
      </c>
      <c r="C11" s="4">
        <v>1696</v>
      </c>
      <c r="D11" s="4" t="s">
        <v>666</v>
      </c>
      <c r="E11" s="4" t="s">
        <v>23</v>
      </c>
      <c r="F11" s="4" t="s">
        <v>667</v>
      </c>
      <c r="G11" s="4" t="s">
        <v>666</v>
      </c>
      <c r="H11" s="4" t="s">
        <v>19</v>
      </c>
      <c r="I11" s="4" t="s">
        <v>20</v>
      </c>
      <c r="J11" s="9">
        <v>4335</v>
      </c>
      <c r="K11" s="9">
        <v>4055</v>
      </c>
      <c r="M11" s="9">
        <f>K11-J11</f>
        <v>-280</v>
      </c>
      <c r="N11" s="10">
        <f>K11/J11-1</f>
        <v>-6.4590542099192572E-2</v>
      </c>
      <c r="P11" s="11">
        <v>0.48462828395751817</v>
      </c>
      <c r="Q11" s="11">
        <v>0.45130773511407901</v>
      </c>
    </row>
    <row r="12" spans="1:17" s="4" customFormat="1" ht="12.9" customHeight="1" x14ac:dyDescent="0.5">
      <c r="A12" s="4" t="s">
        <v>668</v>
      </c>
      <c r="C12" s="4">
        <v>1697</v>
      </c>
      <c r="D12" s="4" t="s">
        <v>669</v>
      </c>
      <c r="E12" s="4" t="s">
        <v>23</v>
      </c>
      <c r="F12" s="4" t="s">
        <v>670</v>
      </c>
      <c r="G12" s="4" t="s">
        <v>669</v>
      </c>
      <c r="H12" s="4" t="s">
        <v>19</v>
      </c>
      <c r="I12" s="4" t="s">
        <v>20</v>
      </c>
      <c r="J12" s="9">
        <v>765</v>
      </c>
      <c r="K12" s="9">
        <v>700</v>
      </c>
      <c r="M12" s="9">
        <f>K12-J12</f>
        <v>-65</v>
      </c>
      <c r="N12" s="10">
        <f>K12/J12-1</f>
        <v>-8.496732026143794E-2</v>
      </c>
      <c r="P12" s="11">
        <v>8.5522638345444379E-2</v>
      </c>
      <c r="Q12" s="11">
        <v>7.790762381747357E-2</v>
      </c>
    </row>
    <row r="13" spans="1:17" s="4" customFormat="1" ht="12.9" customHeight="1" x14ac:dyDescent="0.5">
      <c r="A13" s="4" t="s">
        <v>671</v>
      </c>
      <c r="C13" s="4">
        <v>1698</v>
      </c>
      <c r="D13" s="4" t="s">
        <v>672</v>
      </c>
      <c r="E13" s="4" t="s">
        <v>23</v>
      </c>
      <c r="F13" s="4" t="s">
        <v>673</v>
      </c>
      <c r="G13" s="4" t="s">
        <v>672</v>
      </c>
      <c r="H13" s="4" t="s">
        <v>19</v>
      </c>
      <c r="I13" s="4" t="s">
        <v>20</v>
      </c>
      <c r="J13" s="9">
        <v>295</v>
      </c>
      <c r="K13" s="9">
        <v>435</v>
      </c>
      <c r="M13" s="9">
        <f>K13-J13</f>
        <v>140</v>
      </c>
      <c r="N13" s="10">
        <f>K13/J13-1</f>
        <v>0.47457627118644075</v>
      </c>
      <c r="P13" s="11">
        <v>3.2979318054779209E-2</v>
      </c>
      <c r="Q13" s="11">
        <v>4.8414023372287146E-2</v>
      </c>
    </row>
    <row r="14" spans="1:17" s="4" customFormat="1" ht="12.9" customHeight="1" x14ac:dyDescent="0.5">
      <c r="A14" s="4" t="s">
        <v>674</v>
      </c>
      <c r="C14" s="4">
        <v>1699</v>
      </c>
      <c r="D14" s="4" t="s">
        <v>675</v>
      </c>
      <c r="E14" s="4" t="s">
        <v>23</v>
      </c>
      <c r="F14" s="4" t="s">
        <v>676</v>
      </c>
      <c r="G14" s="4" t="s">
        <v>675</v>
      </c>
      <c r="H14" s="4" t="s">
        <v>19</v>
      </c>
      <c r="I14" s="4" t="s">
        <v>20</v>
      </c>
      <c r="J14" s="9">
        <v>120</v>
      </c>
      <c r="K14" s="9">
        <v>205</v>
      </c>
      <c r="M14" s="9">
        <f>K14-J14</f>
        <v>85</v>
      </c>
      <c r="N14" s="10">
        <f>K14/J14-1</f>
        <v>0.70833333333333326</v>
      </c>
      <c r="P14" s="11">
        <v>1.3415315818893237E-2</v>
      </c>
      <c r="Q14" s="11">
        <v>2.2815804117974403E-2</v>
      </c>
    </row>
    <row r="15" spans="1:17" s="4" customFormat="1" ht="12.9" customHeight="1" x14ac:dyDescent="0.5">
      <c r="A15" s="4" t="s">
        <v>677</v>
      </c>
      <c r="C15" s="4">
        <v>1700</v>
      </c>
      <c r="D15" s="4" t="s">
        <v>678</v>
      </c>
      <c r="E15" s="4" t="s">
        <v>23</v>
      </c>
      <c r="F15" s="4" t="s">
        <v>679</v>
      </c>
      <c r="G15" s="4" t="s">
        <v>678</v>
      </c>
      <c r="H15" s="4" t="s">
        <v>19</v>
      </c>
      <c r="I15" s="4" t="s">
        <v>20</v>
      </c>
      <c r="J15" s="9">
        <v>115</v>
      </c>
      <c r="K15" s="9">
        <v>155</v>
      </c>
      <c r="M15" s="9">
        <f>K15-J15</f>
        <v>40</v>
      </c>
      <c r="N15" s="10">
        <f>K15/J15-1</f>
        <v>0.34782608695652173</v>
      </c>
      <c r="P15" s="11">
        <v>1.2856344326439352E-2</v>
      </c>
      <c r="Q15" s="11">
        <v>1.725097384529772E-2</v>
      </c>
    </row>
    <row r="16" spans="1:17" s="4" customFormat="1" ht="12.9" customHeight="1" x14ac:dyDescent="0.5">
      <c r="A16" s="4" t="s">
        <v>680</v>
      </c>
      <c r="C16" s="4" t="s">
        <v>151</v>
      </c>
      <c r="D16" s="4" t="s">
        <v>151</v>
      </c>
      <c r="F16" s="4" t="s">
        <v>681</v>
      </c>
      <c r="G16" s="4" t="s">
        <v>682</v>
      </c>
      <c r="H16" s="4" t="s">
        <v>19</v>
      </c>
      <c r="I16" s="4" t="s">
        <v>20</v>
      </c>
      <c r="J16" s="15" t="s">
        <v>154</v>
      </c>
      <c r="K16" s="9">
        <v>165</v>
      </c>
      <c r="M16" s="15" t="s">
        <v>154</v>
      </c>
      <c r="N16" s="15" t="s">
        <v>154</v>
      </c>
      <c r="P16" s="15" t="s">
        <v>154</v>
      </c>
      <c r="Q16" s="11">
        <v>1.8363939899833055E-2</v>
      </c>
    </row>
    <row r="17" spans="1:17" s="4" customFormat="1" ht="14.05" customHeight="1" x14ac:dyDescent="0.5">
      <c r="A17" s="4" t="s">
        <v>685</v>
      </c>
      <c r="C17" s="4" t="s">
        <v>151</v>
      </c>
      <c r="D17" s="4" t="s">
        <v>151</v>
      </c>
      <c r="F17" s="4" t="s">
        <v>683</v>
      </c>
      <c r="G17" s="4" t="s">
        <v>684</v>
      </c>
      <c r="H17" s="4" t="s">
        <v>19</v>
      </c>
      <c r="I17" s="4" t="s">
        <v>20</v>
      </c>
      <c r="J17" s="15" t="s">
        <v>154</v>
      </c>
      <c r="K17" s="9">
        <v>100</v>
      </c>
      <c r="M17" s="15" t="s">
        <v>154</v>
      </c>
      <c r="N17" s="15" t="s">
        <v>154</v>
      </c>
      <c r="P17" s="15" t="s">
        <v>154</v>
      </c>
      <c r="Q17" s="11">
        <v>1.1129660545353366E-2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8930</v>
      </c>
      <c r="K20" s="6">
        <v>8980</v>
      </c>
      <c r="M20" s="6">
        <f>K20-J20</f>
        <v>50</v>
      </c>
      <c r="N20" s="7">
        <f>K20/J20-1</f>
        <v>5.5991041433369748E-3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3335</v>
      </c>
      <c r="K22" s="6">
        <v>3400</v>
      </c>
      <c r="M22" s="6">
        <f>K22-J22</f>
        <v>65</v>
      </c>
      <c r="N22" s="7">
        <f>K22/J22-1</f>
        <v>1.9490254872563728E-2</v>
      </c>
      <c r="P22" s="8">
        <v>0.37346024636058228</v>
      </c>
      <c r="Q22" s="8">
        <v>0.37861915367483295</v>
      </c>
    </row>
    <row r="23" spans="1:17" s="4" customFormat="1" ht="14.05" customHeight="1" x14ac:dyDescent="0.5">
      <c r="A23" s="4" t="s">
        <v>696</v>
      </c>
      <c r="C23" s="4">
        <v>1766</v>
      </c>
      <c r="D23" s="4" t="s">
        <v>694</v>
      </c>
      <c r="E23" s="4" t="s">
        <v>23</v>
      </c>
      <c r="F23" s="4" t="s">
        <v>695</v>
      </c>
      <c r="G23" s="4" t="s">
        <v>694</v>
      </c>
      <c r="H23" s="4" t="s">
        <v>19</v>
      </c>
      <c r="I23" s="4" t="s">
        <v>20</v>
      </c>
      <c r="J23" s="17">
        <v>941</v>
      </c>
      <c r="K23" s="17">
        <v>1100</v>
      </c>
      <c r="M23" s="17">
        <f>K23-J23</f>
        <v>159</v>
      </c>
      <c r="N23" s="10">
        <f>K23/J23-1</f>
        <v>0.16896918172157283</v>
      </c>
    </row>
    <row r="24" spans="1:17" s="4" customFormat="1" ht="14.05" customHeight="1" x14ac:dyDescent="0.5">
      <c r="A24" s="4" t="s">
        <v>699</v>
      </c>
      <c r="C24" s="4">
        <v>1764</v>
      </c>
      <c r="D24" s="4" t="s">
        <v>697</v>
      </c>
      <c r="E24" s="4" t="s">
        <v>23</v>
      </c>
      <c r="F24" s="4" t="s">
        <v>698</v>
      </c>
      <c r="G24" s="4" t="s">
        <v>697</v>
      </c>
      <c r="H24" s="4" t="s">
        <v>19</v>
      </c>
      <c r="I24" s="4" t="s">
        <v>20</v>
      </c>
      <c r="J24" s="10">
        <v>0.13800000000000001</v>
      </c>
      <c r="K24" s="10">
        <v>0.154</v>
      </c>
      <c r="M24" s="13" t="str">
        <f>TEXT((K24-J24)  * 100,"#,##0.0") &amp; " pts."</f>
        <v>1.6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0.316</v>
      </c>
      <c r="K26" s="10">
        <v>0.29499999999999998</v>
      </c>
      <c r="M26" s="13" t="str">
        <f>TEXT((K26-J26)  * 100,"#,##0.0") &amp; " pts."</f>
        <v>-2.1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5615</v>
      </c>
      <c r="K28" s="6">
        <v>5585</v>
      </c>
      <c r="M28" s="6">
        <f>K28-J28</f>
        <v>-30</v>
      </c>
      <c r="N28" s="7">
        <f>K28/J28-1</f>
        <v>-5.3428317008014092E-3</v>
      </c>
      <c r="P28" s="8">
        <v>0.62877939529675253</v>
      </c>
      <c r="Q28" s="8">
        <v>0.62193763919821832</v>
      </c>
    </row>
    <row r="29" spans="1:17" s="4" customFormat="1" ht="14.05" customHeight="1" x14ac:dyDescent="0.5">
      <c r="A29" s="4" t="s">
        <v>709</v>
      </c>
      <c r="C29" s="4">
        <v>1759</v>
      </c>
      <c r="D29" s="4" t="s">
        <v>707</v>
      </c>
      <c r="E29" s="4" t="s">
        <v>23</v>
      </c>
      <c r="F29" s="4" t="s">
        <v>708</v>
      </c>
      <c r="G29" s="4" t="s">
        <v>707</v>
      </c>
      <c r="H29" s="4" t="s">
        <v>19</v>
      </c>
      <c r="I29" s="4" t="s">
        <v>20</v>
      </c>
      <c r="J29" s="17">
        <v>918</v>
      </c>
      <c r="K29" s="17">
        <v>1090</v>
      </c>
      <c r="M29" s="17">
        <f>K29-J29</f>
        <v>172</v>
      </c>
      <c r="N29" s="10">
        <f>K29/J29-1</f>
        <v>0.18736383442265803</v>
      </c>
    </row>
    <row r="30" spans="1:17" s="4" customFormat="1" ht="14.05" customHeight="1" x14ac:dyDescent="0.5">
      <c r="A30" s="4" t="s">
        <v>712</v>
      </c>
      <c r="C30" s="4">
        <v>1757</v>
      </c>
      <c r="D30" s="4" t="s">
        <v>710</v>
      </c>
      <c r="E30" s="4" t="s">
        <v>23</v>
      </c>
      <c r="F30" s="4" t="s">
        <v>711</v>
      </c>
      <c r="G30" s="4" t="s">
        <v>710</v>
      </c>
      <c r="H30" s="4" t="s">
        <v>19</v>
      </c>
      <c r="I30" s="4" t="s">
        <v>20</v>
      </c>
      <c r="J30" s="10">
        <v>0.626</v>
      </c>
      <c r="K30" s="10">
        <v>0.63400000000000001</v>
      </c>
      <c r="M30" s="13" t="str">
        <f>TEXT((K30-J30)  * 100,"#,##0.0") &amp; " pts."</f>
        <v>0.8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0.127</v>
      </c>
      <c r="K32" s="10">
        <v>0.107</v>
      </c>
      <c r="M32" s="13" t="str">
        <f>TEXT((K32-J32)  * 100,"#,##0.0") &amp; " pts."</f>
        <v>-2.0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18335</v>
      </c>
      <c r="K4" s="6">
        <v>18545</v>
      </c>
      <c r="M4" s="6">
        <f>K4-J4</f>
        <v>210</v>
      </c>
      <c r="N4" s="7">
        <f>K4/J4-1</f>
        <v>1.14535042268884E-2</v>
      </c>
    </row>
    <row r="5" spans="1:17" s="5" customFormat="1" ht="12.9" customHeight="1" x14ac:dyDescent="0.5">
      <c r="A5" s="5" t="s">
        <v>720</v>
      </c>
      <c r="C5" s="5">
        <v>1769</v>
      </c>
      <c r="D5" s="5" t="s">
        <v>721</v>
      </c>
      <c r="E5" s="5" t="s">
        <v>23</v>
      </c>
      <c r="F5" s="5" t="s">
        <v>722</v>
      </c>
      <c r="G5" s="5" t="s">
        <v>721</v>
      </c>
      <c r="H5" s="5" t="s">
        <v>19</v>
      </c>
      <c r="I5" s="5" t="s">
        <v>20</v>
      </c>
      <c r="J5" s="6">
        <v>3890</v>
      </c>
      <c r="K5" s="6">
        <v>3640</v>
      </c>
      <c r="M5" s="6">
        <f>K5-J5</f>
        <v>-250</v>
      </c>
      <c r="N5" s="7">
        <f>K5/J5-1</f>
        <v>-6.4267352185089943E-2</v>
      </c>
      <c r="P5" s="8">
        <v>0.21216253067902918</v>
      </c>
      <c r="Q5" s="8">
        <v>0.19627932057158265</v>
      </c>
    </row>
    <row r="6" spans="1:17" s="5" customFormat="1" ht="14.05" customHeight="1" x14ac:dyDescent="0.5">
      <c r="A6" s="5" t="s">
        <v>726</v>
      </c>
      <c r="C6" s="5">
        <v>1770</v>
      </c>
      <c r="D6" s="5" t="s">
        <v>723</v>
      </c>
      <c r="E6" s="5" t="s">
        <v>23</v>
      </c>
      <c r="F6" s="5" t="s">
        <v>724</v>
      </c>
      <c r="G6" s="5" t="s">
        <v>725</v>
      </c>
      <c r="H6" s="5" t="s">
        <v>19</v>
      </c>
      <c r="I6" s="5" t="s">
        <v>20</v>
      </c>
      <c r="J6" s="6">
        <v>6340</v>
      </c>
      <c r="K6" s="6">
        <v>6345</v>
      </c>
      <c r="M6" s="6">
        <f>K6-J6</f>
        <v>5</v>
      </c>
      <c r="N6" s="7">
        <f>K6/J6-1</f>
        <v>7.8864353312302349E-4</v>
      </c>
      <c r="P6" s="8">
        <v>0.34578674665939463</v>
      </c>
      <c r="Q6" s="8">
        <v>0.34214073874359668</v>
      </c>
    </row>
    <row r="7" spans="1:17" s="5" customFormat="1" ht="12.9" customHeight="1" x14ac:dyDescent="0.5">
      <c r="A7" s="5" t="s">
        <v>727</v>
      </c>
      <c r="C7" s="5">
        <v>1771</v>
      </c>
      <c r="D7" s="5" t="s">
        <v>728</v>
      </c>
      <c r="E7" s="5" t="s">
        <v>23</v>
      </c>
      <c r="F7" s="5" t="s">
        <v>729</v>
      </c>
      <c r="G7" s="5" t="s">
        <v>728</v>
      </c>
      <c r="H7" s="5" t="s">
        <v>19</v>
      </c>
      <c r="I7" s="5" t="s">
        <v>20</v>
      </c>
      <c r="J7" s="6">
        <v>8105</v>
      </c>
      <c r="K7" s="6">
        <v>8555</v>
      </c>
      <c r="M7" s="6">
        <f>K7-J7</f>
        <v>450</v>
      </c>
      <c r="N7" s="7">
        <f>K7/J7-1</f>
        <v>5.5521283158544099E-2</v>
      </c>
      <c r="P7" s="8">
        <v>0.44205072266157625</v>
      </c>
      <c r="Q7" s="8">
        <v>0.46131032623348611</v>
      </c>
    </row>
    <row r="8" spans="1:17" s="4" customFormat="1" ht="12.9" customHeight="1" x14ac:dyDescent="0.5">
      <c r="A8" s="4" t="s">
        <v>730</v>
      </c>
      <c r="C8" s="4">
        <v>1772</v>
      </c>
      <c r="D8" s="4" t="s">
        <v>731</v>
      </c>
      <c r="E8" s="4" t="s">
        <v>23</v>
      </c>
      <c r="F8" s="4" t="s">
        <v>732</v>
      </c>
      <c r="G8" s="4" t="s">
        <v>733</v>
      </c>
      <c r="H8" s="4" t="s">
        <v>19</v>
      </c>
      <c r="I8" s="4" t="s">
        <v>20</v>
      </c>
      <c r="J8" s="9">
        <v>1430</v>
      </c>
      <c r="K8" s="9">
        <v>1285</v>
      </c>
      <c r="M8" s="9">
        <f>K8-J8</f>
        <v>-145</v>
      </c>
      <c r="N8" s="10">
        <f>K8/J8-1</f>
        <v>-0.10139860139860135</v>
      </c>
      <c r="P8" s="11">
        <v>7.7992909735478594E-2</v>
      </c>
      <c r="Q8" s="11">
        <v>6.9290913992990019E-2</v>
      </c>
    </row>
    <row r="9" spans="1:17" s="4" customFormat="1" ht="14.05" customHeight="1" x14ac:dyDescent="0.5">
      <c r="A9" s="4" t="s">
        <v>737</v>
      </c>
      <c r="C9" s="4">
        <v>1773</v>
      </c>
      <c r="D9" s="4" t="s">
        <v>734</v>
      </c>
      <c r="E9" s="4" t="s">
        <v>23</v>
      </c>
      <c r="F9" s="4" t="s">
        <v>735</v>
      </c>
      <c r="G9" s="4" t="s">
        <v>736</v>
      </c>
      <c r="H9" s="4" t="s">
        <v>19</v>
      </c>
      <c r="I9" s="4" t="s">
        <v>20</v>
      </c>
      <c r="J9" s="9">
        <v>740</v>
      </c>
      <c r="K9" s="9">
        <v>690</v>
      </c>
      <c r="M9" s="9">
        <f>K9-J9</f>
        <v>-50</v>
      </c>
      <c r="N9" s="10">
        <f>K9/J9-1</f>
        <v>-6.7567567567567544E-2</v>
      </c>
      <c r="P9" s="11">
        <v>4.0359967275702208E-2</v>
      </c>
      <c r="Q9" s="11">
        <v>3.720679428417363E-2</v>
      </c>
    </row>
    <row r="10" spans="1:17" s="4" customFormat="1" ht="14.05" customHeight="1" x14ac:dyDescent="0.5">
      <c r="A10" s="4" t="s">
        <v>741</v>
      </c>
      <c r="C10" s="4">
        <v>1774</v>
      </c>
      <c r="D10" s="4" t="s">
        <v>738</v>
      </c>
      <c r="E10" s="4" t="s">
        <v>23</v>
      </c>
      <c r="F10" s="4" t="s">
        <v>739</v>
      </c>
      <c r="G10" s="4" t="s">
        <v>740</v>
      </c>
      <c r="H10" s="4" t="s">
        <v>19</v>
      </c>
      <c r="I10" s="4" t="s">
        <v>20</v>
      </c>
      <c r="J10" s="9">
        <v>690</v>
      </c>
      <c r="K10" s="9">
        <v>595</v>
      </c>
      <c r="M10" s="9">
        <f>K10-J10</f>
        <v>-95</v>
      </c>
      <c r="N10" s="10">
        <f>K10/J10-1</f>
        <v>-0.1376811594202898</v>
      </c>
      <c r="P10" s="11">
        <v>3.7632942459776386E-2</v>
      </c>
      <c r="Q10" s="11">
        <v>3.2084119708816396E-2</v>
      </c>
    </row>
    <row r="11" spans="1:17" s="4" customFormat="1" ht="14.05" customHeight="1" x14ac:dyDescent="0.5">
      <c r="A11" s="4" t="s">
        <v>745</v>
      </c>
      <c r="C11" s="4">
        <v>1775</v>
      </c>
      <c r="D11" s="4" t="s">
        <v>742</v>
      </c>
      <c r="E11" s="4" t="s">
        <v>23</v>
      </c>
      <c r="F11" s="4" t="s">
        <v>743</v>
      </c>
      <c r="G11" s="4" t="s">
        <v>744</v>
      </c>
      <c r="H11" s="4" t="s">
        <v>19</v>
      </c>
      <c r="I11" s="4" t="s">
        <v>20</v>
      </c>
      <c r="J11" s="9">
        <v>3455</v>
      </c>
      <c r="K11" s="9">
        <v>3400</v>
      </c>
      <c r="M11" s="9">
        <f>K11-J11</f>
        <v>-55</v>
      </c>
      <c r="N11" s="10">
        <f>K11/J11-1</f>
        <v>-1.591895803183796E-2</v>
      </c>
      <c r="P11" s="11">
        <v>0.18843741478047452</v>
      </c>
      <c r="Q11" s="11">
        <v>0.18333782690752223</v>
      </c>
    </row>
    <row r="12" spans="1:17" s="4" customFormat="1" ht="12.9" customHeight="1" x14ac:dyDescent="0.5">
      <c r="A12" s="4" t="s">
        <v>746</v>
      </c>
      <c r="C12" s="4">
        <v>1776</v>
      </c>
      <c r="D12" s="4" t="s">
        <v>747</v>
      </c>
      <c r="E12" s="4" t="s">
        <v>23</v>
      </c>
      <c r="F12" s="4" t="s">
        <v>748</v>
      </c>
      <c r="G12" s="4" t="s">
        <v>749</v>
      </c>
      <c r="H12" s="4" t="s">
        <v>19</v>
      </c>
      <c r="I12" s="4" t="s">
        <v>20</v>
      </c>
      <c r="J12" s="9">
        <v>460</v>
      </c>
      <c r="K12" s="9">
        <v>595</v>
      </c>
      <c r="M12" s="9">
        <f>K12-J12</f>
        <v>135</v>
      </c>
      <c r="N12" s="10">
        <f>K12/J12-1</f>
        <v>0.29347826086956519</v>
      </c>
      <c r="P12" s="11">
        <v>2.5088628306517591E-2</v>
      </c>
      <c r="Q12" s="11">
        <v>3.2084119708816396E-2</v>
      </c>
    </row>
    <row r="13" spans="1:17" s="4" customFormat="1" ht="12.9" customHeight="1" x14ac:dyDescent="0.5">
      <c r="A13" s="4" t="s">
        <v>750</v>
      </c>
      <c r="C13" s="4">
        <v>1777</v>
      </c>
      <c r="D13" s="4" t="s">
        <v>751</v>
      </c>
      <c r="E13" s="4" t="s">
        <v>23</v>
      </c>
      <c r="F13" s="4" t="s">
        <v>752</v>
      </c>
      <c r="G13" s="4" t="s">
        <v>750</v>
      </c>
      <c r="H13" s="4" t="s">
        <v>19</v>
      </c>
      <c r="I13" s="4" t="s">
        <v>20</v>
      </c>
      <c r="J13" s="9">
        <v>2760</v>
      </c>
      <c r="K13" s="9">
        <v>3285</v>
      </c>
      <c r="M13" s="9">
        <f>K13-J13</f>
        <v>525</v>
      </c>
      <c r="N13" s="10">
        <f>K13/J13-1</f>
        <v>0.19021739130434789</v>
      </c>
      <c r="P13" s="11">
        <v>0.15053176983910554</v>
      </c>
      <c r="Q13" s="11">
        <v>0.17713669452682665</v>
      </c>
    </row>
    <row r="14" spans="1:17" s="4" customFormat="1" ht="12.9" customHeight="1" x14ac:dyDescent="0.5">
      <c r="A14" s="4" t="s">
        <v>753</v>
      </c>
      <c r="C14" s="4">
        <v>1778</v>
      </c>
      <c r="D14" s="4" t="s">
        <v>753</v>
      </c>
      <c r="E14" s="4" t="s">
        <v>23</v>
      </c>
      <c r="F14" s="4" t="s">
        <v>754</v>
      </c>
      <c r="G14" s="4" t="s">
        <v>753</v>
      </c>
      <c r="H14" s="4" t="s">
        <v>19</v>
      </c>
      <c r="I14" s="4" t="s">
        <v>20</v>
      </c>
      <c r="J14" s="9">
        <v>2090</v>
      </c>
      <c r="K14" s="9">
        <v>2535</v>
      </c>
      <c r="M14" s="9">
        <f>K14-J14</f>
        <v>445</v>
      </c>
      <c r="N14" s="10">
        <f>K14/J14-1</f>
        <v>0.2129186602870814</v>
      </c>
      <c r="P14" s="11">
        <v>0.11398963730569948</v>
      </c>
      <c r="Q14" s="11">
        <v>0.13669452682663791</v>
      </c>
    </row>
    <row r="15" spans="1:17" s="4" customFormat="1" ht="12.9" customHeight="1" x14ac:dyDescent="0.5">
      <c r="A15" s="4" t="s">
        <v>755</v>
      </c>
      <c r="C15" s="4">
        <v>1779</v>
      </c>
      <c r="D15" s="4" t="s">
        <v>755</v>
      </c>
      <c r="E15" s="4" t="s">
        <v>23</v>
      </c>
      <c r="F15" s="4" t="s">
        <v>756</v>
      </c>
      <c r="G15" s="4" t="s">
        <v>755</v>
      </c>
      <c r="H15" s="4" t="s">
        <v>19</v>
      </c>
      <c r="I15" s="4" t="s">
        <v>20</v>
      </c>
      <c r="J15" s="9">
        <v>175</v>
      </c>
      <c r="K15" s="9">
        <v>190</v>
      </c>
      <c r="M15" s="9">
        <f>K15-J15</f>
        <v>15</v>
      </c>
      <c r="N15" s="10">
        <f>K15/J15-1</f>
        <v>8.5714285714285632E-2</v>
      </c>
      <c r="P15" s="11">
        <v>9.5445868557403873E-3</v>
      </c>
      <c r="Q15" s="11">
        <v>1.0245349150714478E-2</v>
      </c>
    </row>
    <row r="16" spans="1:17" s="4" customFormat="1" ht="12.9" customHeight="1" x14ac:dyDescent="0.5">
      <c r="A16" s="4" t="s">
        <v>757</v>
      </c>
      <c r="C16" s="4">
        <v>1780</v>
      </c>
      <c r="D16" s="4" t="s">
        <v>757</v>
      </c>
      <c r="E16" s="4" t="s">
        <v>23</v>
      </c>
      <c r="F16" s="4" t="s">
        <v>758</v>
      </c>
      <c r="G16" s="4" t="s">
        <v>757</v>
      </c>
      <c r="H16" s="4" t="s">
        <v>19</v>
      </c>
      <c r="I16" s="4" t="s">
        <v>20</v>
      </c>
      <c r="J16" s="9">
        <v>45</v>
      </c>
      <c r="K16" s="9">
        <v>80</v>
      </c>
      <c r="M16" s="9">
        <f>K16-J16</f>
        <v>35</v>
      </c>
      <c r="N16" s="10">
        <f>K16/J16-1</f>
        <v>0.77777777777777768</v>
      </c>
      <c r="P16" s="11">
        <v>2.4543223343332426E-3</v>
      </c>
      <c r="Q16" s="11">
        <v>4.3138312213534648E-3</v>
      </c>
    </row>
    <row r="17" spans="1:17" s="4" customFormat="1" ht="12.9" customHeight="1" x14ac:dyDescent="0.5">
      <c r="A17" s="4" t="s">
        <v>759</v>
      </c>
      <c r="C17" s="4">
        <v>1781</v>
      </c>
      <c r="D17" s="4" t="s">
        <v>759</v>
      </c>
      <c r="E17" s="4" t="s">
        <v>23</v>
      </c>
      <c r="F17" s="4" t="s">
        <v>760</v>
      </c>
      <c r="G17" s="4" t="s">
        <v>759</v>
      </c>
      <c r="H17" s="4" t="s">
        <v>19</v>
      </c>
      <c r="I17" s="4" t="s">
        <v>20</v>
      </c>
      <c r="J17" s="9">
        <v>415</v>
      </c>
      <c r="K17" s="9">
        <v>455</v>
      </c>
      <c r="M17" s="9">
        <f>K17-J17</f>
        <v>40</v>
      </c>
      <c r="N17" s="10">
        <f>K17/J17-1</f>
        <v>9.6385542168674787E-2</v>
      </c>
      <c r="P17" s="11">
        <v>2.2634305972184347E-2</v>
      </c>
      <c r="Q17" s="11">
        <v>2.4534915071447831E-2</v>
      </c>
    </row>
    <row r="18" spans="1:17" s="4" customFormat="1" ht="14.05" customHeight="1" x14ac:dyDescent="0.5">
      <c r="A18" s="4" t="s">
        <v>763</v>
      </c>
      <c r="C18" s="4">
        <v>1782</v>
      </c>
      <c r="D18" s="4" t="s">
        <v>761</v>
      </c>
      <c r="E18" s="4" t="s">
        <v>23</v>
      </c>
      <c r="F18" s="4" t="s">
        <v>762</v>
      </c>
      <c r="G18" s="4" t="s">
        <v>761</v>
      </c>
      <c r="H18" s="4" t="s">
        <v>19</v>
      </c>
      <c r="I18" s="4" t="s">
        <v>20</v>
      </c>
      <c r="J18" s="9">
        <v>30</v>
      </c>
      <c r="K18" s="9">
        <v>25</v>
      </c>
      <c r="M18" s="9">
        <f>K18-J18</f>
        <v>-5</v>
      </c>
      <c r="N18" s="10">
        <f>K18/J18-1</f>
        <v>-0.16666666666666663</v>
      </c>
      <c r="P18" s="11">
        <v>1.636214889555495E-3</v>
      </c>
      <c r="Q18" s="11">
        <v>1.3480722566729577E-3</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18335</v>
      </c>
      <c r="K21" s="6">
        <v>18545</v>
      </c>
      <c r="M21" s="6">
        <f>K21-J21</f>
        <v>210</v>
      </c>
      <c r="N21" s="7">
        <f>K21/J21-1</f>
        <v>1.14535042268884E-2</v>
      </c>
    </row>
    <row r="22" spans="1:17" s="4" customFormat="1" ht="12.9" customHeight="1" x14ac:dyDescent="0.5">
      <c r="A22" s="4" t="s">
        <v>769</v>
      </c>
      <c r="C22" s="4">
        <v>1859</v>
      </c>
      <c r="D22" s="4" t="s">
        <v>770</v>
      </c>
      <c r="E22" s="4" t="s">
        <v>23</v>
      </c>
      <c r="F22" s="4" t="s">
        <v>771</v>
      </c>
      <c r="G22" s="4" t="s">
        <v>770</v>
      </c>
      <c r="H22" s="4" t="s">
        <v>19</v>
      </c>
      <c r="I22" s="4" t="s">
        <v>20</v>
      </c>
      <c r="J22" s="9">
        <v>10230</v>
      </c>
      <c r="K22" s="9">
        <v>9985</v>
      </c>
      <c r="M22" s="9">
        <f>K22-J22</f>
        <v>-245</v>
      </c>
      <c r="N22" s="10">
        <f>K22/J22-1</f>
        <v>-2.3949169110459412E-2</v>
      </c>
      <c r="P22" s="11">
        <v>0.55794927733842381</v>
      </c>
      <c r="Q22" s="11">
        <v>0.53842005931517933</v>
      </c>
    </row>
    <row r="23" spans="1:17" s="4" customFormat="1" ht="12.9" customHeight="1" x14ac:dyDescent="0.5">
      <c r="A23" s="4" t="s">
        <v>772</v>
      </c>
      <c r="C23" s="4">
        <v>1860</v>
      </c>
      <c r="D23" s="4" t="s">
        <v>773</v>
      </c>
      <c r="E23" s="4" t="s">
        <v>23</v>
      </c>
      <c r="F23" s="4" t="s">
        <v>774</v>
      </c>
      <c r="G23" s="4" t="s">
        <v>773</v>
      </c>
      <c r="H23" s="4" t="s">
        <v>19</v>
      </c>
      <c r="I23" s="4" t="s">
        <v>20</v>
      </c>
      <c r="J23" s="9">
        <v>585</v>
      </c>
      <c r="K23" s="9">
        <v>490</v>
      </c>
      <c r="M23" s="9">
        <f>K23-J23</f>
        <v>-95</v>
      </c>
      <c r="N23" s="10">
        <f>K23/J23-1</f>
        <v>-0.16239316239316237</v>
      </c>
      <c r="P23" s="11">
        <v>3.1906190346332151E-2</v>
      </c>
      <c r="Q23" s="11">
        <v>2.6422216230789969E-2</v>
      </c>
    </row>
    <row r="24" spans="1:17" s="4" customFormat="1" ht="12.9" customHeight="1" x14ac:dyDescent="0.5">
      <c r="A24" s="4" t="s">
        <v>775</v>
      </c>
      <c r="C24" s="4">
        <v>1862</v>
      </c>
      <c r="D24" s="4" t="s">
        <v>776</v>
      </c>
      <c r="E24" s="4" t="s">
        <v>23</v>
      </c>
      <c r="F24" s="4" t="s">
        <v>777</v>
      </c>
      <c r="G24" s="4" t="s">
        <v>776</v>
      </c>
      <c r="H24" s="4" t="s">
        <v>19</v>
      </c>
      <c r="I24" s="4" t="s">
        <v>20</v>
      </c>
      <c r="J24" s="9">
        <v>170</v>
      </c>
      <c r="K24" s="9">
        <v>190</v>
      </c>
      <c r="M24" s="9">
        <f>K24-J24</f>
        <v>20</v>
      </c>
      <c r="N24" s="10">
        <f>K24/J24-1</f>
        <v>0.11764705882352944</v>
      </c>
      <c r="P24" s="11">
        <v>9.2718843741478041E-3</v>
      </c>
      <c r="Q24" s="11">
        <v>1.0245349150714478E-2</v>
      </c>
    </row>
    <row r="25" spans="1:17" s="4" customFormat="1" ht="12.9" customHeight="1" x14ac:dyDescent="0.5">
      <c r="A25" s="4" t="s">
        <v>778</v>
      </c>
      <c r="C25" s="4">
        <v>1865</v>
      </c>
      <c r="D25" s="4" t="s">
        <v>779</v>
      </c>
      <c r="E25" s="4" t="s">
        <v>23</v>
      </c>
      <c r="F25" s="4" t="s">
        <v>780</v>
      </c>
      <c r="G25" s="4" t="s">
        <v>779</v>
      </c>
      <c r="H25" s="4" t="s">
        <v>19</v>
      </c>
      <c r="I25" s="4" t="s">
        <v>20</v>
      </c>
      <c r="J25" s="9">
        <v>340</v>
      </c>
      <c r="K25" s="9">
        <v>385</v>
      </c>
      <c r="M25" s="9">
        <f>K25-J25</f>
        <v>45</v>
      </c>
      <c r="N25" s="10">
        <f>K25/J25-1</f>
        <v>0.13235294117647056</v>
      </c>
      <c r="P25" s="11">
        <v>1.8543768748295608E-2</v>
      </c>
      <c r="Q25" s="11">
        <v>2.0760312752763549E-2</v>
      </c>
    </row>
    <row r="26" spans="1:17" s="4" customFormat="1" ht="12.9" customHeight="1" x14ac:dyDescent="0.5">
      <c r="A26" s="4" t="s">
        <v>781</v>
      </c>
      <c r="C26" s="4">
        <v>1874</v>
      </c>
      <c r="D26" s="4" t="s">
        <v>782</v>
      </c>
      <c r="E26" s="4" t="s">
        <v>23</v>
      </c>
      <c r="F26" s="4" t="s">
        <v>783</v>
      </c>
      <c r="G26" s="4" t="s">
        <v>782</v>
      </c>
      <c r="H26" s="4" t="s">
        <v>19</v>
      </c>
      <c r="I26" s="4" t="s">
        <v>20</v>
      </c>
      <c r="J26" s="9">
        <v>790</v>
      </c>
      <c r="K26" s="9">
        <v>770</v>
      </c>
      <c r="M26" s="9">
        <f>K26-J26</f>
        <v>-20</v>
      </c>
      <c r="N26" s="10">
        <f>K26/J26-1</f>
        <v>-2.5316455696202556E-2</v>
      </c>
      <c r="P26" s="11">
        <v>4.3086992091628036E-2</v>
      </c>
      <c r="Q26" s="11">
        <v>4.1520625505527098E-2</v>
      </c>
    </row>
    <row r="27" spans="1:17" s="4" customFormat="1" ht="12.9" customHeight="1" x14ac:dyDescent="0.5">
      <c r="A27" s="4" t="s">
        <v>784</v>
      </c>
      <c r="C27" s="4">
        <v>1882</v>
      </c>
      <c r="D27" s="4" t="s">
        <v>785</v>
      </c>
      <c r="E27" s="4" t="s">
        <v>23</v>
      </c>
      <c r="F27" s="4" t="s">
        <v>786</v>
      </c>
      <c r="G27" s="4" t="s">
        <v>785</v>
      </c>
      <c r="H27" s="4" t="s">
        <v>19</v>
      </c>
      <c r="I27" s="4" t="s">
        <v>20</v>
      </c>
      <c r="J27" s="9">
        <v>1725</v>
      </c>
      <c r="K27" s="9">
        <v>1835</v>
      </c>
      <c r="M27" s="9">
        <f>K27-J27</f>
        <v>110</v>
      </c>
      <c r="N27" s="10">
        <f>K27/J27-1</f>
        <v>6.3768115942028913E-2</v>
      </c>
      <c r="P27" s="11">
        <v>9.4082356149440965E-2</v>
      </c>
      <c r="Q27" s="11">
        <v>9.8948503639795099E-2</v>
      </c>
    </row>
    <row r="28" spans="1:17" s="4" customFormat="1" ht="12.9" customHeight="1" x14ac:dyDescent="0.5">
      <c r="A28" s="4" t="s">
        <v>787</v>
      </c>
      <c r="C28" s="4">
        <v>1886</v>
      </c>
      <c r="D28" s="4" t="s">
        <v>788</v>
      </c>
      <c r="E28" s="4" t="s">
        <v>23</v>
      </c>
      <c r="F28" s="4" t="s">
        <v>789</v>
      </c>
      <c r="G28" s="4" t="s">
        <v>788</v>
      </c>
      <c r="H28" s="4" t="s">
        <v>19</v>
      </c>
      <c r="I28" s="4" t="s">
        <v>20</v>
      </c>
      <c r="J28" s="9">
        <v>210</v>
      </c>
      <c r="K28" s="9">
        <v>195</v>
      </c>
      <c r="M28" s="9">
        <f>K28-J28</f>
        <v>-15</v>
      </c>
      <c r="N28" s="10">
        <f>K28/J28-1</f>
        <v>-7.1428571428571397E-2</v>
      </c>
      <c r="P28" s="11">
        <v>1.1453504226888464E-2</v>
      </c>
      <c r="Q28" s="11">
        <v>1.0514963602049069E-2</v>
      </c>
    </row>
    <row r="29" spans="1:17" s="4" customFormat="1" ht="12.9" customHeight="1" x14ac:dyDescent="0.5">
      <c r="A29" s="4" t="s">
        <v>790</v>
      </c>
      <c r="C29" s="4">
        <v>1892</v>
      </c>
      <c r="D29" s="4" t="s">
        <v>791</v>
      </c>
      <c r="E29" s="4" t="s">
        <v>23</v>
      </c>
      <c r="F29" s="4" t="s">
        <v>792</v>
      </c>
      <c r="G29" s="4" t="s">
        <v>791</v>
      </c>
      <c r="H29" s="4" t="s">
        <v>19</v>
      </c>
      <c r="I29" s="4" t="s">
        <v>20</v>
      </c>
      <c r="J29" s="9">
        <v>340</v>
      </c>
      <c r="K29" s="9">
        <v>455</v>
      </c>
      <c r="M29" s="9">
        <f>K29-J29</f>
        <v>115</v>
      </c>
      <c r="N29" s="10">
        <f>K29/J29-1</f>
        <v>0.33823529411764697</v>
      </c>
      <c r="P29" s="11">
        <v>1.8543768748295608E-2</v>
      </c>
      <c r="Q29" s="11">
        <v>2.4534915071447831E-2</v>
      </c>
    </row>
    <row r="30" spans="1:17" s="4" customFormat="1" ht="12.9" customHeight="1" x14ac:dyDescent="0.5">
      <c r="A30" s="4" t="s">
        <v>793</v>
      </c>
      <c r="C30" s="4">
        <v>1897</v>
      </c>
      <c r="D30" s="4" t="s">
        <v>794</v>
      </c>
      <c r="E30" s="4" t="s">
        <v>23</v>
      </c>
      <c r="F30" s="4" t="s">
        <v>795</v>
      </c>
      <c r="G30" s="4" t="s">
        <v>796</v>
      </c>
      <c r="H30" s="4" t="s">
        <v>19</v>
      </c>
      <c r="I30" s="4" t="s">
        <v>20</v>
      </c>
      <c r="J30" s="9">
        <v>1765</v>
      </c>
      <c r="K30" s="9">
        <v>1950</v>
      </c>
      <c r="M30" s="9">
        <f>K30-J30</f>
        <v>185</v>
      </c>
      <c r="N30" s="10">
        <f>K30/J30-1</f>
        <v>0.10481586402266285</v>
      </c>
      <c r="P30" s="11">
        <v>9.6263976002181617E-2</v>
      </c>
      <c r="Q30" s="11">
        <v>0.1051496360204907</v>
      </c>
    </row>
    <row r="31" spans="1:17" s="4" customFormat="1" ht="12.9" customHeight="1" x14ac:dyDescent="0.5">
      <c r="A31" s="4" t="s">
        <v>797</v>
      </c>
      <c r="C31" s="4">
        <v>1905</v>
      </c>
      <c r="D31" s="4" t="s">
        <v>798</v>
      </c>
      <c r="E31" s="4" t="s">
        <v>23</v>
      </c>
      <c r="F31" s="4" t="s">
        <v>799</v>
      </c>
      <c r="G31" s="4" t="s">
        <v>798</v>
      </c>
      <c r="H31" s="4" t="s">
        <v>19</v>
      </c>
      <c r="I31" s="4" t="s">
        <v>20</v>
      </c>
      <c r="J31" s="9">
        <v>115</v>
      </c>
      <c r="K31" s="9">
        <v>120</v>
      </c>
      <c r="M31" s="9">
        <f>K31-J31</f>
        <v>5</v>
      </c>
      <c r="N31" s="10">
        <f>K31/J31-1</f>
        <v>4.3478260869565188E-2</v>
      </c>
      <c r="P31" s="11">
        <v>6.2721570766293977E-3</v>
      </c>
      <c r="Q31" s="11">
        <v>6.4707468320301968E-3</v>
      </c>
    </row>
    <row r="32" spans="1:17" s="4" customFormat="1" ht="12.9" customHeight="1" x14ac:dyDescent="0.5">
      <c r="A32" s="4" t="s">
        <v>800</v>
      </c>
      <c r="C32" s="4">
        <v>1908</v>
      </c>
      <c r="D32" s="4" t="s">
        <v>801</v>
      </c>
      <c r="E32" s="4" t="s">
        <v>23</v>
      </c>
      <c r="F32" s="4" t="s">
        <v>802</v>
      </c>
      <c r="G32" s="4" t="s">
        <v>801</v>
      </c>
      <c r="H32" s="4" t="s">
        <v>19</v>
      </c>
      <c r="I32" s="4" t="s">
        <v>20</v>
      </c>
      <c r="J32" s="9">
        <v>1485</v>
      </c>
      <c r="K32" s="9">
        <v>1605</v>
      </c>
      <c r="M32" s="9">
        <f>K32-J32</f>
        <v>120</v>
      </c>
      <c r="N32" s="10">
        <f>K32/J32-1</f>
        <v>8.0808080808080884E-2</v>
      </c>
      <c r="P32" s="11">
        <v>8.0992637032997E-2</v>
      </c>
      <c r="Q32" s="11">
        <v>8.6546238878403889E-2</v>
      </c>
    </row>
    <row r="33" spans="1:17" s="4" customFormat="1" ht="12.9" customHeight="1" x14ac:dyDescent="0.5">
      <c r="A33" s="4" t="s">
        <v>803</v>
      </c>
      <c r="C33" s="4">
        <v>1912</v>
      </c>
      <c r="D33" s="4" t="s">
        <v>804</v>
      </c>
      <c r="E33" s="4" t="s">
        <v>23</v>
      </c>
      <c r="F33" s="4" t="s">
        <v>805</v>
      </c>
      <c r="G33" s="4" t="s">
        <v>804</v>
      </c>
      <c r="H33" s="4" t="s">
        <v>19</v>
      </c>
      <c r="I33" s="4" t="s">
        <v>20</v>
      </c>
      <c r="J33" s="9">
        <v>580</v>
      </c>
      <c r="K33" s="9">
        <v>555</v>
      </c>
      <c r="M33" s="9">
        <f>K33-J33</f>
        <v>-25</v>
      </c>
      <c r="N33" s="10">
        <f>K33/J33-1</f>
        <v>-4.31034482758621E-2</v>
      </c>
      <c r="P33" s="11">
        <v>3.1633487864739566E-2</v>
      </c>
      <c r="Q33" s="11">
        <v>2.9927204098139662E-2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18335</v>
      </c>
      <c r="K4" s="6">
        <v>18545</v>
      </c>
      <c r="M4" s="6">
        <f>K4-J4</f>
        <v>210</v>
      </c>
      <c r="N4" s="7">
        <f>K4/J4-1</f>
        <v>1.14535042268884E-2</v>
      </c>
    </row>
    <row r="5" spans="1:17" s="4" customFormat="1" ht="12.9" customHeight="1" x14ac:dyDescent="0.5">
      <c r="A5" s="4" t="s">
        <v>813</v>
      </c>
      <c r="C5" s="4">
        <v>2822</v>
      </c>
      <c r="D5" s="4" t="s">
        <v>814</v>
      </c>
      <c r="E5" s="4" t="s">
        <v>183</v>
      </c>
      <c r="F5" s="4" t="s">
        <v>815</v>
      </c>
      <c r="G5" s="4" t="s">
        <v>814</v>
      </c>
      <c r="H5" s="4" t="s">
        <v>19</v>
      </c>
      <c r="I5" s="4" t="s">
        <v>20</v>
      </c>
      <c r="J5" s="9">
        <v>12440</v>
      </c>
      <c r="K5" s="9">
        <v>12175</v>
      </c>
      <c r="M5" s="9">
        <f>K5-J5</f>
        <v>-265</v>
      </c>
      <c r="N5" s="10">
        <f>K5/J5-1</f>
        <v>-2.1302250803858502E-2</v>
      </c>
    </row>
    <row r="6" spans="1:17" s="4" customFormat="1" ht="12.9" customHeight="1" x14ac:dyDescent="0.5">
      <c r="A6" s="4" t="s">
        <v>816</v>
      </c>
      <c r="C6" s="4">
        <v>2823</v>
      </c>
      <c r="D6" s="4" t="s">
        <v>817</v>
      </c>
      <c r="E6" s="4" t="s">
        <v>183</v>
      </c>
      <c r="F6" s="4" t="s">
        <v>818</v>
      </c>
      <c r="G6" s="4" t="s">
        <v>817</v>
      </c>
      <c r="H6" s="4" t="s">
        <v>19</v>
      </c>
      <c r="I6" s="4" t="s">
        <v>20</v>
      </c>
      <c r="J6" s="9">
        <v>11460</v>
      </c>
      <c r="K6" s="9">
        <v>11015</v>
      </c>
      <c r="M6" s="9">
        <f>K6-J6</f>
        <v>-445</v>
      </c>
      <c r="N6" s="10">
        <f>K6/J6-1</f>
        <v>-3.8830715532286231E-2</v>
      </c>
    </row>
    <row r="7" spans="1:17" s="4" customFormat="1" ht="12.9" customHeight="1" x14ac:dyDescent="0.5">
      <c r="A7" s="4" t="s">
        <v>819</v>
      </c>
      <c r="C7" s="4">
        <v>2824</v>
      </c>
      <c r="D7" s="4" t="s">
        <v>820</v>
      </c>
      <c r="E7" s="4" t="s">
        <v>183</v>
      </c>
      <c r="F7" s="4" t="s">
        <v>821</v>
      </c>
      <c r="G7" s="4" t="s">
        <v>820</v>
      </c>
      <c r="H7" s="4" t="s">
        <v>19</v>
      </c>
      <c r="I7" s="4" t="s">
        <v>20</v>
      </c>
      <c r="J7" s="9">
        <v>980</v>
      </c>
      <c r="K7" s="9">
        <v>1160</v>
      </c>
      <c r="M7" s="9">
        <f>K7-J7</f>
        <v>180</v>
      </c>
      <c r="N7" s="10">
        <f>K7/J7-1</f>
        <v>0.18367346938775508</v>
      </c>
    </row>
    <row r="8" spans="1:17" s="4" customFormat="1" ht="12.9" customHeight="1" x14ac:dyDescent="0.5">
      <c r="A8" s="4" t="s">
        <v>822</v>
      </c>
      <c r="C8" s="4">
        <v>2825</v>
      </c>
      <c r="D8" s="4" t="s">
        <v>823</v>
      </c>
      <c r="E8" s="4" t="s">
        <v>183</v>
      </c>
      <c r="F8" s="4" t="s">
        <v>824</v>
      </c>
      <c r="G8" s="4" t="s">
        <v>823</v>
      </c>
      <c r="H8" s="4" t="s">
        <v>19</v>
      </c>
      <c r="I8" s="4" t="s">
        <v>20</v>
      </c>
      <c r="J8" s="9">
        <v>5895</v>
      </c>
      <c r="K8" s="9">
        <v>6375</v>
      </c>
      <c r="M8" s="9">
        <f>K8-J8</f>
        <v>480</v>
      </c>
      <c r="N8" s="10">
        <f>K8/J8-1</f>
        <v>8.1424936386768509E-2</v>
      </c>
    </row>
    <row r="9" spans="1:17" s="4" customFormat="1" ht="12.9" customHeight="1" x14ac:dyDescent="0.5">
      <c r="A9" s="4" t="s">
        <v>825</v>
      </c>
      <c r="C9" s="4">
        <v>2826</v>
      </c>
      <c r="D9" s="4" t="s">
        <v>825</v>
      </c>
      <c r="E9" s="4" t="s">
        <v>183</v>
      </c>
      <c r="F9" s="4" t="s">
        <v>826</v>
      </c>
      <c r="G9" s="4" t="s">
        <v>825</v>
      </c>
      <c r="H9" s="4" t="s">
        <v>19</v>
      </c>
      <c r="I9" s="4" t="s">
        <v>20</v>
      </c>
      <c r="J9" s="10">
        <v>0.67800000000000005</v>
      </c>
      <c r="K9" s="10">
        <v>0.65700000000000003</v>
      </c>
      <c r="M9" s="14" t="str">
        <f>TEXT((K9-J9)  * 100,"#,##0.0") &amp; " pts."</f>
        <v>-2.1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0.625</v>
      </c>
      <c r="K10" s="10">
        <v>0.59399999999999997</v>
      </c>
      <c r="M10" s="14" t="str">
        <f>TEXT((K10-J10)  * 100,"#,##0.0") &amp; " pts."</f>
        <v>-3.1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7.9000000000000001E-2</v>
      </c>
      <c r="K11" s="10">
        <v>9.5000000000000001E-2</v>
      </c>
      <c r="M11" s="14" t="str">
        <f>TEXT((K11-J11)  * 100,"#,##0.0") &amp; " pts."</f>
        <v>1.6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8925</v>
      </c>
      <c r="K13" s="6">
        <v>9135</v>
      </c>
      <c r="M13" s="6">
        <f>K13-J13</f>
        <v>210</v>
      </c>
      <c r="N13" s="7">
        <f>K13/J13-1</f>
        <v>2.3529411764705799E-2</v>
      </c>
      <c r="P13" s="8">
        <v>0.48677392964275973</v>
      </c>
      <c r="Q13" s="8">
        <v>0.49258560258829875</v>
      </c>
    </row>
    <row r="14" spans="1:17" s="4" customFormat="1" ht="12.9" customHeight="1" x14ac:dyDescent="0.5">
      <c r="A14" s="4" t="s">
        <v>813</v>
      </c>
      <c r="C14" s="4">
        <v>2830</v>
      </c>
      <c r="D14" s="4" t="s">
        <v>832</v>
      </c>
      <c r="E14" s="4" t="s">
        <v>183</v>
      </c>
      <c r="F14" s="4" t="s">
        <v>815</v>
      </c>
      <c r="G14" s="4" t="s">
        <v>814</v>
      </c>
      <c r="H14" s="4" t="s">
        <v>19</v>
      </c>
      <c r="I14" s="4" t="s">
        <v>96</v>
      </c>
      <c r="J14" s="9">
        <v>6470</v>
      </c>
      <c r="K14" s="9">
        <v>6400</v>
      </c>
      <c r="M14" s="9">
        <f>K14-J14</f>
        <v>-70</v>
      </c>
      <c r="N14" s="10">
        <f>K14/J14-1</f>
        <v>-1.0819165378670781E-2</v>
      </c>
    </row>
    <row r="15" spans="1:17" s="4" customFormat="1" ht="12.9" customHeight="1" x14ac:dyDescent="0.5">
      <c r="A15" s="4" t="s">
        <v>816</v>
      </c>
      <c r="C15" s="4">
        <v>2831</v>
      </c>
      <c r="D15" s="4" t="s">
        <v>816</v>
      </c>
      <c r="E15" s="4" t="s">
        <v>183</v>
      </c>
      <c r="F15" s="4" t="s">
        <v>818</v>
      </c>
      <c r="G15" s="4" t="s">
        <v>817</v>
      </c>
      <c r="H15" s="4" t="s">
        <v>19</v>
      </c>
      <c r="I15" s="4" t="s">
        <v>96</v>
      </c>
      <c r="J15" s="9">
        <v>5975</v>
      </c>
      <c r="K15" s="9">
        <v>5885</v>
      </c>
      <c r="M15" s="9">
        <f>K15-J15</f>
        <v>-90</v>
      </c>
      <c r="N15" s="10">
        <f>K15/J15-1</f>
        <v>-1.5062761506276168E-2</v>
      </c>
    </row>
    <row r="16" spans="1:17" s="4" customFormat="1" ht="12.9" customHeight="1" x14ac:dyDescent="0.5">
      <c r="A16" s="4" t="s">
        <v>819</v>
      </c>
      <c r="C16" s="4">
        <v>2832</v>
      </c>
      <c r="D16" s="4" t="s">
        <v>819</v>
      </c>
      <c r="E16" s="4" t="s">
        <v>183</v>
      </c>
      <c r="F16" s="4" t="s">
        <v>821</v>
      </c>
      <c r="G16" s="4" t="s">
        <v>820</v>
      </c>
      <c r="H16" s="4" t="s">
        <v>19</v>
      </c>
      <c r="I16" s="4" t="s">
        <v>96</v>
      </c>
      <c r="J16" s="9">
        <v>490</v>
      </c>
      <c r="K16" s="9">
        <v>515</v>
      </c>
      <c r="M16" s="9">
        <f>K16-J16</f>
        <v>25</v>
      </c>
      <c r="N16" s="10">
        <f>K16/J16-1</f>
        <v>5.1020408163265252E-2</v>
      </c>
    </row>
    <row r="17" spans="1:17" s="4" customFormat="1" ht="12.9" customHeight="1" x14ac:dyDescent="0.5">
      <c r="A17" s="4" t="s">
        <v>822</v>
      </c>
      <c r="C17" s="4">
        <v>2833</v>
      </c>
      <c r="D17" s="4" t="s">
        <v>833</v>
      </c>
      <c r="E17" s="4" t="s">
        <v>183</v>
      </c>
      <c r="F17" s="4" t="s">
        <v>824</v>
      </c>
      <c r="G17" s="4" t="s">
        <v>823</v>
      </c>
      <c r="H17" s="4" t="s">
        <v>19</v>
      </c>
      <c r="I17" s="4" t="s">
        <v>96</v>
      </c>
      <c r="J17" s="9">
        <v>2460</v>
      </c>
      <c r="K17" s="9">
        <v>2735</v>
      </c>
      <c r="M17" s="9">
        <f>K17-J17</f>
        <v>275</v>
      </c>
      <c r="N17" s="10">
        <f>K17/J17-1</f>
        <v>0.11178861788617889</v>
      </c>
    </row>
    <row r="18" spans="1:17" s="4" customFormat="1" ht="12.9" customHeight="1" x14ac:dyDescent="0.5">
      <c r="A18" s="4" t="s">
        <v>825</v>
      </c>
      <c r="C18" s="4">
        <v>2834</v>
      </c>
      <c r="D18" s="4" t="s">
        <v>834</v>
      </c>
      <c r="E18" s="4" t="s">
        <v>183</v>
      </c>
      <c r="F18" s="4" t="s">
        <v>826</v>
      </c>
      <c r="G18" s="4" t="s">
        <v>825</v>
      </c>
      <c r="H18" s="4" t="s">
        <v>19</v>
      </c>
      <c r="I18" s="4" t="s">
        <v>96</v>
      </c>
      <c r="J18" s="10">
        <v>0.72499999999999998</v>
      </c>
      <c r="K18" s="10">
        <v>0.70099999999999996</v>
      </c>
      <c r="M18" s="14" t="str">
        <f>TEXT((K18-J18)  * 100,"#,##0.0") &amp; " pts."</f>
        <v>-2.4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0.66900000000000004</v>
      </c>
      <c r="K19" s="10">
        <v>0.64400000000000002</v>
      </c>
      <c r="M19" s="14" t="str">
        <f>TEXT((K19-J19)  * 100,"#,##0.0") &amp; " pts."</f>
        <v>-2.5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7.5999999999999998E-2</v>
      </c>
      <c r="K20" s="10">
        <v>0.08</v>
      </c>
      <c r="M20" s="14" t="str">
        <f>TEXT((K20-J20)  * 100,"#,##0.0") &amp; " pts."</f>
        <v>0.4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9410</v>
      </c>
      <c r="K22" s="6">
        <v>9410</v>
      </c>
      <c r="M22" s="6">
        <f>K22-J22</f>
        <v>0</v>
      </c>
      <c r="N22" s="7">
        <f>K22/J22-1</f>
        <v>0</v>
      </c>
      <c r="P22" s="8">
        <v>0.51322607035724022</v>
      </c>
      <c r="Q22" s="8">
        <v>0.50741439741170125</v>
      </c>
    </row>
    <row r="23" spans="1:17" s="4" customFormat="1" ht="12.9" customHeight="1" x14ac:dyDescent="0.5">
      <c r="A23" s="4" t="s">
        <v>813</v>
      </c>
      <c r="C23" s="4">
        <v>2838</v>
      </c>
      <c r="D23" s="4" t="s">
        <v>832</v>
      </c>
      <c r="E23" s="4" t="s">
        <v>183</v>
      </c>
      <c r="F23" s="4" t="s">
        <v>815</v>
      </c>
      <c r="G23" s="4" t="s">
        <v>814</v>
      </c>
      <c r="H23" s="4" t="s">
        <v>19</v>
      </c>
      <c r="I23" s="4" t="s">
        <v>105</v>
      </c>
      <c r="J23" s="9">
        <v>5975</v>
      </c>
      <c r="K23" s="9">
        <v>5780</v>
      </c>
      <c r="M23" s="9">
        <f>K23-J23</f>
        <v>-195</v>
      </c>
      <c r="N23" s="10">
        <f>K23/J23-1</f>
        <v>-3.2635983263598289E-2</v>
      </c>
    </row>
    <row r="24" spans="1:17" s="4" customFormat="1" ht="12.9" customHeight="1" x14ac:dyDescent="0.5">
      <c r="A24" s="4" t="s">
        <v>816</v>
      </c>
      <c r="C24" s="4">
        <v>2839</v>
      </c>
      <c r="D24" s="4" t="s">
        <v>816</v>
      </c>
      <c r="E24" s="4" t="s">
        <v>183</v>
      </c>
      <c r="F24" s="4" t="s">
        <v>818</v>
      </c>
      <c r="G24" s="4" t="s">
        <v>817</v>
      </c>
      <c r="H24" s="4" t="s">
        <v>19</v>
      </c>
      <c r="I24" s="4" t="s">
        <v>105</v>
      </c>
      <c r="J24" s="9">
        <v>5485</v>
      </c>
      <c r="K24" s="9">
        <v>5125</v>
      </c>
      <c r="M24" s="9">
        <f>K24-J24</f>
        <v>-360</v>
      </c>
      <c r="N24" s="10">
        <f>K24/J24-1</f>
        <v>-6.5633546034639889E-2</v>
      </c>
    </row>
    <row r="25" spans="1:17" s="4" customFormat="1" ht="12.9" customHeight="1" x14ac:dyDescent="0.5">
      <c r="A25" s="4" t="s">
        <v>819</v>
      </c>
      <c r="C25" s="4">
        <v>2840</v>
      </c>
      <c r="D25" s="4" t="s">
        <v>819</v>
      </c>
      <c r="E25" s="4" t="s">
        <v>183</v>
      </c>
      <c r="F25" s="4" t="s">
        <v>821</v>
      </c>
      <c r="G25" s="4" t="s">
        <v>820</v>
      </c>
      <c r="H25" s="4" t="s">
        <v>19</v>
      </c>
      <c r="I25" s="4" t="s">
        <v>105</v>
      </c>
      <c r="J25" s="9">
        <v>485</v>
      </c>
      <c r="K25" s="9">
        <v>645</v>
      </c>
      <c r="M25" s="9">
        <f>K25-J25</f>
        <v>160</v>
      </c>
      <c r="N25" s="10">
        <f>K25/J25-1</f>
        <v>0.32989690721649478</v>
      </c>
    </row>
    <row r="26" spans="1:17" s="4" customFormat="1" ht="12.9" customHeight="1" x14ac:dyDescent="0.5">
      <c r="A26" s="4" t="s">
        <v>822</v>
      </c>
      <c r="C26" s="4">
        <v>2841</v>
      </c>
      <c r="D26" s="4" t="s">
        <v>833</v>
      </c>
      <c r="E26" s="4" t="s">
        <v>183</v>
      </c>
      <c r="F26" s="4" t="s">
        <v>824</v>
      </c>
      <c r="G26" s="4" t="s">
        <v>823</v>
      </c>
      <c r="H26" s="4" t="s">
        <v>19</v>
      </c>
      <c r="I26" s="4" t="s">
        <v>105</v>
      </c>
      <c r="J26" s="9">
        <v>3435</v>
      </c>
      <c r="K26" s="9">
        <v>3635</v>
      </c>
      <c r="M26" s="9">
        <f>K26-J26</f>
        <v>200</v>
      </c>
      <c r="N26" s="10">
        <f>K26/J26-1</f>
        <v>5.8224163027656539E-2</v>
      </c>
    </row>
    <row r="27" spans="1:17" s="4" customFormat="1" ht="12.9" customHeight="1" x14ac:dyDescent="0.5">
      <c r="A27" s="4" t="s">
        <v>825</v>
      </c>
      <c r="C27" s="4">
        <v>2842</v>
      </c>
      <c r="D27" s="4" t="s">
        <v>834</v>
      </c>
      <c r="E27" s="4" t="s">
        <v>183</v>
      </c>
      <c r="F27" s="4" t="s">
        <v>826</v>
      </c>
      <c r="G27" s="4" t="s">
        <v>825</v>
      </c>
      <c r="H27" s="4" t="s">
        <v>19</v>
      </c>
      <c r="I27" s="4" t="s">
        <v>105</v>
      </c>
      <c r="J27" s="10">
        <v>0.63500000000000001</v>
      </c>
      <c r="K27" s="10">
        <v>0.61399999999999999</v>
      </c>
      <c r="M27" s="14" t="str">
        <f>TEXT((K27-J27)  * 100,"#,##0.0") &amp; " pts."</f>
        <v>-2.1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0.58299999999999996</v>
      </c>
      <c r="K28" s="10">
        <v>0.54500000000000004</v>
      </c>
      <c r="M28" s="14" t="str">
        <f>TEXT((K28-J28)  * 100,"#,##0.0") &amp; " pts."</f>
        <v>-3.8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8.1000000000000003E-2</v>
      </c>
      <c r="K29" s="10">
        <v>0.112</v>
      </c>
      <c r="M29" s="14" t="str">
        <f>TEXT((K29-J29)  * 100,"#,##0.0") &amp; " pts."</f>
        <v>3.1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12440</v>
      </c>
      <c r="K32" s="6">
        <v>12175</v>
      </c>
      <c r="M32" s="6">
        <f>K32-J32</f>
        <v>-265</v>
      </c>
      <c r="N32" s="7">
        <f>K32/J32-1</f>
        <v>-2.1302250803858502E-2</v>
      </c>
    </row>
    <row r="33" spans="1:17" s="4" customFormat="1" ht="14.05" customHeight="1" x14ac:dyDescent="0.5">
      <c r="A33" s="4" t="s">
        <v>845</v>
      </c>
      <c r="C33" s="4">
        <v>2865</v>
      </c>
      <c r="D33" s="4" t="s">
        <v>843</v>
      </c>
      <c r="E33" s="4" t="s">
        <v>183</v>
      </c>
      <c r="F33" s="4" t="s">
        <v>844</v>
      </c>
      <c r="G33" s="4" t="s">
        <v>843</v>
      </c>
      <c r="H33" s="4" t="s">
        <v>19</v>
      </c>
      <c r="I33" s="4" t="s">
        <v>20</v>
      </c>
      <c r="J33" s="9">
        <v>12185</v>
      </c>
      <c r="K33" s="9">
        <v>11845</v>
      </c>
      <c r="M33" s="9">
        <f>K33-J33</f>
        <v>-340</v>
      </c>
      <c r="N33" s="10">
        <f>K33/J33-1</f>
        <v>-2.7903159622486684E-2</v>
      </c>
      <c r="P33" s="11">
        <v>0.97950160771704176</v>
      </c>
      <c r="Q33" s="11">
        <v>0.97289527720739222</v>
      </c>
    </row>
    <row r="34" spans="1:17" s="4" customFormat="1" ht="12.9" customHeight="1" x14ac:dyDescent="0.5">
      <c r="A34" s="4" t="s">
        <v>846</v>
      </c>
      <c r="C34" s="4">
        <v>2866</v>
      </c>
      <c r="D34" s="4" t="s">
        <v>847</v>
      </c>
      <c r="E34" s="4" t="s">
        <v>183</v>
      </c>
      <c r="F34" s="4" t="s">
        <v>848</v>
      </c>
      <c r="G34" s="4" t="s">
        <v>847</v>
      </c>
      <c r="H34" s="4" t="s">
        <v>19</v>
      </c>
      <c r="I34" s="4" t="s">
        <v>20</v>
      </c>
      <c r="J34" s="9">
        <v>11490</v>
      </c>
      <c r="K34" s="9">
        <v>10900</v>
      </c>
      <c r="M34" s="9">
        <f>K34-J34</f>
        <v>-590</v>
      </c>
      <c r="N34" s="10">
        <f>K34/J34-1</f>
        <v>-5.1348999129677941E-2</v>
      </c>
      <c r="P34" s="11">
        <v>0.92363344051446949</v>
      </c>
      <c r="Q34" s="11">
        <v>0.89527720739219707</v>
      </c>
    </row>
    <row r="35" spans="1:17" s="4" customFormat="1" ht="14.05" customHeight="1" x14ac:dyDescent="0.5">
      <c r="A35" s="4" t="s">
        <v>851</v>
      </c>
      <c r="C35" s="4">
        <v>2867</v>
      </c>
      <c r="D35" s="4" t="s">
        <v>849</v>
      </c>
      <c r="E35" s="4" t="s">
        <v>183</v>
      </c>
      <c r="F35" s="4" t="s">
        <v>850</v>
      </c>
      <c r="G35" s="4" t="s">
        <v>849</v>
      </c>
      <c r="H35" s="4" t="s">
        <v>19</v>
      </c>
      <c r="I35" s="4" t="s">
        <v>20</v>
      </c>
      <c r="J35" s="9">
        <v>695</v>
      </c>
      <c r="K35" s="9">
        <v>945</v>
      </c>
      <c r="M35" s="9">
        <f>K35-J35</f>
        <v>250</v>
      </c>
      <c r="N35" s="10">
        <f>K35/J35-1</f>
        <v>0.35971223021582732</v>
      </c>
      <c r="P35" s="11">
        <v>5.5868167202572344E-2</v>
      </c>
      <c r="Q35" s="11">
        <v>7.7618069815195076E-2</v>
      </c>
    </row>
    <row r="36" spans="1:17" s="4" customFormat="1" ht="14.05" customHeight="1" x14ac:dyDescent="0.5">
      <c r="A36" s="4" t="s">
        <v>854</v>
      </c>
      <c r="C36" s="4">
        <v>2864</v>
      </c>
      <c r="D36" s="4" t="s">
        <v>852</v>
      </c>
      <c r="E36" s="4" t="s">
        <v>183</v>
      </c>
      <c r="F36" s="4" t="s">
        <v>853</v>
      </c>
      <c r="G36" s="4" t="s">
        <v>852</v>
      </c>
      <c r="H36" s="4" t="s">
        <v>19</v>
      </c>
      <c r="I36" s="4" t="s">
        <v>20</v>
      </c>
      <c r="J36" s="9">
        <v>255</v>
      </c>
      <c r="K36" s="9">
        <v>330</v>
      </c>
      <c r="M36" s="9">
        <f>K36-J36</f>
        <v>75</v>
      </c>
      <c r="N36" s="10">
        <f>K36/J36-1</f>
        <v>0.29411764705882359</v>
      </c>
      <c r="P36" s="11">
        <v>2.0498392282958199E-2</v>
      </c>
      <c r="Q36" s="11">
        <v>2.7104722792607804E-2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6470</v>
      </c>
      <c r="K38" s="6">
        <v>6400</v>
      </c>
      <c r="M38" s="6">
        <f>K38-J38</f>
        <v>-70</v>
      </c>
      <c r="N38" s="7">
        <f>K38/J38-1</f>
        <v>-1.0819165378670781E-2</v>
      </c>
      <c r="P38" s="8">
        <v>0.520096463022508</v>
      </c>
      <c r="Q38" s="8">
        <v>0.52566735112936347</v>
      </c>
    </row>
    <row r="39" spans="1:17" s="5" customFormat="1" ht="14.05" customHeight="1" x14ac:dyDescent="0.5">
      <c r="A39" s="5" t="s">
        <v>857</v>
      </c>
      <c r="C39" s="5">
        <v>2870</v>
      </c>
      <c r="D39" s="5" t="s">
        <v>856</v>
      </c>
      <c r="E39" s="5" t="s">
        <v>183</v>
      </c>
      <c r="F39" s="5" t="s">
        <v>844</v>
      </c>
      <c r="G39" s="5" t="s">
        <v>843</v>
      </c>
      <c r="H39" s="5" t="s">
        <v>19</v>
      </c>
      <c r="I39" s="5" t="s">
        <v>96</v>
      </c>
      <c r="J39" s="6">
        <v>6365</v>
      </c>
      <c r="K39" s="6">
        <v>6275</v>
      </c>
      <c r="M39" s="6">
        <f>K39-J39</f>
        <v>-90</v>
      </c>
      <c r="N39" s="7">
        <f>K39/J39-1</f>
        <v>-1.4139827179890041E-2</v>
      </c>
      <c r="P39" s="8">
        <v>0.51165594855305463</v>
      </c>
      <c r="Q39" s="8">
        <v>0.5154004106776181</v>
      </c>
    </row>
    <row r="40" spans="1:17" s="4" customFormat="1" ht="12.9" customHeight="1" x14ac:dyDescent="0.5">
      <c r="A40" s="4" t="s">
        <v>846</v>
      </c>
      <c r="C40" s="4">
        <v>2871</v>
      </c>
      <c r="D40" s="4" t="s">
        <v>846</v>
      </c>
      <c r="E40" s="4" t="s">
        <v>183</v>
      </c>
      <c r="F40" s="4" t="s">
        <v>848</v>
      </c>
      <c r="G40" s="4" t="s">
        <v>847</v>
      </c>
      <c r="H40" s="4" t="s">
        <v>19</v>
      </c>
      <c r="I40" s="4" t="s">
        <v>96</v>
      </c>
      <c r="J40" s="9">
        <v>5935</v>
      </c>
      <c r="K40" s="9">
        <v>5715</v>
      </c>
      <c r="M40" s="9">
        <f>K40-J40</f>
        <v>-220</v>
      </c>
      <c r="N40" s="10">
        <f>K40/J40-1</f>
        <v>-3.7068239258635227E-2</v>
      </c>
      <c r="P40" s="11">
        <v>0.47709003215434082</v>
      </c>
      <c r="Q40" s="11">
        <v>0.46940451745379874</v>
      </c>
    </row>
    <row r="41" spans="1:17" s="4" customFormat="1" ht="14.05" customHeight="1" x14ac:dyDescent="0.5">
      <c r="A41" s="4" t="s">
        <v>851</v>
      </c>
      <c r="C41" s="4">
        <v>2872</v>
      </c>
      <c r="D41" s="4" t="s">
        <v>858</v>
      </c>
      <c r="E41" s="4" t="s">
        <v>183</v>
      </c>
      <c r="F41" s="4" t="s">
        <v>850</v>
      </c>
      <c r="G41" s="4" t="s">
        <v>849</v>
      </c>
      <c r="H41" s="4" t="s">
        <v>19</v>
      </c>
      <c r="I41" s="4" t="s">
        <v>96</v>
      </c>
      <c r="J41" s="9">
        <v>435</v>
      </c>
      <c r="K41" s="9">
        <v>565</v>
      </c>
      <c r="M41" s="9">
        <f>K41-J41</f>
        <v>130</v>
      </c>
      <c r="N41" s="10">
        <f>K41/J41-1</f>
        <v>0.29885057471264376</v>
      </c>
      <c r="P41" s="11">
        <v>3.4967845659163985E-2</v>
      </c>
      <c r="Q41" s="11">
        <v>4.6406570841889115E-2</v>
      </c>
    </row>
    <row r="42" spans="1:17" s="4" customFormat="1" ht="14.05" customHeight="1" x14ac:dyDescent="0.5">
      <c r="A42" s="4" t="s">
        <v>854</v>
      </c>
      <c r="C42" s="4">
        <v>2869</v>
      </c>
      <c r="D42" s="4" t="s">
        <v>859</v>
      </c>
      <c r="E42" s="4" t="s">
        <v>183</v>
      </c>
      <c r="F42" s="4" t="s">
        <v>853</v>
      </c>
      <c r="G42" s="4" t="s">
        <v>852</v>
      </c>
      <c r="H42" s="4" t="s">
        <v>19</v>
      </c>
      <c r="I42" s="4" t="s">
        <v>96</v>
      </c>
      <c r="J42" s="9">
        <v>100</v>
      </c>
      <c r="K42" s="9">
        <v>120</v>
      </c>
      <c r="M42" s="9">
        <f>K42-J42</f>
        <v>20</v>
      </c>
      <c r="N42" s="10">
        <f>K42/J42-1</f>
        <v>0.19999999999999996</v>
      </c>
      <c r="P42" s="11">
        <v>8.0385852090032149E-3</v>
      </c>
      <c r="Q42" s="11">
        <v>9.8562628336755654E-3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5975</v>
      </c>
      <c r="K44" s="6">
        <v>5775</v>
      </c>
      <c r="M44" s="6">
        <f>K44-J44</f>
        <v>-200</v>
      </c>
      <c r="N44" s="7">
        <f>K44/J44-1</f>
        <v>-3.3472803347280311E-2</v>
      </c>
      <c r="P44" s="8">
        <v>0.48030546623794212</v>
      </c>
      <c r="Q44" s="8">
        <v>0.47433264887063653</v>
      </c>
    </row>
    <row r="45" spans="1:17" s="5" customFormat="1" ht="14.05" customHeight="1" x14ac:dyDescent="0.5">
      <c r="A45" s="5" t="s">
        <v>857</v>
      </c>
      <c r="C45" s="5">
        <v>2875</v>
      </c>
      <c r="D45" s="5" t="s">
        <v>856</v>
      </c>
      <c r="E45" s="5" t="s">
        <v>183</v>
      </c>
      <c r="F45" s="5" t="s">
        <v>844</v>
      </c>
      <c r="G45" s="5" t="s">
        <v>843</v>
      </c>
      <c r="H45" s="5" t="s">
        <v>19</v>
      </c>
      <c r="I45" s="5" t="s">
        <v>105</v>
      </c>
      <c r="J45" s="6">
        <v>5815</v>
      </c>
      <c r="K45" s="6">
        <v>5570</v>
      </c>
      <c r="M45" s="6">
        <f>K45-J45</f>
        <v>-245</v>
      </c>
      <c r="N45" s="7">
        <f>K45/J45-1</f>
        <v>-4.2132416165090336E-2</v>
      </c>
      <c r="P45" s="8">
        <v>0.467443729903537</v>
      </c>
      <c r="Q45" s="8">
        <v>0.45749486652977411</v>
      </c>
    </row>
    <row r="46" spans="1:17" s="4" customFormat="1" ht="12.9" customHeight="1" x14ac:dyDescent="0.5">
      <c r="A46" s="4" t="s">
        <v>846</v>
      </c>
      <c r="C46" s="4">
        <v>2876</v>
      </c>
      <c r="D46" s="4" t="s">
        <v>846</v>
      </c>
      <c r="E46" s="4" t="s">
        <v>183</v>
      </c>
      <c r="F46" s="4" t="s">
        <v>848</v>
      </c>
      <c r="G46" s="4" t="s">
        <v>847</v>
      </c>
      <c r="H46" s="4" t="s">
        <v>19</v>
      </c>
      <c r="I46" s="4" t="s">
        <v>105</v>
      </c>
      <c r="J46" s="9">
        <v>5560</v>
      </c>
      <c r="K46" s="9">
        <v>5190</v>
      </c>
      <c r="M46" s="9">
        <f>K46-J46</f>
        <v>-370</v>
      </c>
      <c r="N46" s="10">
        <f>K46/J46-1</f>
        <v>-6.6546762589928088E-2</v>
      </c>
      <c r="P46" s="11">
        <v>0.44694533762057875</v>
      </c>
      <c r="Q46" s="11">
        <v>0.42628336755646817</v>
      </c>
    </row>
    <row r="47" spans="1:17" s="4" customFormat="1" ht="14.05" customHeight="1" x14ac:dyDescent="0.5">
      <c r="A47" s="4" t="s">
        <v>851</v>
      </c>
      <c r="C47" s="4">
        <v>2877</v>
      </c>
      <c r="D47" s="4" t="s">
        <v>858</v>
      </c>
      <c r="E47" s="4" t="s">
        <v>183</v>
      </c>
      <c r="F47" s="4" t="s">
        <v>850</v>
      </c>
      <c r="G47" s="4" t="s">
        <v>849</v>
      </c>
      <c r="H47" s="4" t="s">
        <v>19</v>
      </c>
      <c r="I47" s="4" t="s">
        <v>105</v>
      </c>
      <c r="J47" s="9">
        <v>260</v>
      </c>
      <c r="K47" s="9">
        <v>380</v>
      </c>
      <c r="M47" s="9">
        <f>K47-J47</f>
        <v>120</v>
      </c>
      <c r="N47" s="10">
        <f>K47/J47-1</f>
        <v>0.46153846153846145</v>
      </c>
      <c r="P47" s="11">
        <v>2.0900321543408359E-2</v>
      </c>
      <c r="Q47" s="11">
        <v>3.1211498973305954E-2</v>
      </c>
    </row>
    <row r="48" spans="1:17" s="4" customFormat="1" ht="14.05" customHeight="1" x14ac:dyDescent="0.5">
      <c r="A48" s="4" t="s">
        <v>854</v>
      </c>
      <c r="C48" s="4">
        <v>2874</v>
      </c>
      <c r="D48" s="4" t="s">
        <v>859</v>
      </c>
      <c r="E48" s="4" t="s">
        <v>183</v>
      </c>
      <c r="F48" s="4" t="s">
        <v>853</v>
      </c>
      <c r="G48" s="4" t="s">
        <v>852</v>
      </c>
      <c r="H48" s="4" t="s">
        <v>19</v>
      </c>
      <c r="I48" s="4" t="s">
        <v>105</v>
      </c>
      <c r="J48" s="9">
        <v>155</v>
      </c>
      <c r="K48" s="9">
        <v>210</v>
      </c>
      <c r="M48" s="9">
        <f>K48-J48</f>
        <v>55</v>
      </c>
      <c r="N48" s="10">
        <f>K48/J48-1</f>
        <v>0.35483870967741926</v>
      </c>
      <c r="P48" s="11">
        <v>1.2459807073954984E-2</v>
      </c>
      <c r="Q48" s="11">
        <v>1.724845995893224E-2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12440</v>
      </c>
      <c r="K4" s="6">
        <v>12175</v>
      </c>
      <c r="M4" s="6">
        <f>K4-J4</f>
        <v>-265</v>
      </c>
      <c r="N4" s="7">
        <f>K4/J4-1</f>
        <v>-2.1302250803858502E-2</v>
      </c>
    </row>
    <row r="5" spans="1:17" s="4" customFormat="1" ht="14.05" customHeight="1" x14ac:dyDescent="0.5">
      <c r="A5" s="4" t="s">
        <v>868</v>
      </c>
      <c r="C5" s="4">
        <v>2879</v>
      </c>
      <c r="D5" s="4" t="s">
        <v>866</v>
      </c>
      <c r="E5" s="4" t="s">
        <v>183</v>
      </c>
      <c r="F5" s="4" t="s">
        <v>867</v>
      </c>
      <c r="G5" s="4" t="s">
        <v>866</v>
      </c>
      <c r="H5" s="4" t="s">
        <v>19</v>
      </c>
      <c r="I5" s="4" t="s">
        <v>20</v>
      </c>
      <c r="J5" s="9">
        <v>255</v>
      </c>
      <c r="K5" s="9">
        <v>330</v>
      </c>
      <c r="M5" s="9">
        <f>K5-J5</f>
        <v>75</v>
      </c>
      <c r="N5" s="10">
        <f>K5/J5-1</f>
        <v>0.29411764705882359</v>
      </c>
      <c r="P5" s="11">
        <v>2.0498392282958199E-2</v>
      </c>
      <c r="Q5" s="11">
        <v>2.7104722792607804E-2</v>
      </c>
    </row>
    <row r="6" spans="1:17" s="4" customFormat="1" ht="14.05" customHeight="1" x14ac:dyDescent="0.5">
      <c r="A6" s="4" t="s">
        <v>871</v>
      </c>
      <c r="C6" s="4">
        <v>2880</v>
      </c>
      <c r="D6" s="4" t="s">
        <v>869</v>
      </c>
      <c r="E6" s="4" t="s">
        <v>183</v>
      </c>
      <c r="F6" s="4" t="s">
        <v>870</v>
      </c>
      <c r="G6" s="4" t="s">
        <v>869</v>
      </c>
      <c r="H6" s="4" t="s">
        <v>19</v>
      </c>
      <c r="I6" s="4" t="s">
        <v>20</v>
      </c>
      <c r="J6" s="9">
        <v>12185</v>
      </c>
      <c r="K6" s="9">
        <v>11845</v>
      </c>
      <c r="M6" s="9">
        <f>K6-J6</f>
        <v>-340</v>
      </c>
      <c r="N6" s="10">
        <f>K6/J6-1</f>
        <v>-2.7903159622486684E-2</v>
      </c>
      <c r="P6" s="11">
        <v>0.97950160771704176</v>
      </c>
      <c r="Q6" s="11">
        <v>0.97289527720739222</v>
      </c>
    </row>
    <row r="7" spans="1:17" s="4" customFormat="1" ht="12.9" customHeight="1" x14ac:dyDescent="0.5">
      <c r="A7" s="4" t="s">
        <v>872</v>
      </c>
      <c r="C7" s="4">
        <v>2881</v>
      </c>
      <c r="D7" s="4" t="s">
        <v>873</v>
      </c>
      <c r="E7" s="4" t="s">
        <v>183</v>
      </c>
      <c r="F7" s="4" t="s">
        <v>874</v>
      </c>
      <c r="G7" s="4" t="s">
        <v>875</v>
      </c>
      <c r="H7" s="4" t="s">
        <v>19</v>
      </c>
      <c r="I7" s="4" t="s">
        <v>20</v>
      </c>
      <c r="J7" s="9">
        <v>800</v>
      </c>
      <c r="K7" s="9">
        <v>30</v>
      </c>
      <c r="M7" s="9">
        <f>K7-J7</f>
        <v>-770</v>
      </c>
      <c r="N7" s="10">
        <f>K7/J7-1</f>
        <v>-0.96250000000000002</v>
      </c>
      <c r="P7" s="11">
        <v>6.4308681672025719E-2</v>
      </c>
      <c r="Q7" s="11">
        <v>2.4640657084188913E-3</v>
      </c>
    </row>
    <row r="8" spans="1:17" s="4" customFormat="1" ht="12.9" customHeight="1" x14ac:dyDescent="0.5">
      <c r="A8" s="4" t="s">
        <v>876</v>
      </c>
      <c r="C8" s="4">
        <v>2882</v>
      </c>
      <c r="D8" s="4" t="s">
        <v>877</v>
      </c>
      <c r="E8" s="4" t="s">
        <v>183</v>
      </c>
      <c r="F8" s="4" t="s">
        <v>878</v>
      </c>
      <c r="G8" s="4" t="s">
        <v>877</v>
      </c>
      <c r="H8" s="4" t="s">
        <v>19</v>
      </c>
      <c r="I8" s="4" t="s">
        <v>20</v>
      </c>
      <c r="J8" s="9">
        <v>1965</v>
      </c>
      <c r="K8" s="9">
        <v>1865</v>
      </c>
      <c r="M8" s="9">
        <f>K8-J8</f>
        <v>-100</v>
      </c>
      <c r="N8" s="10">
        <f>K8/J8-1</f>
        <v>-5.0890585241730291E-2</v>
      </c>
      <c r="P8" s="11">
        <v>0.15795819935691319</v>
      </c>
      <c r="Q8" s="11">
        <v>0.15318275154004107</v>
      </c>
    </row>
    <row r="9" spans="1:17" s="4" customFormat="1" ht="12.9" customHeight="1" x14ac:dyDescent="0.5">
      <c r="A9" s="4" t="s">
        <v>879</v>
      </c>
      <c r="C9" s="4">
        <v>2883</v>
      </c>
      <c r="D9" s="4" t="s">
        <v>880</v>
      </c>
      <c r="E9" s="4" t="s">
        <v>183</v>
      </c>
      <c r="F9" s="4" t="s">
        <v>881</v>
      </c>
      <c r="G9" s="4" t="s">
        <v>880</v>
      </c>
      <c r="H9" s="4" t="s">
        <v>19</v>
      </c>
      <c r="I9" s="4" t="s">
        <v>20</v>
      </c>
      <c r="J9" s="9">
        <v>490</v>
      </c>
      <c r="K9" s="9">
        <v>570</v>
      </c>
      <c r="M9" s="9">
        <f>K9-J9</f>
        <v>80</v>
      </c>
      <c r="N9" s="10">
        <f>K9/J9-1</f>
        <v>0.16326530612244894</v>
      </c>
      <c r="P9" s="11">
        <v>3.9389067524115758E-2</v>
      </c>
      <c r="Q9" s="11">
        <v>4.6817248459958931E-2</v>
      </c>
    </row>
    <row r="10" spans="1:17" s="4" customFormat="1" ht="12.9" customHeight="1" x14ac:dyDescent="0.5">
      <c r="A10" s="4" t="s">
        <v>882</v>
      </c>
      <c r="C10" s="4">
        <v>2884</v>
      </c>
      <c r="D10" s="4" t="s">
        <v>883</v>
      </c>
      <c r="E10" s="4" t="s">
        <v>183</v>
      </c>
      <c r="F10" s="4" t="s">
        <v>884</v>
      </c>
      <c r="G10" s="4" t="s">
        <v>883</v>
      </c>
      <c r="H10" s="4" t="s">
        <v>19</v>
      </c>
      <c r="I10" s="4" t="s">
        <v>20</v>
      </c>
      <c r="J10" s="9">
        <v>900</v>
      </c>
      <c r="K10" s="9">
        <v>1065</v>
      </c>
      <c r="M10" s="9">
        <f>K10-J10</f>
        <v>165</v>
      </c>
      <c r="N10" s="10">
        <f>K10/J10-1</f>
        <v>0.18333333333333335</v>
      </c>
      <c r="P10" s="11">
        <v>7.2347266881028938E-2</v>
      </c>
      <c r="Q10" s="11">
        <v>8.747433264887064E-2</v>
      </c>
    </row>
    <row r="11" spans="1:17" s="4" customFormat="1" ht="12.9" customHeight="1" x14ac:dyDescent="0.5">
      <c r="A11" s="4" t="s">
        <v>885</v>
      </c>
      <c r="C11" s="4">
        <v>2885</v>
      </c>
      <c r="D11" s="4" t="s">
        <v>886</v>
      </c>
      <c r="E11" s="4" t="s">
        <v>183</v>
      </c>
      <c r="F11" s="4" t="s">
        <v>887</v>
      </c>
      <c r="G11" s="4" t="s">
        <v>886</v>
      </c>
      <c r="H11" s="4" t="s">
        <v>19</v>
      </c>
      <c r="I11" s="4" t="s">
        <v>20</v>
      </c>
      <c r="J11" s="9">
        <v>1250</v>
      </c>
      <c r="K11" s="9">
        <v>1220</v>
      </c>
      <c r="M11" s="9">
        <f>K11-J11</f>
        <v>-30</v>
      </c>
      <c r="N11" s="10">
        <f>K11/J11-1</f>
        <v>-2.4000000000000021E-2</v>
      </c>
      <c r="P11" s="11">
        <v>0.10048231511254019</v>
      </c>
      <c r="Q11" s="11">
        <v>0.10020533880903491</v>
      </c>
    </row>
    <row r="12" spans="1:17" s="4" customFormat="1" ht="12.9" customHeight="1" x14ac:dyDescent="0.5">
      <c r="A12" s="4" t="s">
        <v>888</v>
      </c>
      <c r="C12" s="4">
        <v>2886</v>
      </c>
      <c r="D12" s="4" t="s">
        <v>889</v>
      </c>
      <c r="E12" s="4" t="s">
        <v>183</v>
      </c>
      <c r="F12" s="4" t="s">
        <v>890</v>
      </c>
      <c r="G12" s="4" t="s">
        <v>889</v>
      </c>
      <c r="H12" s="4" t="s">
        <v>19</v>
      </c>
      <c r="I12" s="4" t="s">
        <v>20</v>
      </c>
      <c r="J12" s="9">
        <v>175</v>
      </c>
      <c r="K12" s="9">
        <v>165</v>
      </c>
      <c r="M12" s="9">
        <f>K12-J12</f>
        <v>-10</v>
      </c>
      <c r="N12" s="10">
        <f>K12/J12-1</f>
        <v>-5.7142857142857162E-2</v>
      </c>
      <c r="P12" s="11">
        <v>1.4067524115755627E-2</v>
      </c>
      <c r="Q12" s="11">
        <v>1.3552361396303902E-2</v>
      </c>
    </row>
    <row r="13" spans="1:17" s="4" customFormat="1" ht="12.9" customHeight="1" x14ac:dyDescent="0.5">
      <c r="A13" s="4" t="s">
        <v>891</v>
      </c>
      <c r="C13" s="4">
        <v>2887</v>
      </c>
      <c r="D13" s="4" t="s">
        <v>892</v>
      </c>
      <c r="E13" s="4" t="s">
        <v>183</v>
      </c>
      <c r="F13" s="4" t="s">
        <v>893</v>
      </c>
      <c r="G13" s="4" t="s">
        <v>892</v>
      </c>
      <c r="H13" s="4" t="s">
        <v>19</v>
      </c>
      <c r="I13" s="4" t="s">
        <v>20</v>
      </c>
      <c r="J13" s="9">
        <v>3180</v>
      </c>
      <c r="K13" s="9">
        <v>3385</v>
      </c>
      <c r="M13" s="9">
        <f>K13-J13</f>
        <v>205</v>
      </c>
      <c r="N13" s="10">
        <f>K13/J13-1</f>
        <v>6.4465408805031377E-2</v>
      </c>
      <c r="P13" s="11">
        <v>0.25562700964630225</v>
      </c>
      <c r="Q13" s="11">
        <v>0.27802874743326489</v>
      </c>
    </row>
    <row r="14" spans="1:17" s="4" customFormat="1" ht="12.9" customHeight="1" x14ac:dyDescent="0.5">
      <c r="A14" s="4" t="s">
        <v>894</v>
      </c>
      <c r="C14" s="4">
        <v>2888</v>
      </c>
      <c r="D14" s="4" t="s">
        <v>895</v>
      </c>
      <c r="E14" s="4" t="s">
        <v>183</v>
      </c>
      <c r="F14" s="4" t="s">
        <v>896</v>
      </c>
      <c r="G14" s="4" t="s">
        <v>895</v>
      </c>
      <c r="H14" s="4" t="s">
        <v>19</v>
      </c>
      <c r="I14" s="4" t="s">
        <v>20</v>
      </c>
      <c r="J14" s="9">
        <v>2390</v>
      </c>
      <c r="K14" s="9">
        <v>2585</v>
      </c>
      <c r="M14" s="9">
        <f>K14-J14</f>
        <v>195</v>
      </c>
      <c r="N14" s="10">
        <f>K14/J14-1</f>
        <v>8.1589958158995834E-2</v>
      </c>
      <c r="P14" s="11">
        <v>0.19212218649517684</v>
      </c>
      <c r="Q14" s="11">
        <v>0.21232032854209446</v>
      </c>
    </row>
    <row r="15" spans="1:17" s="4" customFormat="1" ht="12.9" customHeight="1" x14ac:dyDescent="0.5">
      <c r="A15" s="4" t="s">
        <v>897</v>
      </c>
      <c r="C15" s="4">
        <v>2889</v>
      </c>
      <c r="D15" s="4" t="s">
        <v>898</v>
      </c>
      <c r="E15" s="4" t="s">
        <v>183</v>
      </c>
      <c r="F15" s="4" t="s">
        <v>899</v>
      </c>
      <c r="G15" s="4" t="s">
        <v>898</v>
      </c>
      <c r="H15" s="4" t="s">
        <v>19</v>
      </c>
      <c r="I15" s="4" t="s">
        <v>20</v>
      </c>
      <c r="J15" s="9">
        <v>115</v>
      </c>
      <c r="K15" s="9">
        <v>145</v>
      </c>
      <c r="M15" s="9">
        <f>K15-J15</f>
        <v>30</v>
      </c>
      <c r="N15" s="10">
        <f>K15/J15-1</f>
        <v>0.26086956521739135</v>
      </c>
      <c r="P15" s="11">
        <v>9.2443729903536973E-3</v>
      </c>
      <c r="Q15" s="11">
        <v>1.1909650924024641E-2</v>
      </c>
    </row>
    <row r="16" spans="1:17" s="4" customFormat="1" ht="12.9" customHeight="1" x14ac:dyDescent="0.5">
      <c r="A16" s="4" t="s">
        <v>900</v>
      </c>
      <c r="C16" s="4">
        <v>2890</v>
      </c>
      <c r="D16" s="4" t="s">
        <v>901</v>
      </c>
      <c r="E16" s="4" t="s">
        <v>183</v>
      </c>
      <c r="F16" s="4" t="s">
        <v>902</v>
      </c>
      <c r="G16" s="4" t="s">
        <v>901</v>
      </c>
      <c r="H16" s="4" t="s">
        <v>19</v>
      </c>
      <c r="I16" s="4" t="s">
        <v>20</v>
      </c>
      <c r="J16" s="9">
        <v>930</v>
      </c>
      <c r="K16" s="9">
        <v>805</v>
      </c>
      <c r="M16" s="9">
        <f>K16-J16</f>
        <v>-125</v>
      </c>
      <c r="N16" s="10">
        <f>K16/J16-1</f>
        <v>-0.13440860215053763</v>
      </c>
      <c r="P16" s="11">
        <v>7.4758842443729906E-2</v>
      </c>
      <c r="Q16" s="11">
        <v>6.6119096509240249E-2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6465</v>
      </c>
      <c r="K18" s="6">
        <v>6400</v>
      </c>
      <c r="M18" s="6">
        <f>K18-J18</f>
        <v>-65</v>
      </c>
      <c r="N18" s="7">
        <f>K18/J18-1</f>
        <v>-1.0054137664346485E-2</v>
      </c>
      <c r="P18" s="8">
        <v>0.51969453376205788</v>
      </c>
      <c r="Q18" s="8">
        <v>0.52566735112936347</v>
      </c>
    </row>
    <row r="19" spans="1:17" s="4" customFormat="1" ht="14.05" customHeight="1" x14ac:dyDescent="0.5">
      <c r="A19" s="4" t="s">
        <v>868</v>
      </c>
      <c r="C19" s="4">
        <v>2892</v>
      </c>
      <c r="D19" s="4" t="s">
        <v>904</v>
      </c>
      <c r="E19" s="4" t="s">
        <v>183</v>
      </c>
      <c r="F19" s="4" t="s">
        <v>867</v>
      </c>
      <c r="G19" s="4" t="s">
        <v>866</v>
      </c>
      <c r="H19" s="4" t="s">
        <v>19</v>
      </c>
      <c r="I19" s="4" t="s">
        <v>96</v>
      </c>
      <c r="J19" s="9">
        <v>100</v>
      </c>
      <c r="K19" s="9">
        <v>120</v>
      </c>
      <c r="M19" s="9">
        <f>K19-J19</f>
        <v>20</v>
      </c>
      <c r="N19" s="10">
        <f>K19/J19-1</f>
        <v>0.19999999999999996</v>
      </c>
      <c r="P19" s="11">
        <v>8.0385852090032149E-3</v>
      </c>
      <c r="Q19" s="11">
        <v>9.8562628336755654E-3</v>
      </c>
    </row>
    <row r="20" spans="1:17" s="4" customFormat="1" ht="14.05" customHeight="1" x14ac:dyDescent="0.5">
      <c r="A20" s="4" t="s">
        <v>871</v>
      </c>
      <c r="C20" s="4">
        <v>2893</v>
      </c>
      <c r="D20" s="4" t="s">
        <v>905</v>
      </c>
      <c r="E20" s="4" t="s">
        <v>183</v>
      </c>
      <c r="F20" s="4" t="s">
        <v>870</v>
      </c>
      <c r="G20" s="4" t="s">
        <v>869</v>
      </c>
      <c r="H20" s="4" t="s">
        <v>19</v>
      </c>
      <c r="I20" s="4" t="s">
        <v>96</v>
      </c>
      <c r="J20" s="9">
        <v>6370</v>
      </c>
      <c r="K20" s="9">
        <v>6275</v>
      </c>
      <c r="M20" s="9">
        <f>K20-J20</f>
        <v>-95</v>
      </c>
      <c r="N20" s="10">
        <f>K20/J20-1</f>
        <v>-1.491365777080067E-2</v>
      </c>
      <c r="P20" s="11">
        <v>0.51205787781350487</v>
      </c>
      <c r="Q20" s="11">
        <v>0.5154004106776181</v>
      </c>
    </row>
    <row r="21" spans="1:17" s="4" customFormat="1" ht="12.9" customHeight="1" x14ac:dyDescent="0.5">
      <c r="A21" s="4" t="s">
        <v>872</v>
      </c>
      <c r="C21" s="4">
        <v>2894</v>
      </c>
      <c r="D21" s="4" t="s">
        <v>906</v>
      </c>
      <c r="E21" s="4" t="s">
        <v>183</v>
      </c>
      <c r="F21" s="4" t="s">
        <v>874</v>
      </c>
      <c r="G21" s="4" t="s">
        <v>875</v>
      </c>
      <c r="H21" s="4" t="s">
        <v>19</v>
      </c>
      <c r="I21" s="4" t="s">
        <v>96</v>
      </c>
      <c r="J21" s="9">
        <v>460</v>
      </c>
      <c r="K21" s="9">
        <v>20</v>
      </c>
      <c r="M21" s="9">
        <f>K21-J21</f>
        <v>-440</v>
      </c>
      <c r="N21" s="10">
        <f>K21/J21-1</f>
        <v>-0.95652173913043481</v>
      </c>
      <c r="P21" s="11">
        <v>3.6977491961414789E-2</v>
      </c>
      <c r="Q21" s="11">
        <v>1.6427104722792608E-3</v>
      </c>
    </row>
    <row r="22" spans="1:17" s="4" customFormat="1" ht="12.9" customHeight="1" x14ac:dyDescent="0.5">
      <c r="A22" s="4" t="s">
        <v>876</v>
      </c>
      <c r="C22" s="4">
        <v>2895</v>
      </c>
      <c r="D22" s="4" t="s">
        <v>876</v>
      </c>
      <c r="E22" s="4" t="s">
        <v>183</v>
      </c>
      <c r="F22" s="4" t="s">
        <v>878</v>
      </c>
      <c r="G22" s="4" t="s">
        <v>877</v>
      </c>
      <c r="H22" s="4" t="s">
        <v>19</v>
      </c>
      <c r="I22" s="4" t="s">
        <v>96</v>
      </c>
      <c r="J22" s="9">
        <v>590</v>
      </c>
      <c r="K22" s="9">
        <v>610</v>
      </c>
      <c r="M22" s="9">
        <f>K22-J22</f>
        <v>20</v>
      </c>
      <c r="N22" s="10">
        <f>K22/J22-1</f>
        <v>3.3898305084745672E-2</v>
      </c>
      <c r="P22" s="11">
        <v>4.7427652733118969E-2</v>
      </c>
      <c r="Q22" s="11">
        <v>5.0102669404517457E-2</v>
      </c>
    </row>
    <row r="23" spans="1:17" s="4" customFormat="1" ht="12.9" customHeight="1" x14ac:dyDescent="0.5">
      <c r="A23" s="4" t="s">
        <v>879</v>
      </c>
      <c r="C23" s="4">
        <v>2896</v>
      </c>
      <c r="D23" s="4" t="s">
        <v>879</v>
      </c>
      <c r="E23" s="4" t="s">
        <v>183</v>
      </c>
      <c r="F23" s="4" t="s">
        <v>881</v>
      </c>
      <c r="G23" s="4" t="s">
        <v>880</v>
      </c>
      <c r="H23" s="4" t="s">
        <v>19</v>
      </c>
      <c r="I23" s="4" t="s">
        <v>96</v>
      </c>
      <c r="J23" s="9">
        <v>395</v>
      </c>
      <c r="K23" s="9">
        <v>440</v>
      </c>
      <c r="M23" s="9">
        <f>K23-J23</f>
        <v>45</v>
      </c>
      <c r="N23" s="10">
        <f>K23/J23-1</f>
        <v>0.11392405063291133</v>
      </c>
      <c r="P23" s="11">
        <v>3.1752411575562703E-2</v>
      </c>
      <c r="Q23" s="11">
        <v>3.6139630390143736E-2</v>
      </c>
    </row>
    <row r="24" spans="1:17" s="4" customFormat="1" ht="12.9" customHeight="1" x14ac:dyDescent="0.5">
      <c r="A24" s="4" t="s">
        <v>882</v>
      </c>
      <c r="C24" s="4">
        <v>2897</v>
      </c>
      <c r="D24" s="4" t="s">
        <v>882</v>
      </c>
      <c r="E24" s="4" t="s">
        <v>183</v>
      </c>
      <c r="F24" s="4" t="s">
        <v>884</v>
      </c>
      <c r="G24" s="4" t="s">
        <v>883</v>
      </c>
      <c r="H24" s="4" t="s">
        <v>19</v>
      </c>
      <c r="I24" s="4" t="s">
        <v>96</v>
      </c>
      <c r="J24" s="9">
        <v>170</v>
      </c>
      <c r="K24" s="9">
        <v>270</v>
      </c>
      <c r="M24" s="9">
        <f>K24-J24</f>
        <v>100</v>
      </c>
      <c r="N24" s="10">
        <f>K24/J24-1</f>
        <v>0.58823529411764697</v>
      </c>
      <c r="P24" s="11">
        <v>1.3665594855305467E-2</v>
      </c>
      <c r="Q24" s="11">
        <v>2.2176591375770022E-2</v>
      </c>
    </row>
    <row r="25" spans="1:17" s="4" customFormat="1" ht="12.9" customHeight="1" x14ac:dyDescent="0.5">
      <c r="A25" s="4" t="s">
        <v>885</v>
      </c>
      <c r="C25" s="4">
        <v>2898</v>
      </c>
      <c r="D25" s="4" t="s">
        <v>907</v>
      </c>
      <c r="E25" s="4" t="s">
        <v>183</v>
      </c>
      <c r="F25" s="4" t="s">
        <v>887</v>
      </c>
      <c r="G25" s="4" t="s">
        <v>886</v>
      </c>
      <c r="H25" s="4" t="s">
        <v>19</v>
      </c>
      <c r="I25" s="4" t="s">
        <v>96</v>
      </c>
      <c r="J25" s="9">
        <v>305</v>
      </c>
      <c r="K25" s="9">
        <v>370</v>
      </c>
      <c r="M25" s="9">
        <f>K25-J25</f>
        <v>65</v>
      </c>
      <c r="N25" s="10">
        <f>K25/J25-1</f>
        <v>0.21311475409836067</v>
      </c>
      <c r="P25" s="11">
        <v>2.4517684887459808E-2</v>
      </c>
      <c r="Q25" s="11">
        <v>3.0390143737166326E-2</v>
      </c>
    </row>
    <row r="26" spans="1:17" s="4" customFormat="1" ht="12.9" customHeight="1" x14ac:dyDescent="0.5">
      <c r="A26" s="4" t="s">
        <v>888</v>
      </c>
      <c r="C26" s="4">
        <v>2899</v>
      </c>
      <c r="D26" s="4" t="s">
        <v>888</v>
      </c>
      <c r="E26" s="4" t="s">
        <v>183</v>
      </c>
      <c r="F26" s="4" t="s">
        <v>890</v>
      </c>
      <c r="G26" s="4" t="s">
        <v>889</v>
      </c>
      <c r="H26" s="4" t="s">
        <v>19</v>
      </c>
      <c r="I26" s="4" t="s">
        <v>96</v>
      </c>
      <c r="J26" s="9">
        <v>55</v>
      </c>
      <c r="K26" s="9">
        <v>85</v>
      </c>
      <c r="M26" s="9">
        <f>K26-J26</f>
        <v>30</v>
      </c>
      <c r="N26" s="10">
        <f>K26/J26-1</f>
        <v>0.54545454545454541</v>
      </c>
      <c r="P26" s="11">
        <v>4.4212218649517685E-3</v>
      </c>
      <c r="Q26" s="11">
        <v>6.9815195071868588E-3</v>
      </c>
    </row>
    <row r="27" spans="1:17" s="4" customFormat="1" ht="12.9" customHeight="1" x14ac:dyDescent="0.5">
      <c r="A27" s="4" t="s">
        <v>891</v>
      </c>
      <c r="C27" s="4">
        <v>2900</v>
      </c>
      <c r="D27" s="4" t="s">
        <v>891</v>
      </c>
      <c r="E27" s="4" t="s">
        <v>183</v>
      </c>
      <c r="F27" s="4" t="s">
        <v>893</v>
      </c>
      <c r="G27" s="4" t="s">
        <v>892</v>
      </c>
      <c r="H27" s="4" t="s">
        <v>19</v>
      </c>
      <c r="I27" s="4" t="s">
        <v>96</v>
      </c>
      <c r="J27" s="9">
        <v>1350</v>
      </c>
      <c r="K27" s="9">
        <v>1430</v>
      </c>
      <c r="M27" s="9">
        <f>K27-J27</f>
        <v>80</v>
      </c>
      <c r="N27" s="10">
        <f>K27/J27-1</f>
        <v>5.9259259259259345E-2</v>
      </c>
      <c r="P27" s="11">
        <v>0.10852090032154341</v>
      </c>
      <c r="Q27" s="11">
        <v>0.11745379876796715</v>
      </c>
    </row>
    <row r="28" spans="1:17" s="4" customFormat="1" ht="12.9" customHeight="1" x14ac:dyDescent="0.5">
      <c r="A28" s="4" t="s">
        <v>894</v>
      </c>
      <c r="C28" s="4">
        <v>2901</v>
      </c>
      <c r="D28" s="4" t="s">
        <v>894</v>
      </c>
      <c r="E28" s="4" t="s">
        <v>183</v>
      </c>
      <c r="F28" s="4" t="s">
        <v>896</v>
      </c>
      <c r="G28" s="4" t="s">
        <v>895</v>
      </c>
      <c r="H28" s="4" t="s">
        <v>19</v>
      </c>
      <c r="I28" s="4" t="s">
        <v>96</v>
      </c>
      <c r="J28" s="9">
        <v>2260</v>
      </c>
      <c r="K28" s="9">
        <v>2410</v>
      </c>
      <c r="M28" s="9">
        <f>K28-J28</f>
        <v>150</v>
      </c>
      <c r="N28" s="10">
        <f>K28/J28-1</f>
        <v>6.6371681415929196E-2</v>
      </c>
      <c r="P28" s="11">
        <v>0.18167202572347266</v>
      </c>
      <c r="Q28" s="11">
        <v>0.19794661190965093</v>
      </c>
    </row>
    <row r="29" spans="1:17" s="4" customFormat="1" ht="12.9" customHeight="1" x14ac:dyDescent="0.5">
      <c r="A29" s="4" t="s">
        <v>897</v>
      </c>
      <c r="C29" s="4">
        <v>2902</v>
      </c>
      <c r="D29" s="4" t="s">
        <v>897</v>
      </c>
      <c r="E29" s="4" t="s">
        <v>183</v>
      </c>
      <c r="F29" s="4" t="s">
        <v>899</v>
      </c>
      <c r="G29" s="4" t="s">
        <v>898</v>
      </c>
      <c r="H29" s="4" t="s">
        <v>19</v>
      </c>
      <c r="I29" s="4" t="s">
        <v>96</v>
      </c>
      <c r="J29" s="9">
        <v>80</v>
      </c>
      <c r="K29" s="9">
        <v>95</v>
      </c>
      <c r="M29" s="9">
        <f>K29-J29</f>
        <v>15</v>
      </c>
      <c r="N29" s="10">
        <f>K29/J29-1</f>
        <v>0.1875</v>
      </c>
      <c r="P29" s="11">
        <v>6.4308681672025723E-3</v>
      </c>
      <c r="Q29" s="11">
        <v>7.8028747433264885E-3</v>
      </c>
    </row>
    <row r="30" spans="1:17" s="4" customFormat="1" ht="12.9" customHeight="1" x14ac:dyDescent="0.5">
      <c r="A30" s="4" t="s">
        <v>900</v>
      </c>
      <c r="C30" s="4">
        <v>2903</v>
      </c>
      <c r="D30" s="4" t="s">
        <v>900</v>
      </c>
      <c r="E30" s="4" t="s">
        <v>183</v>
      </c>
      <c r="F30" s="4" t="s">
        <v>902</v>
      </c>
      <c r="G30" s="4" t="s">
        <v>901</v>
      </c>
      <c r="H30" s="4" t="s">
        <v>19</v>
      </c>
      <c r="I30" s="4" t="s">
        <v>96</v>
      </c>
      <c r="J30" s="9">
        <v>695</v>
      </c>
      <c r="K30" s="9">
        <v>545</v>
      </c>
      <c r="M30" s="9">
        <f>K30-J30</f>
        <v>-150</v>
      </c>
      <c r="N30" s="10">
        <f>K30/J30-1</f>
        <v>-0.21582733812949639</v>
      </c>
      <c r="P30" s="11">
        <v>5.5868167202572344E-2</v>
      </c>
      <c r="Q30" s="11">
        <v>4.4763860369609859E-2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5975</v>
      </c>
      <c r="K32" s="6">
        <v>5775</v>
      </c>
      <c r="M32" s="6">
        <f>K32-J32</f>
        <v>-200</v>
      </c>
      <c r="N32" s="7">
        <f>K32/J32-1</f>
        <v>-3.3472803347280311E-2</v>
      </c>
      <c r="P32" s="8">
        <v>0.48030546623794212</v>
      </c>
      <c r="Q32" s="8">
        <v>0.47433264887063653</v>
      </c>
    </row>
    <row r="33" spans="1:17" s="4" customFormat="1" ht="14.05" customHeight="1" x14ac:dyDescent="0.5">
      <c r="A33" s="4" t="s">
        <v>868</v>
      </c>
      <c r="C33" s="4">
        <v>2905</v>
      </c>
      <c r="D33" s="4" t="s">
        <v>904</v>
      </c>
      <c r="E33" s="4" t="s">
        <v>183</v>
      </c>
      <c r="F33" s="4" t="s">
        <v>867</v>
      </c>
      <c r="G33" s="4" t="s">
        <v>866</v>
      </c>
      <c r="H33" s="4" t="s">
        <v>19</v>
      </c>
      <c r="I33" s="4" t="s">
        <v>105</v>
      </c>
      <c r="J33" s="9">
        <v>155</v>
      </c>
      <c r="K33" s="9">
        <v>210</v>
      </c>
      <c r="M33" s="9">
        <f>K33-J33</f>
        <v>55</v>
      </c>
      <c r="N33" s="10">
        <f>K33/J33-1</f>
        <v>0.35483870967741926</v>
      </c>
      <c r="P33" s="11">
        <v>1.2459807073954984E-2</v>
      </c>
      <c r="Q33" s="11">
        <v>1.724845995893224E-2</v>
      </c>
    </row>
    <row r="34" spans="1:17" s="4" customFormat="1" ht="14.05" customHeight="1" x14ac:dyDescent="0.5">
      <c r="A34" s="4" t="s">
        <v>871</v>
      </c>
      <c r="C34" s="4">
        <v>2906</v>
      </c>
      <c r="D34" s="4" t="s">
        <v>905</v>
      </c>
      <c r="E34" s="4" t="s">
        <v>183</v>
      </c>
      <c r="F34" s="4" t="s">
        <v>870</v>
      </c>
      <c r="G34" s="4" t="s">
        <v>869</v>
      </c>
      <c r="H34" s="4" t="s">
        <v>19</v>
      </c>
      <c r="I34" s="4" t="s">
        <v>105</v>
      </c>
      <c r="J34" s="9">
        <v>5815</v>
      </c>
      <c r="K34" s="9">
        <v>5570</v>
      </c>
      <c r="M34" s="9">
        <f>K34-J34</f>
        <v>-245</v>
      </c>
      <c r="N34" s="10">
        <f>K34/J34-1</f>
        <v>-4.2132416165090336E-2</v>
      </c>
      <c r="P34" s="11">
        <v>0.467443729903537</v>
      </c>
      <c r="Q34" s="11">
        <v>0.45749486652977411</v>
      </c>
    </row>
    <row r="35" spans="1:17" s="4" customFormat="1" ht="12.9" customHeight="1" x14ac:dyDescent="0.5">
      <c r="A35" s="4" t="s">
        <v>872</v>
      </c>
      <c r="C35" s="4">
        <v>2907</v>
      </c>
      <c r="D35" s="4" t="s">
        <v>906</v>
      </c>
      <c r="E35" s="4" t="s">
        <v>183</v>
      </c>
      <c r="F35" s="4" t="s">
        <v>874</v>
      </c>
      <c r="G35" s="4" t="s">
        <v>875</v>
      </c>
      <c r="H35" s="4" t="s">
        <v>19</v>
      </c>
      <c r="I35" s="4" t="s">
        <v>105</v>
      </c>
      <c r="J35" s="9">
        <v>340</v>
      </c>
      <c r="K35" s="9">
        <v>0</v>
      </c>
      <c r="M35" s="9">
        <f>K35-J35</f>
        <v>-340</v>
      </c>
      <c r="N35" s="10">
        <f>K35/J35-1</f>
        <v>-1</v>
      </c>
      <c r="P35" s="11">
        <v>2.7331189710610933E-2</v>
      </c>
      <c r="Q35" s="11">
        <v>0</v>
      </c>
    </row>
    <row r="36" spans="1:17" s="4" customFormat="1" ht="12.9" customHeight="1" x14ac:dyDescent="0.5">
      <c r="A36" s="4" t="s">
        <v>876</v>
      </c>
      <c r="C36" s="4">
        <v>2908</v>
      </c>
      <c r="D36" s="4" t="s">
        <v>876</v>
      </c>
      <c r="E36" s="4" t="s">
        <v>183</v>
      </c>
      <c r="F36" s="4" t="s">
        <v>878</v>
      </c>
      <c r="G36" s="4" t="s">
        <v>877</v>
      </c>
      <c r="H36" s="4" t="s">
        <v>19</v>
      </c>
      <c r="I36" s="4" t="s">
        <v>105</v>
      </c>
      <c r="J36" s="9">
        <v>1375</v>
      </c>
      <c r="K36" s="9">
        <v>1260</v>
      </c>
      <c r="M36" s="9">
        <f>K36-J36</f>
        <v>-115</v>
      </c>
      <c r="N36" s="10">
        <f>K36/J36-1</f>
        <v>-8.363636363636362E-2</v>
      </c>
      <c r="P36" s="11">
        <v>0.11053054662379422</v>
      </c>
      <c r="Q36" s="11">
        <v>0.10349075975359343</v>
      </c>
    </row>
    <row r="37" spans="1:17" s="4" customFormat="1" ht="12.9" customHeight="1" x14ac:dyDescent="0.5">
      <c r="A37" s="4" t="s">
        <v>879</v>
      </c>
      <c r="C37" s="4">
        <v>2909</v>
      </c>
      <c r="D37" s="4" t="s">
        <v>879</v>
      </c>
      <c r="E37" s="4" t="s">
        <v>183</v>
      </c>
      <c r="F37" s="4" t="s">
        <v>881</v>
      </c>
      <c r="G37" s="4" t="s">
        <v>880</v>
      </c>
      <c r="H37" s="4" t="s">
        <v>19</v>
      </c>
      <c r="I37" s="4" t="s">
        <v>105</v>
      </c>
      <c r="J37" s="9">
        <v>95</v>
      </c>
      <c r="K37" s="9">
        <v>135</v>
      </c>
      <c r="M37" s="9">
        <f>K37-J37</f>
        <v>40</v>
      </c>
      <c r="N37" s="10">
        <f>K37/J37-1</f>
        <v>0.42105263157894735</v>
      </c>
      <c r="P37" s="11">
        <v>7.6366559485530547E-3</v>
      </c>
      <c r="Q37" s="11">
        <v>1.1088295687885011E-2</v>
      </c>
    </row>
    <row r="38" spans="1:17" s="4" customFormat="1" ht="12.9" customHeight="1" x14ac:dyDescent="0.5">
      <c r="A38" s="4" t="s">
        <v>882</v>
      </c>
      <c r="C38" s="4">
        <v>2910</v>
      </c>
      <c r="D38" s="4" t="s">
        <v>882</v>
      </c>
      <c r="E38" s="4" t="s">
        <v>183</v>
      </c>
      <c r="F38" s="4" t="s">
        <v>884</v>
      </c>
      <c r="G38" s="4" t="s">
        <v>883</v>
      </c>
      <c r="H38" s="4" t="s">
        <v>19</v>
      </c>
      <c r="I38" s="4" t="s">
        <v>105</v>
      </c>
      <c r="J38" s="9">
        <v>730</v>
      </c>
      <c r="K38" s="9">
        <v>800</v>
      </c>
      <c r="M38" s="9">
        <f>K38-J38</f>
        <v>70</v>
      </c>
      <c r="N38" s="10">
        <f>K38/J38-1</f>
        <v>9.5890410958904049E-2</v>
      </c>
      <c r="P38" s="11">
        <v>5.8681672025723476E-2</v>
      </c>
      <c r="Q38" s="11">
        <v>6.5708418891170434E-2</v>
      </c>
    </row>
    <row r="39" spans="1:17" s="4" customFormat="1" ht="12.9" customHeight="1" x14ac:dyDescent="0.5">
      <c r="A39" s="4" t="s">
        <v>885</v>
      </c>
      <c r="C39" s="4">
        <v>2911</v>
      </c>
      <c r="D39" s="4" t="s">
        <v>907</v>
      </c>
      <c r="E39" s="4" t="s">
        <v>183</v>
      </c>
      <c r="F39" s="4" t="s">
        <v>887</v>
      </c>
      <c r="G39" s="4" t="s">
        <v>886</v>
      </c>
      <c r="H39" s="4" t="s">
        <v>19</v>
      </c>
      <c r="I39" s="4" t="s">
        <v>105</v>
      </c>
      <c r="J39" s="9">
        <v>940</v>
      </c>
      <c r="K39" s="9">
        <v>855</v>
      </c>
      <c r="M39" s="9">
        <f>K39-J39</f>
        <v>-85</v>
      </c>
      <c r="N39" s="10">
        <f>K39/J39-1</f>
        <v>-9.0425531914893664E-2</v>
      </c>
      <c r="P39" s="11">
        <v>7.5562700964630219E-2</v>
      </c>
      <c r="Q39" s="11">
        <v>7.0225872689938393E-2</v>
      </c>
    </row>
    <row r="40" spans="1:17" s="4" customFormat="1" ht="12.9" customHeight="1" x14ac:dyDescent="0.5">
      <c r="A40" s="4" t="s">
        <v>888</v>
      </c>
      <c r="C40" s="4">
        <v>2912</v>
      </c>
      <c r="D40" s="4" t="s">
        <v>888</v>
      </c>
      <c r="E40" s="4" t="s">
        <v>183</v>
      </c>
      <c r="F40" s="4" t="s">
        <v>890</v>
      </c>
      <c r="G40" s="4" t="s">
        <v>889</v>
      </c>
      <c r="H40" s="4" t="s">
        <v>19</v>
      </c>
      <c r="I40" s="4" t="s">
        <v>105</v>
      </c>
      <c r="J40" s="9">
        <v>110</v>
      </c>
      <c r="K40" s="9">
        <v>80</v>
      </c>
      <c r="M40" s="9">
        <f>K40-J40</f>
        <v>-30</v>
      </c>
      <c r="N40" s="10">
        <f>K40/J40-1</f>
        <v>-0.27272727272727271</v>
      </c>
      <c r="P40" s="11">
        <v>8.8424437299035371E-3</v>
      </c>
      <c r="Q40" s="11">
        <v>6.570841889117043E-3</v>
      </c>
    </row>
    <row r="41" spans="1:17" s="4" customFormat="1" ht="12.9" customHeight="1" x14ac:dyDescent="0.5">
      <c r="A41" s="4" t="s">
        <v>891</v>
      </c>
      <c r="C41" s="4">
        <v>2913</v>
      </c>
      <c r="D41" s="4" t="s">
        <v>891</v>
      </c>
      <c r="E41" s="4" t="s">
        <v>183</v>
      </c>
      <c r="F41" s="4" t="s">
        <v>893</v>
      </c>
      <c r="G41" s="4" t="s">
        <v>892</v>
      </c>
      <c r="H41" s="4" t="s">
        <v>19</v>
      </c>
      <c r="I41" s="4" t="s">
        <v>105</v>
      </c>
      <c r="J41" s="9">
        <v>1830</v>
      </c>
      <c r="K41" s="9">
        <v>1955</v>
      </c>
      <c r="M41" s="9">
        <f>K41-J41</f>
        <v>125</v>
      </c>
      <c r="N41" s="10">
        <f>K41/J41-1</f>
        <v>6.8306010928961713E-2</v>
      </c>
      <c r="P41" s="11">
        <v>0.14710610932475884</v>
      </c>
      <c r="Q41" s="11">
        <v>0.16057494866529773</v>
      </c>
    </row>
    <row r="42" spans="1:17" s="4" customFormat="1" ht="12.9" customHeight="1" x14ac:dyDescent="0.5">
      <c r="A42" s="4" t="s">
        <v>894</v>
      </c>
      <c r="C42" s="4">
        <v>2914</v>
      </c>
      <c r="D42" s="4" t="s">
        <v>894</v>
      </c>
      <c r="E42" s="4" t="s">
        <v>183</v>
      </c>
      <c r="F42" s="4" t="s">
        <v>896</v>
      </c>
      <c r="G42" s="4" t="s">
        <v>895</v>
      </c>
      <c r="H42" s="4" t="s">
        <v>19</v>
      </c>
      <c r="I42" s="4" t="s">
        <v>105</v>
      </c>
      <c r="J42" s="9">
        <v>130</v>
      </c>
      <c r="K42" s="9">
        <v>180</v>
      </c>
      <c r="M42" s="9">
        <f>K42-J42</f>
        <v>50</v>
      </c>
      <c r="N42" s="10">
        <f>K42/J42-1</f>
        <v>0.38461538461538458</v>
      </c>
      <c r="P42" s="11">
        <v>1.045016077170418E-2</v>
      </c>
      <c r="Q42" s="11">
        <v>1.4784394250513347E-2</v>
      </c>
    </row>
    <row r="43" spans="1:17" s="4" customFormat="1" ht="12.9" customHeight="1" x14ac:dyDescent="0.5">
      <c r="A43" s="4" t="s">
        <v>897</v>
      </c>
      <c r="C43" s="4">
        <v>2915</v>
      </c>
      <c r="D43" s="4" t="s">
        <v>897</v>
      </c>
      <c r="E43" s="4" t="s">
        <v>183</v>
      </c>
      <c r="F43" s="4" t="s">
        <v>899</v>
      </c>
      <c r="G43" s="4" t="s">
        <v>898</v>
      </c>
      <c r="H43" s="4" t="s">
        <v>19</v>
      </c>
      <c r="I43" s="4" t="s">
        <v>105</v>
      </c>
      <c r="J43" s="9">
        <v>30</v>
      </c>
      <c r="K43" s="9">
        <v>45</v>
      </c>
      <c r="M43" s="9">
        <f>K43-J43</f>
        <v>15</v>
      </c>
      <c r="N43" s="10">
        <f>K43/J43-1</f>
        <v>0.5</v>
      </c>
      <c r="P43" s="11">
        <v>2.4115755627009648E-3</v>
      </c>
      <c r="Q43" s="11">
        <v>3.6960985626283368E-3</v>
      </c>
    </row>
    <row r="44" spans="1:17" s="4" customFormat="1" ht="12.9" customHeight="1" x14ac:dyDescent="0.5">
      <c r="A44" s="4" t="s">
        <v>900</v>
      </c>
      <c r="C44" s="4">
        <v>2916</v>
      </c>
      <c r="D44" s="4" t="s">
        <v>900</v>
      </c>
      <c r="E44" s="4" t="s">
        <v>183</v>
      </c>
      <c r="F44" s="4" t="s">
        <v>902</v>
      </c>
      <c r="G44" s="4" t="s">
        <v>901</v>
      </c>
      <c r="H44" s="4" t="s">
        <v>19</v>
      </c>
      <c r="I44" s="4" t="s">
        <v>105</v>
      </c>
      <c r="J44" s="9">
        <v>240</v>
      </c>
      <c r="K44" s="9">
        <v>255</v>
      </c>
      <c r="M44" s="9">
        <f>K44-J44</f>
        <v>15</v>
      </c>
      <c r="N44" s="10">
        <f>K44/J44-1</f>
        <v>6.25E-2</v>
      </c>
      <c r="P44" s="11">
        <v>1.9292604501607719E-2</v>
      </c>
      <c r="Q44" s="11">
        <v>2.0944558521560575E-2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12440</v>
      </c>
      <c r="K4" s="6">
        <v>12175</v>
      </c>
      <c r="M4" s="6">
        <f>K4-J4</f>
        <v>-265</v>
      </c>
      <c r="N4" s="7">
        <f>K4/J4-1</f>
        <v>-2.1302250803858502E-2</v>
      </c>
    </row>
    <row r="5" spans="1:17" s="4" customFormat="1" ht="14.05" customHeight="1" x14ac:dyDescent="0.5">
      <c r="A5" s="4" t="s">
        <v>916</v>
      </c>
      <c r="C5" s="4">
        <v>2918</v>
      </c>
      <c r="D5" s="4" t="s">
        <v>913</v>
      </c>
      <c r="E5" s="4" t="s">
        <v>183</v>
      </c>
      <c r="F5" s="4" t="s">
        <v>914</v>
      </c>
      <c r="G5" s="4" t="s">
        <v>915</v>
      </c>
      <c r="H5" s="4" t="s">
        <v>19</v>
      </c>
      <c r="I5" s="4" t="s">
        <v>20</v>
      </c>
      <c r="J5" s="9">
        <v>255</v>
      </c>
      <c r="K5" s="9">
        <v>330</v>
      </c>
      <c r="M5" s="9">
        <f>K5-J5</f>
        <v>75</v>
      </c>
      <c r="N5" s="10">
        <f>K5/J5-1</f>
        <v>0.29411764705882359</v>
      </c>
      <c r="P5" s="11">
        <v>2.0498392282958199E-2</v>
      </c>
      <c r="Q5" s="11">
        <v>2.7104722792607804E-2</v>
      </c>
    </row>
    <row r="6" spans="1:17" s="4" customFormat="1" ht="14.05" customHeight="1" x14ac:dyDescent="0.5">
      <c r="A6" s="4" t="s">
        <v>920</v>
      </c>
      <c r="C6" s="4">
        <v>2919</v>
      </c>
      <c r="D6" s="4" t="s">
        <v>917</v>
      </c>
      <c r="E6" s="4" t="s">
        <v>183</v>
      </c>
      <c r="F6" s="4" t="s">
        <v>918</v>
      </c>
      <c r="G6" s="4" t="s">
        <v>919</v>
      </c>
      <c r="H6" s="4" t="s">
        <v>19</v>
      </c>
      <c r="I6" s="4" t="s">
        <v>20</v>
      </c>
      <c r="J6" s="9">
        <v>12185</v>
      </c>
      <c r="K6" s="9">
        <v>11845</v>
      </c>
      <c r="M6" s="9">
        <f>K6-J6</f>
        <v>-340</v>
      </c>
      <c r="N6" s="10">
        <f>K6/J6-1</f>
        <v>-2.7903159622486684E-2</v>
      </c>
      <c r="P6" s="11">
        <v>0.97950160771704176</v>
      </c>
      <c r="Q6" s="11">
        <v>0.97289527720739222</v>
      </c>
    </row>
    <row r="7" spans="1:17" s="4" customFormat="1" ht="12.9" customHeight="1" x14ac:dyDescent="0.5">
      <c r="A7" s="4" t="s">
        <v>921</v>
      </c>
      <c r="C7" s="4">
        <v>2920</v>
      </c>
      <c r="D7" s="4" t="s">
        <v>922</v>
      </c>
      <c r="E7" s="4" t="s">
        <v>183</v>
      </c>
      <c r="F7" s="4" t="s">
        <v>923</v>
      </c>
      <c r="G7" s="4" t="s">
        <v>922</v>
      </c>
      <c r="H7" s="4" t="s">
        <v>19</v>
      </c>
      <c r="I7" s="4" t="s">
        <v>20</v>
      </c>
      <c r="J7" s="9">
        <v>85</v>
      </c>
      <c r="K7" s="9">
        <v>85</v>
      </c>
      <c r="M7" s="9">
        <f>K7-J7</f>
        <v>0</v>
      </c>
      <c r="N7" s="10">
        <f>K7/J7-1</f>
        <v>0</v>
      </c>
      <c r="P7" s="11">
        <v>6.8327974276527334E-3</v>
      </c>
      <c r="Q7" s="11">
        <v>6.9815195071868588E-3</v>
      </c>
    </row>
    <row r="8" spans="1:17" s="4" customFormat="1" ht="12.9" customHeight="1" x14ac:dyDescent="0.5">
      <c r="A8" s="4" t="s">
        <v>924</v>
      </c>
      <c r="C8" s="4">
        <v>2921</v>
      </c>
      <c r="D8" s="4" t="s">
        <v>925</v>
      </c>
      <c r="E8" s="4" t="s">
        <v>183</v>
      </c>
      <c r="F8" s="4" t="s">
        <v>926</v>
      </c>
      <c r="G8" s="4" t="s">
        <v>925</v>
      </c>
      <c r="H8" s="4" t="s">
        <v>19</v>
      </c>
      <c r="I8" s="4" t="s">
        <v>20</v>
      </c>
      <c r="J8" s="9">
        <v>25</v>
      </c>
      <c r="K8" s="9">
        <v>25</v>
      </c>
      <c r="M8" s="9">
        <f>K8-J8</f>
        <v>0</v>
      </c>
      <c r="N8" s="10">
        <f>K8/J8-1</f>
        <v>0</v>
      </c>
      <c r="P8" s="11">
        <v>2.0096463022508037E-3</v>
      </c>
      <c r="Q8" s="11">
        <v>2.0533880903490761E-3</v>
      </c>
    </row>
    <row r="9" spans="1:17" s="4" customFormat="1" ht="12.9" customHeight="1" x14ac:dyDescent="0.5">
      <c r="A9" s="4" t="s">
        <v>927</v>
      </c>
      <c r="C9" s="4">
        <v>2922</v>
      </c>
      <c r="D9" s="4" t="s">
        <v>928</v>
      </c>
      <c r="E9" s="4" t="s">
        <v>183</v>
      </c>
      <c r="F9" s="4" t="s">
        <v>929</v>
      </c>
      <c r="G9" s="4" t="s">
        <v>928</v>
      </c>
      <c r="H9" s="4" t="s">
        <v>19</v>
      </c>
      <c r="I9" s="4" t="s">
        <v>20</v>
      </c>
      <c r="J9" s="9">
        <v>70</v>
      </c>
      <c r="K9" s="9">
        <v>95</v>
      </c>
      <c r="M9" s="9">
        <f>K9-J9</f>
        <v>25</v>
      </c>
      <c r="N9" s="10">
        <f>K9/J9-1</f>
        <v>0.35714285714285721</v>
      </c>
      <c r="P9" s="11">
        <v>5.627009646302251E-3</v>
      </c>
      <c r="Q9" s="11">
        <v>7.8028747433264885E-3</v>
      </c>
    </row>
    <row r="10" spans="1:17" s="4" customFormat="1" ht="12.9" customHeight="1" x14ac:dyDescent="0.5">
      <c r="A10" s="4" t="s">
        <v>930</v>
      </c>
      <c r="C10" s="4">
        <v>2923</v>
      </c>
      <c r="D10" s="4" t="s">
        <v>931</v>
      </c>
      <c r="E10" s="4" t="s">
        <v>183</v>
      </c>
      <c r="F10" s="4" t="s">
        <v>932</v>
      </c>
      <c r="G10" s="4" t="s">
        <v>931</v>
      </c>
      <c r="H10" s="4" t="s">
        <v>19</v>
      </c>
      <c r="I10" s="4" t="s">
        <v>20</v>
      </c>
      <c r="J10" s="9">
        <v>1085</v>
      </c>
      <c r="K10" s="9">
        <v>1045</v>
      </c>
      <c r="M10" s="9">
        <f>K10-J10</f>
        <v>-40</v>
      </c>
      <c r="N10" s="10">
        <f>K10/J10-1</f>
        <v>-3.686635944700456E-2</v>
      </c>
      <c r="P10" s="11">
        <v>8.721864951768489E-2</v>
      </c>
      <c r="Q10" s="11">
        <v>8.5831622176591377E-2</v>
      </c>
    </row>
    <row r="11" spans="1:17" s="4" customFormat="1" ht="12.9" customHeight="1" x14ac:dyDescent="0.5">
      <c r="A11" s="4" t="s">
        <v>933</v>
      </c>
      <c r="C11" s="4">
        <v>2924</v>
      </c>
      <c r="D11" s="4" t="s">
        <v>934</v>
      </c>
      <c r="E11" s="4" t="s">
        <v>183</v>
      </c>
      <c r="F11" s="4" t="s">
        <v>935</v>
      </c>
      <c r="G11" s="4" t="s">
        <v>934</v>
      </c>
      <c r="H11" s="4" t="s">
        <v>19</v>
      </c>
      <c r="I11" s="4" t="s">
        <v>20</v>
      </c>
      <c r="J11" s="9">
        <v>1590</v>
      </c>
      <c r="K11" s="9">
        <v>1400</v>
      </c>
      <c r="M11" s="9">
        <f>K11-J11</f>
        <v>-190</v>
      </c>
      <c r="N11" s="10">
        <f>K11/J11-1</f>
        <v>-0.11949685534591192</v>
      </c>
      <c r="P11" s="11">
        <v>0.12781350482315113</v>
      </c>
      <c r="Q11" s="11">
        <v>0.11498973305954825</v>
      </c>
    </row>
    <row r="12" spans="1:17" s="4" customFormat="1" ht="12.9" customHeight="1" x14ac:dyDescent="0.5">
      <c r="A12" s="4" t="s">
        <v>936</v>
      </c>
      <c r="C12" s="4">
        <v>2925</v>
      </c>
      <c r="D12" s="4" t="s">
        <v>937</v>
      </c>
      <c r="E12" s="4" t="s">
        <v>183</v>
      </c>
      <c r="F12" s="4" t="s">
        <v>938</v>
      </c>
      <c r="G12" s="4" t="s">
        <v>937</v>
      </c>
      <c r="H12" s="4" t="s">
        <v>19</v>
      </c>
      <c r="I12" s="4" t="s">
        <v>20</v>
      </c>
      <c r="J12" s="9">
        <v>430</v>
      </c>
      <c r="K12" s="9">
        <v>365</v>
      </c>
      <c r="M12" s="9">
        <f>K12-J12</f>
        <v>-65</v>
      </c>
      <c r="N12" s="10">
        <f>K12/J12-1</f>
        <v>-0.15116279069767447</v>
      </c>
      <c r="P12" s="11">
        <v>3.4565916398713828E-2</v>
      </c>
      <c r="Q12" s="11">
        <v>2.997946611909651E-2</v>
      </c>
    </row>
    <row r="13" spans="1:17" s="4" customFormat="1" ht="12.9" customHeight="1" x14ac:dyDescent="0.5">
      <c r="A13" s="4" t="s">
        <v>939</v>
      </c>
      <c r="C13" s="4">
        <v>2926</v>
      </c>
      <c r="D13" s="4" t="s">
        <v>940</v>
      </c>
      <c r="E13" s="4" t="s">
        <v>183</v>
      </c>
      <c r="F13" s="4" t="s">
        <v>941</v>
      </c>
      <c r="G13" s="4" t="s">
        <v>940</v>
      </c>
      <c r="H13" s="4" t="s">
        <v>19</v>
      </c>
      <c r="I13" s="4" t="s">
        <v>20</v>
      </c>
      <c r="J13" s="9">
        <v>1470</v>
      </c>
      <c r="K13" s="9">
        <v>1540</v>
      </c>
      <c r="M13" s="9">
        <f>K13-J13</f>
        <v>70</v>
      </c>
      <c r="N13" s="10">
        <f>K13/J13-1</f>
        <v>4.7619047619047672E-2</v>
      </c>
      <c r="P13" s="11">
        <v>0.11816720257234727</v>
      </c>
      <c r="Q13" s="11">
        <v>0.12648870636550308</v>
      </c>
    </row>
    <row r="14" spans="1:17" s="4" customFormat="1" ht="12.9" customHeight="1" x14ac:dyDescent="0.5">
      <c r="A14" s="4" t="s">
        <v>942</v>
      </c>
      <c r="C14" s="4">
        <v>2927</v>
      </c>
      <c r="D14" s="4" t="s">
        <v>943</v>
      </c>
      <c r="E14" s="4" t="s">
        <v>183</v>
      </c>
      <c r="F14" s="4" t="s">
        <v>944</v>
      </c>
      <c r="G14" s="4" t="s">
        <v>943</v>
      </c>
      <c r="H14" s="4" t="s">
        <v>19</v>
      </c>
      <c r="I14" s="4" t="s">
        <v>20</v>
      </c>
      <c r="J14" s="9">
        <v>865</v>
      </c>
      <c r="K14" s="9">
        <v>985</v>
      </c>
      <c r="M14" s="9">
        <f>K14-J14</f>
        <v>120</v>
      </c>
      <c r="N14" s="10">
        <f>K14/J14-1</f>
        <v>0.1387283236994219</v>
      </c>
      <c r="P14" s="11">
        <v>6.9533762057877813E-2</v>
      </c>
      <c r="Q14" s="11">
        <v>8.0903490759753588E-2</v>
      </c>
    </row>
    <row r="15" spans="1:17" s="4" customFormat="1" ht="12.9" customHeight="1" x14ac:dyDescent="0.5">
      <c r="A15" s="4" t="s">
        <v>945</v>
      </c>
      <c r="C15" s="4">
        <v>2928</v>
      </c>
      <c r="D15" s="4" t="s">
        <v>946</v>
      </c>
      <c r="E15" s="4" t="s">
        <v>183</v>
      </c>
      <c r="F15" s="4" t="s">
        <v>947</v>
      </c>
      <c r="G15" s="4" t="s">
        <v>946</v>
      </c>
      <c r="H15" s="4" t="s">
        <v>19</v>
      </c>
      <c r="I15" s="4" t="s">
        <v>20</v>
      </c>
      <c r="J15" s="9">
        <v>130</v>
      </c>
      <c r="K15" s="9">
        <v>95</v>
      </c>
      <c r="M15" s="9">
        <f>K15-J15</f>
        <v>-35</v>
      </c>
      <c r="N15" s="10">
        <f>K15/J15-1</f>
        <v>-0.26923076923076927</v>
      </c>
      <c r="P15" s="11">
        <v>1.045016077170418E-2</v>
      </c>
      <c r="Q15" s="11">
        <v>7.8028747433264885E-3</v>
      </c>
    </row>
    <row r="16" spans="1:17" s="4" customFormat="1" ht="12.9" customHeight="1" x14ac:dyDescent="0.5">
      <c r="A16" s="4" t="s">
        <v>948</v>
      </c>
      <c r="C16" s="4">
        <v>2929</v>
      </c>
      <c r="D16" s="4" t="s">
        <v>949</v>
      </c>
      <c r="E16" s="4" t="s">
        <v>183</v>
      </c>
      <c r="F16" s="4" t="s">
        <v>950</v>
      </c>
      <c r="G16" s="4" t="s">
        <v>949</v>
      </c>
      <c r="H16" s="4" t="s">
        <v>19</v>
      </c>
      <c r="I16" s="4" t="s">
        <v>20</v>
      </c>
      <c r="J16" s="9">
        <v>425</v>
      </c>
      <c r="K16" s="9">
        <v>340</v>
      </c>
      <c r="M16" s="9">
        <f>K16-J16</f>
        <v>-85</v>
      </c>
      <c r="N16" s="10">
        <f>K16/J16-1</f>
        <v>-0.19999999999999996</v>
      </c>
      <c r="P16" s="11">
        <v>3.4163987138263664E-2</v>
      </c>
      <c r="Q16" s="11">
        <v>2.7926078028747435E-2</v>
      </c>
    </row>
    <row r="17" spans="1:17" s="4" customFormat="1" ht="12.9" customHeight="1" x14ac:dyDescent="0.5">
      <c r="A17" s="4" t="s">
        <v>951</v>
      </c>
      <c r="C17" s="4">
        <v>2930</v>
      </c>
      <c r="D17" s="4" t="s">
        <v>952</v>
      </c>
      <c r="E17" s="4" t="s">
        <v>183</v>
      </c>
      <c r="F17" s="4" t="s">
        <v>953</v>
      </c>
      <c r="G17" s="4" t="s">
        <v>952</v>
      </c>
      <c r="H17" s="4" t="s">
        <v>19</v>
      </c>
      <c r="I17" s="4" t="s">
        <v>20</v>
      </c>
      <c r="J17" s="9">
        <v>195</v>
      </c>
      <c r="K17" s="9">
        <v>165</v>
      </c>
      <c r="M17" s="9">
        <f>K17-J17</f>
        <v>-30</v>
      </c>
      <c r="N17" s="10">
        <f>K17/J17-1</f>
        <v>-0.15384615384615385</v>
      </c>
      <c r="P17" s="11">
        <v>1.567524115755627E-2</v>
      </c>
      <c r="Q17" s="11">
        <v>1.3552361396303902E-2</v>
      </c>
    </row>
    <row r="18" spans="1:17" s="4" customFormat="1" ht="12.9" customHeight="1" x14ac:dyDescent="0.5">
      <c r="A18" s="4" t="s">
        <v>954</v>
      </c>
      <c r="C18" s="4">
        <v>2931</v>
      </c>
      <c r="D18" s="4" t="s">
        <v>955</v>
      </c>
      <c r="E18" s="4" t="s">
        <v>183</v>
      </c>
      <c r="F18" s="4" t="s">
        <v>956</v>
      </c>
      <c r="G18" s="4" t="s">
        <v>955</v>
      </c>
      <c r="H18" s="4" t="s">
        <v>19</v>
      </c>
      <c r="I18" s="4" t="s">
        <v>20</v>
      </c>
      <c r="J18" s="9">
        <v>375</v>
      </c>
      <c r="K18" s="9">
        <v>350</v>
      </c>
      <c r="M18" s="9">
        <f>K18-J18</f>
        <v>-25</v>
      </c>
      <c r="N18" s="10">
        <f>K18/J18-1</f>
        <v>-6.6666666666666652E-2</v>
      </c>
      <c r="P18" s="11">
        <v>3.0144694533762059E-2</v>
      </c>
      <c r="Q18" s="11">
        <v>2.8747433264887063E-2</v>
      </c>
    </row>
    <row r="19" spans="1:17" s="4" customFormat="1" ht="12.9" customHeight="1" x14ac:dyDescent="0.5">
      <c r="A19" s="4" t="s">
        <v>957</v>
      </c>
      <c r="C19" s="4">
        <v>2932</v>
      </c>
      <c r="D19" s="4" t="s">
        <v>958</v>
      </c>
      <c r="E19" s="4" t="s">
        <v>183</v>
      </c>
      <c r="F19" s="4" t="s">
        <v>959</v>
      </c>
      <c r="G19" s="4" t="s">
        <v>958</v>
      </c>
      <c r="H19" s="4" t="s">
        <v>19</v>
      </c>
      <c r="I19" s="4" t="s">
        <v>20</v>
      </c>
      <c r="J19" s="9">
        <v>10</v>
      </c>
      <c r="K19" s="9">
        <v>30</v>
      </c>
      <c r="M19" s="9">
        <f>K19-J19</f>
        <v>20</v>
      </c>
      <c r="N19" s="10">
        <f>K19/J19-1</f>
        <v>2</v>
      </c>
      <c r="P19" s="11">
        <v>8.0385852090032153E-4</v>
      </c>
      <c r="Q19" s="11">
        <v>2.4640657084188913E-3</v>
      </c>
    </row>
    <row r="20" spans="1:17" s="4" customFormat="1" ht="12.9" customHeight="1" x14ac:dyDescent="0.5">
      <c r="A20" s="4" t="s">
        <v>960</v>
      </c>
      <c r="C20" s="4">
        <v>2933</v>
      </c>
      <c r="D20" s="4" t="s">
        <v>961</v>
      </c>
      <c r="E20" s="4" t="s">
        <v>183</v>
      </c>
      <c r="F20" s="4" t="s">
        <v>962</v>
      </c>
      <c r="G20" s="4" t="s">
        <v>961</v>
      </c>
      <c r="H20" s="4" t="s">
        <v>19</v>
      </c>
      <c r="I20" s="4" t="s">
        <v>20</v>
      </c>
      <c r="J20" s="9">
        <v>575</v>
      </c>
      <c r="K20" s="9">
        <v>625</v>
      </c>
      <c r="M20" s="9">
        <f>K20-J20</f>
        <v>50</v>
      </c>
      <c r="N20" s="10">
        <f>K20/J20-1</f>
        <v>8.6956521739130377E-2</v>
      </c>
      <c r="P20" s="11">
        <v>4.6221864951768492E-2</v>
      </c>
      <c r="Q20" s="11">
        <v>5.1334702258726897E-2</v>
      </c>
    </row>
    <row r="21" spans="1:17" s="4" customFormat="1" ht="12.9" customHeight="1" x14ac:dyDescent="0.5">
      <c r="A21" s="4" t="s">
        <v>963</v>
      </c>
      <c r="C21" s="4">
        <v>2934</v>
      </c>
      <c r="D21" s="4" t="s">
        <v>964</v>
      </c>
      <c r="E21" s="4" t="s">
        <v>183</v>
      </c>
      <c r="F21" s="4" t="s">
        <v>965</v>
      </c>
      <c r="G21" s="4" t="s">
        <v>964</v>
      </c>
      <c r="H21" s="4" t="s">
        <v>19</v>
      </c>
      <c r="I21" s="4" t="s">
        <v>20</v>
      </c>
      <c r="J21" s="9">
        <v>650</v>
      </c>
      <c r="K21" s="9">
        <v>600</v>
      </c>
      <c r="M21" s="9">
        <f>K21-J21</f>
        <v>-50</v>
      </c>
      <c r="N21" s="10">
        <f>K21/J21-1</f>
        <v>-7.6923076923076872E-2</v>
      </c>
      <c r="P21" s="11">
        <v>5.2250803858520899E-2</v>
      </c>
      <c r="Q21" s="11">
        <v>4.9281314168377825E-2</v>
      </c>
    </row>
    <row r="22" spans="1:17" s="4" customFormat="1" ht="12.9" customHeight="1" x14ac:dyDescent="0.5">
      <c r="A22" s="4" t="s">
        <v>966</v>
      </c>
      <c r="C22" s="4">
        <v>2935</v>
      </c>
      <c r="D22" s="4" t="s">
        <v>967</v>
      </c>
      <c r="E22" s="4" t="s">
        <v>183</v>
      </c>
      <c r="F22" s="4" t="s">
        <v>968</v>
      </c>
      <c r="G22" s="4" t="s">
        <v>967</v>
      </c>
      <c r="H22" s="4" t="s">
        <v>19</v>
      </c>
      <c r="I22" s="4" t="s">
        <v>20</v>
      </c>
      <c r="J22" s="9">
        <v>1740</v>
      </c>
      <c r="K22" s="9">
        <v>1950</v>
      </c>
      <c r="M22" s="9">
        <f>K22-J22</f>
        <v>210</v>
      </c>
      <c r="N22" s="10">
        <f>K22/J22-1</f>
        <v>0.1206896551724137</v>
      </c>
      <c r="P22" s="11">
        <v>0.13987138263665594</v>
      </c>
      <c r="Q22" s="11">
        <v>0.16016427104722791</v>
      </c>
    </row>
    <row r="23" spans="1:17" s="4" customFormat="1" ht="12.9" customHeight="1" x14ac:dyDescent="0.5">
      <c r="A23" s="4" t="s">
        <v>969</v>
      </c>
      <c r="C23" s="4">
        <v>2936</v>
      </c>
      <c r="D23" s="4" t="s">
        <v>970</v>
      </c>
      <c r="E23" s="4" t="s">
        <v>183</v>
      </c>
      <c r="F23" s="4" t="s">
        <v>971</v>
      </c>
      <c r="G23" s="4" t="s">
        <v>970</v>
      </c>
      <c r="H23" s="4" t="s">
        <v>19</v>
      </c>
      <c r="I23" s="4" t="s">
        <v>20</v>
      </c>
      <c r="J23" s="9">
        <v>185</v>
      </c>
      <c r="K23" s="9">
        <v>185</v>
      </c>
      <c r="M23" s="9">
        <f>K23-J23</f>
        <v>0</v>
      </c>
      <c r="N23" s="10">
        <f>K23/J23-1</f>
        <v>0</v>
      </c>
      <c r="P23" s="11">
        <v>1.4871382636655949E-2</v>
      </c>
      <c r="Q23" s="11">
        <v>1.5195071868583163E-2</v>
      </c>
    </row>
    <row r="24" spans="1:17" s="4" customFormat="1" ht="12.9" customHeight="1" x14ac:dyDescent="0.5">
      <c r="A24" s="4" t="s">
        <v>972</v>
      </c>
      <c r="C24" s="4">
        <v>2937</v>
      </c>
      <c r="D24" s="4" t="s">
        <v>973</v>
      </c>
      <c r="E24" s="4" t="s">
        <v>183</v>
      </c>
      <c r="F24" s="4" t="s">
        <v>974</v>
      </c>
      <c r="G24" s="4" t="s">
        <v>973</v>
      </c>
      <c r="H24" s="4" t="s">
        <v>19</v>
      </c>
      <c r="I24" s="4" t="s">
        <v>20</v>
      </c>
      <c r="J24" s="9">
        <v>980</v>
      </c>
      <c r="K24" s="9">
        <v>820</v>
      </c>
      <c r="M24" s="9">
        <f>K24-J24</f>
        <v>-160</v>
      </c>
      <c r="N24" s="10">
        <f>K24/J24-1</f>
        <v>-0.16326530612244894</v>
      </c>
      <c r="P24" s="11">
        <v>7.8778135048231515E-2</v>
      </c>
      <c r="Q24" s="11">
        <v>6.7351129363449697E-2</v>
      </c>
    </row>
    <row r="25" spans="1:17" s="4" customFormat="1" ht="12.9" customHeight="1" x14ac:dyDescent="0.5">
      <c r="A25" s="4" t="s">
        <v>975</v>
      </c>
      <c r="C25" s="4">
        <v>2938</v>
      </c>
      <c r="D25" s="4" t="s">
        <v>976</v>
      </c>
      <c r="E25" s="4" t="s">
        <v>183</v>
      </c>
      <c r="F25" s="4" t="s">
        <v>977</v>
      </c>
      <c r="G25" s="4" t="s">
        <v>976</v>
      </c>
      <c r="H25" s="4" t="s">
        <v>19</v>
      </c>
      <c r="I25" s="4" t="s">
        <v>20</v>
      </c>
      <c r="J25" s="9">
        <v>500</v>
      </c>
      <c r="K25" s="9">
        <v>515</v>
      </c>
      <c r="M25" s="9">
        <f>K25-J25</f>
        <v>15</v>
      </c>
      <c r="N25" s="10">
        <f>K25/J25-1</f>
        <v>3.0000000000000027E-2</v>
      </c>
      <c r="P25" s="11">
        <v>4.0192926045016078E-2</v>
      </c>
      <c r="Q25" s="11">
        <v>4.2299794661190965E-2</v>
      </c>
    </row>
    <row r="26" spans="1:17" s="4" customFormat="1" ht="12.9" customHeight="1" x14ac:dyDescent="0.5">
      <c r="A26" s="4" t="s">
        <v>978</v>
      </c>
      <c r="C26" s="4">
        <v>2939</v>
      </c>
      <c r="D26" s="4" t="s">
        <v>979</v>
      </c>
      <c r="E26" s="4" t="s">
        <v>183</v>
      </c>
      <c r="F26" s="4" t="s">
        <v>980</v>
      </c>
      <c r="G26" s="4" t="s">
        <v>979</v>
      </c>
      <c r="H26" s="4" t="s">
        <v>19</v>
      </c>
      <c r="I26" s="4" t="s">
        <v>20</v>
      </c>
      <c r="J26" s="9">
        <v>815</v>
      </c>
      <c r="K26" s="9">
        <v>620</v>
      </c>
      <c r="M26" s="9">
        <f>K26-J26</f>
        <v>-195</v>
      </c>
      <c r="N26" s="10">
        <f>K26/J26-1</f>
        <v>-0.23926380368098155</v>
      </c>
      <c r="P26" s="11">
        <v>6.5514469453376203E-2</v>
      </c>
      <c r="Q26" s="11">
        <v>5.0924024640657081E-2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11130</v>
      </c>
      <c r="K29" s="6">
        <v>9695</v>
      </c>
      <c r="M29" s="6">
        <f>K29-J29</f>
        <v>-1435</v>
      </c>
      <c r="N29" s="7">
        <f>K29/J29-1</f>
        <v>-0.12893081761006286</v>
      </c>
    </row>
    <row r="30" spans="1:17" s="4" customFormat="1" ht="12.9" customHeight="1" x14ac:dyDescent="0.5">
      <c r="A30" s="4" t="s">
        <v>986</v>
      </c>
      <c r="C30" s="4">
        <v>3038</v>
      </c>
      <c r="D30" s="4" t="s">
        <v>987</v>
      </c>
      <c r="E30" s="4" t="s">
        <v>183</v>
      </c>
      <c r="F30" s="4" t="s">
        <v>988</v>
      </c>
      <c r="G30" s="4" t="s">
        <v>987</v>
      </c>
      <c r="H30" s="4" t="s">
        <v>19</v>
      </c>
      <c r="I30" s="4" t="s">
        <v>20</v>
      </c>
      <c r="J30" s="9">
        <v>2605</v>
      </c>
      <c r="K30" s="9">
        <v>2750</v>
      </c>
      <c r="M30" s="9">
        <f>K30-J30</f>
        <v>145</v>
      </c>
      <c r="N30" s="10">
        <f>K30/J30-1</f>
        <v>5.5662188099808052E-2</v>
      </c>
      <c r="P30" s="11">
        <v>0.23405211141060198</v>
      </c>
      <c r="Q30" s="11">
        <v>0.28365136668385765</v>
      </c>
    </row>
    <row r="31" spans="1:17" s="4" customFormat="1" ht="12.9" customHeight="1" x14ac:dyDescent="0.5">
      <c r="A31" s="4" t="s">
        <v>989</v>
      </c>
      <c r="C31" s="4">
        <v>3039</v>
      </c>
      <c r="D31" s="4" t="s">
        <v>990</v>
      </c>
      <c r="E31" s="4" t="s">
        <v>183</v>
      </c>
      <c r="F31" s="4" t="s">
        <v>991</v>
      </c>
      <c r="G31" s="4" t="s">
        <v>990</v>
      </c>
      <c r="H31" s="4" t="s">
        <v>19</v>
      </c>
      <c r="I31" s="4" t="s">
        <v>20</v>
      </c>
      <c r="J31" s="9">
        <v>4520</v>
      </c>
      <c r="K31" s="9">
        <v>4080</v>
      </c>
      <c r="M31" s="9">
        <f>K31-J31</f>
        <v>-440</v>
      </c>
      <c r="N31" s="10">
        <f>K31/J31-1</f>
        <v>-9.7345132743362872E-2</v>
      </c>
      <c r="P31" s="11">
        <v>0.40610961365678344</v>
      </c>
      <c r="Q31" s="11">
        <v>0.42083548220732336</v>
      </c>
    </row>
    <row r="32" spans="1:17" s="4" customFormat="1" ht="12.9" customHeight="1" x14ac:dyDescent="0.5">
      <c r="A32" s="4" t="s">
        <v>992</v>
      </c>
      <c r="C32" s="4">
        <v>3040</v>
      </c>
      <c r="D32" s="4" t="s">
        <v>993</v>
      </c>
      <c r="E32" s="4" t="s">
        <v>183</v>
      </c>
      <c r="F32" s="4" t="s">
        <v>994</v>
      </c>
      <c r="G32" s="4" t="s">
        <v>993</v>
      </c>
      <c r="H32" s="4" t="s">
        <v>19</v>
      </c>
      <c r="I32" s="4" t="s">
        <v>20</v>
      </c>
      <c r="J32" s="9">
        <v>2735</v>
      </c>
      <c r="K32" s="9">
        <v>2075</v>
      </c>
      <c r="M32" s="9">
        <f>K32-J32</f>
        <v>-660</v>
      </c>
      <c r="N32" s="10">
        <f>K32/J32-1</f>
        <v>-0.24131627056672755</v>
      </c>
      <c r="P32" s="11">
        <v>0.24573225516621744</v>
      </c>
      <c r="Q32" s="11">
        <v>0.21402784940691078</v>
      </c>
    </row>
    <row r="33" spans="1:17" s="4" customFormat="1" ht="12.9" customHeight="1" x14ac:dyDescent="0.5">
      <c r="A33" s="4" t="s">
        <v>995</v>
      </c>
      <c r="C33" s="4">
        <v>3041</v>
      </c>
      <c r="D33" s="4" t="s">
        <v>996</v>
      </c>
      <c r="E33" s="4" t="s">
        <v>183</v>
      </c>
      <c r="F33" s="4" t="s">
        <v>997</v>
      </c>
      <c r="G33" s="4" t="s">
        <v>996</v>
      </c>
      <c r="H33" s="4" t="s">
        <v>19</v>
      </c>
      <c r="I33" s="4" t="s">
        <v>20</v>
      </c>
      <c r="J33" s="9">
        <v>680</v>
      </c>
      <c r="K33" s="9">
        <v>375</v>
      </c>
      <c r="M33" s="9">
        <f>K33-J33</f>
        <v>-305</v>
      </c>
      <c r="N33" s="10">
        <f>K33/J33-1</f>
        <v>-0.44852941176470584</v>
      </c>
      <c r="P33" s="11">
        <v>6.1096136567834684E-2</v>
      </c>
      <c r="Q33" s="11">
        <v>3.8679731820526045E-2</v>
      </c>
    </row>
    <row r="34" spans="1:17" s="4" customFormat="1" ht="12.9" customHeight="1" x14ac:dyDescent="0.5">
      <c r="A34" s="4" t="s">
        <v>998</v>
      </c>
      <c r="C34" s="4">
        <v>3042</v>
      </c>
      <c r="D34" s="4" t="s">
        <v>999</v>
      </c>
      <c r="E34" s="4" t="s">
        <v>183</v>
      </c>
      <c r="F34" s="4" t="s">
        <v>1000</v>
      </c>
      <c r="G34" s="4" t="s">
        <v>999</v>
      </c>
      <c r="H34" s="4" t="s">
        <v>19</v>
      </c>
      <c r="I34" s="4" t="s">
        <v>20</v>
      </c>
      <c r="J34" s="9">
        <v>590</v>
      </c>
      <c r="K34" s="9">
        <v>425</v>
      </c>
      <c r="M34" s="9">
        <f>K34-J34</f>
        <v>-165</v>
      </c>
      <c r="N34" s="10">
        <f>K34/J34-1</f>
        <v>-0.27966101694915257</v>
      </c>
      <c r="P34" s="11">
        <v>5.3009883198562445E-2</v>
      </c>
      <c r="Q34" s="11">
        <v>4.3837029396596186E-2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11130</v>
      </c>
      <c r="K37" s="6">
        <v>9695</v>
      </c>
      <c r="M37" s="6">
        <f>K37-J37</f>
        <v>-1435</v>
      </c>
      <c r="N37" s="7">
        <f>K37/J37-1</f>
        <v>-0.12893081761006286</v>
      </c>
    </row>
    <row r="38" spans="1:17" s="4" customFormat="1" ht="12.9" customHeight="1" x14ac:dyDescent="0.5">
      <c r="A38" s="4" t="s">
        <v>1006</v>
      </c>
      <c r="C38" s="4">
        <v>3056</v>
      </c>
      <c r="D38" s="4" t="s">
        <v>1007</v>
      </c>
      <c r="E38" s="4" t="s">
        <v>183</v>
      </c>
      <c r="F38" s="4" t="s">
        <v>1008</v>
      </c>
      <c r="G38" s="4" t="s">
        <v>1007</v>
      </c>
      <c r="H38" s="4" t="s">
        <v>19</v>
      </c>
      <c r="I38" s="4" t="s">
        <v>20</v>
      </c>
      <c r="J38" s="9">
        <v>670</v>
      </c>
      <c r="K38" s="9">
        <v>455</v>
      </c>
      <c r="M38" s="9">
        <f>K38-J38</f>
        <v>-215</v>
      </c>
      <c r="N38" s="10">
        <f>K38/J38-1</f>
        <v>-0.32089552238805974</v>
      </c>
      <c r="P38" s="11">
        <v>6.0197663971248878E-2</v>
      </c>
      <c r="Q38" s="11">
        <v>4.6931407942238268E-2</v>
      </c>
    </row>
    <row r="39" spans="1:17" s="4" customFormat="1" ht="12.9" customHeight="1" x14ac:dyDescent="0.5">
      <c r="A39" s="4" t="s">
        <v>1009</v>
      </c>
      <c r="C39" s="4">
        <v>3057</v>
      </c>
      <c r="D39" s="4" t="s">
        <v>1010</v>
      </c>
      <c r="E39" s="4" t="s">
        <v>183</v>
      </c>
      <c r="F39" s="4" t="s">
        <v>1011</v>
      </c>
      <c r="G39" s="4" t="s">
        <v>1010</v>
      </c>
      <c r="H39" s="4" t="s">
        <v>19</v>
      </c>
      <c r="I39" s="4" t="s">
        <v>20</v>
      </c>
      <c r="J39" s="9">
        <v>2315</v>
      </c>
      <c r="K39" s="9">
        <v>1970</v>
      </c>
      <c r="M39" s="9">
        <f>K39-J39</f>
        <v>-345</v>
      </c>
      <c r="N39" s="10">
        <f>K39/J39-1</f>
        <v>-0.14902807775377969</v>
      </c>
      <c r="P39" s="11">
        <v>0.20799640610961365</v>
      </c>
      <c r="Q39" s="11">
        <v>0.2031975244971635</v>
      </c>
    </row>
    <row r="40" spans="1:17" s="4" customFormat="1" ht="12.9" customHeight="1" x14ac:dyDescent="0.5">
      <c r="A40" s="4" t="s">
        <v>1012</v>
      </c>
      <c r="C40" s="4">
        <v>3058</v>
      </c>
      <c r="D40" s="4" t="s">
        <v>1013</v>
      </c>
      <c r="E40" s="4" t="s">
        <v>183</v>
      </c>
      <c r="F40" s="4" t="s">
        <v>1014</v>
      </c>
      <c r="G40" s="4" t="s">
        <v>1013</v>
      </c>
      <c r="H40" s="4" t="s">
        <v>19</v>
      </c>
      <c r="I40" s="4" t="s">
        <v>20</v>
      </c>
      <c r="J40" s="9">
        <v>3220</v>
      </c>
      <c r="K40" s="9">
        <v>2560</v>
      </c>
      <c r="M40" s="9">
        <f>K40-J40</f>
        <v>-660</v>
      </c>
      <c r="N40" s="10">
        <f>K40/J40-1</f>
        <v>-0.20496894409937894</v>
      </c>
      <c r="P40" s="11">
        <v>0.28930817610062892</v>
      </c>
      <c r="Q40" s="11">
        <v>0.26405363589479114</v>
      </c>
    </row>
    <row r="41" spans="1:17" s="4" customFormat="1" ht="12.9" customHeight="1" x14ac:dyDescent="0.5">
      <c r="A41" s="4" t="s">
        <v>1015</v>
      </c>
      <c r="C41" s="4">
        <v>3059</v>
      </c>
      <c r="D41" s="4" t="s">
        <v>1016</v>
      </c>
      <c r="E41" s="4" t="s">
        <v>183</v>
      </c>
      <c r="F41" s="4" t="s">
        <v>1017</v>
      </c>
      <c r="G41" s="4" t="s">
        <v>1016</v>
      </c>
      <c r="H41" s="4" t="s">
        <v>19</v>
      </c>
      <c r="I41" s="4" t="s">
        <v>20</v>
      </c>
      <c r="J41" s="9">
        <v>1610</v>
      </c>
      <c r="K41" s="9">
        <v>1410</v>
      </c>
      <c r="M41" s="9">
        <f>K41-J41</f>
        <v>-200</v>
      </c>
      <c r="N41" s="10">
        <f>K41/J41-1</f>
        <v>-0.12422360248447206</v>
      </c>
      <c r="P41" s="11">
        <v>0.14465408805031446</v>
      </c>
      <c r="Q41" s="11">
        <v>0.14543579164517792</v>
      </c>
    </row>
    <row r="42" spans="1:17" s="4" customFormat="1" ht="12.9" customHeight="1" x14ac:dyDescent="0.5">
      <c r="A42" s="4" t="s">
        <v>1018</v>
      </c>
      <c r="C42" s="4">
        <v>3060</v>
      </c>
      <c r="D42" s="4" t="s">
        <v>1019</v>
      </c>
      <c r="E42" s="4" t="s">
        <v>183</v>
      </c>
      <c r="F42" s="4" t="s">
        <v>1020</v>
      </c>
      <c r="G42" s="4" t="s">
        <v>1019</v>
      </c>
      <c r="H42" s="4" t="s">
        <v>19</v>
      </c>
      <c r="I42" s="4" t="s">
        <v>20</v>
      </c>
      <c r="J42" s="9">
        <v>1065</v>
      </c>
      <c r="K42" s="9">
        <v>1080</v>
      </c>
      <c r="M42" s="9">
        <f>K42-J42</f>
        <v>15</v>
      </c>
      <c r="N42" s="10">
        <f>K42/J42-1</f>
        <v>1.4084507042253502E-2</v>
      </c>
      <c r="P42" s="11">
        <v>9.5687331536388143E-2</v>
      </c>
      <c r="Q42" s="11">
        <v>0.111397627643115</v>
      </c>
    </row>
    <row r="43" spans="1:17" s="4" customFormat="1" ht="12.9" customHeight="1" x14ac:dyDescent="0.5">
      <c r="A43" s="4" t="s">
        <v>1021</v>
      </c>
      <c r="C43" s="4">
        <v>3061</v>
      </c>
      <c r="D43" s="4" t="s">
        <v>1022</v>
      </c>
      <c r="E43" s="4" t="s">
        <v>183</v>
      </c>
      <c r="F43" s="4" t="s">
        <v>1023</v>
      </c>
      <c r="G43" s="4" t="s">
        <v>1022</v>
      </c>
      <c r="H43" s="4" t="s">
        <v>19</v>
      </c>
      <c r="I43" s="4" t="s">
        <v>20</v>
      </c>
      <c r="J43" s="9">
        <v>2250</v>
      </c>
      <c r="K43" s="9">
        <v>2230</v>
      </c>
      <c r="M43" s="9">
        <f>K43-J43</f>
        <v>-20</v>
      </c>
      <c r="N43" s="10">
        <f>K43/J43-1</f>
        <v>-8.8888888888888351E-3</v>
      </c>
      <c r="P43" s="11">
        <v>0.20215633423180593</v>
      </c>
      <c r="Q43" s="11">
        <v>0.23001547189272822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11460</v>
      </c>
      <c r="K4" s="6">
        <v>11015</v>
      </c>
      <c r="M4" s="6">
        <f>K4-J4</f>
        <v>-445</v>
      </c>
      <c r="N4" s="7">
        <f>K4/J4-1</f>
        <v>-3.8830715532286231E-2</v>
      </c>
    </row>
    <row r="5" spans="1:17" s="4" customFormat="1" ht="12.9" customHeight="1" x14ac:dyDescent="0.5">
      <c r="A5" s="4" t="s">
        <v>1029</v>
      </c>
      <c r="C5" s="4">
        <v>2989</v>
      </c>
      <c r="D5" s="4" t="s">
        <v>1030</v>
      </c>
      <c r="E5" s="4" t="s">
        <v>183</v>
      </c>
      <c r="F5" s="4" t="s">
        <v>1031</v>
      </c>
      <c r="G5" s="4" t="s">
        <v>1030</v>
      </c>
      <c r="H5" s="4" t="s">
        <v>19</v>
      </c>
      <c r="I5" s="4" t="s">
        <v>20</v>
      </c>
      <c r="J5" s="9">
        <v>1355</v>
      </c>
      <c r="K5" s="9">
        <v>1615</v>
      </c>
      <c r="M5" s="9">
        <f>K5-J5</f>
        <v>260</v>
      </c>
      <c r="N5" s="10">
        <f>K5/J5-1</f>
        <v>0.19188191881918826</v>
      </c>
      <c r="P5" s="11">
        <v>0.11823734729493891</v>
      </c>
      <c r="Q5" s="11">
        <v>0.1466182478438493</v>
      </c>
    </row>
    <row r="6" spans="1:17" s="4" customFormat="1" ht="12.9" customHeight="1" x14ac:dyDescent="0.5">
      <c r="A6" s="4" t="s">
        <v>1032</v>
      </c>
      <c r="C6" s="4">
        <v>2987</v>
      </c>
      <c r="D6" s="4" t="s">
        <v>1033</v>
      </c>
      <c r="E6" s="4" t="s">
        <v>183</v>
      </c>
      <c r="F6" s="4" t="s">
        <v>1034</v>
      </c>
      <c r="G6" s="4" t="s">
        <v>1033</v>
      </c>
      <c r="H6" s="4" t="s">
        <v>19</v>
      </c>
      <c r="I6" s="4" t="s">
        <v>20</v>
      </c>
      <c r="J6" s="9">
        <v>305</v>
      </c>
      <c r="K6" s="9">
        <v>1300</v>
      </c>
      <c r="M6" s="9">
        <f>K6-J6</f>
        <v>995</v>
      </c>
      <c r="N6" s="10">
        <f>K6/J6-1</f>
        <v>3.2622950819672134</v>
      </c>
      <c r="P6" s="11">
        <v>2.6614310645724257E-2</v>
      </c>
      <c r="Q6" s="11">
        <v>0.11802088061733999</v>
      </c>
    </row>
    <row r="7" spans="1:17" s="4" customFormat="1" ht="12.9" customHeight="1" x14ac:dyDescent="0.5">
      <c r="A7" s="4" t="s">
        <v>1035</v>
      </c>
      <c r="C7" s="4">
        <v>2990</v>
      </c>
      <c r="D7" s="4" t="s">
        <v>1036</v>
      </c>
      <c r="E7" s="4" t="s">
        <v>183</v>
      </c>
      <c r="F7" s="4" t="s">
        <v>1037</v>
      </c>
      <c r="G7" s="4" t="s">
        <v>1038</v>
      </c>
      <c r="H7" s="4" t="s">
        <v>19</v>
      </c>
      <c r="I7" s="4" t="s">
        <v>20</v>
      </c>
      <c r="J7" s="9">
        <v>9770</v>
      </c>
      <c r="K7" s="9">
        <v>8080</v>
      </c>
      <c r="M7" s="9">
        <f>K7-J7</f>
        <v>-1690</v>
      </c>
      <c r="N7" s="10">
        <f>K7/J7-1</f>
        <v>-0.17297850562947803</v>
      </c>
      <c r="P7" s="11">
        <v>0.85253054101221637</v>
      </c>
      <c r="Q7" s="11">
        <v>0.73354516568315931</v>
      </c>
    </row>
    <row r="8" spans="1:17" s="4" customFormat="1" ht="12.9" customHeight="1" x14ac:dyDescent="0.5">
      <c r="A8" s="4" t="s">
        <v>1039</v>
      </c>
      <c r="C8" s="4">
        <v>2988</v>
      </c>
      <c r="D8" s="4" t="s">
        <v>1040</v>
      </c>
      <c r="E8" s="4" t="s">
        <v>183</v>
      </c>
      <c r="F8" s="4" t="s">
        <v>1041</v>
      </c>
      <c r="G8" s="4" t="s">
        <v>1040</v>
      </c>
      <c r="H8" s="4" t="s">
        <v>19</v>
      </c>
      <c r="I8" s="4" t="s">
        <v>20</v>
      </c>
      <c r="J8" s="9">
        <v>30</v>
      </c>
      <c r="K8" s="9">
        <v>15</v>
      </c>
      <c r="M8" s="9">
        <f>K8-J8</f>
        <v>-15</v>
      </c>
      <c r="N8" s="10">
        <f>K8/J8-1</f>
        <v>-0.5</v>
      </c>
      <c r="P8" s="11">
        <v>2.617801047120419E-3</v>
      </c>
      <c r="Q8" s="11">
        <v>1.3617793917385383E-3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5980</v>
      </c>
      <c r="K10" s="6">
        <v>5885</v>
      </c>
      <c r="M10" s="6">
        <f>K10-J10</f>
        <v>-95</v>
      </c>
      <c r="N10" s="7">
        <f>K10/J10-1</f>
        <v>-1.5886287625418105E-2</v>
      </c>
      <c r="P10" s="8">
        <v>0.5218150087260035</v>
      </c>
      <c r="Q10" s="8">
        <v>0.53427144802541993</v>
      </c>
    </row>
    <row r="11" spans="1:17" s="4" customFormat="1" ht="12.9" customHeight="1" x14ac:dyDescent="0.5">
      <c r="A11" s="4" t="s">
        <v>1029</v>
      </c>
      <c r="C11" s="4">
        <v>2994</v>
      </c>
      <c r="D11" s="4" t="s">
        <v>1044</v>
      </c>
      <c r="E11" s="4" t="s">
        <v>183</v>
      </c>
      <c r="F11" s="4" t="s">
        <v>1031</v>
      </c>
      <c r="G11" s="4" t="s">
        <v>1030</v>
      </c>
      <c r="H11" s="4" t="s">
        <v>19</v>
      </c>
      <c r="I11" s="4" t="s">
        <v>96</v>
      </c>
      <c r="J11" s="9">
        <v>1025</v>
      </c>
      <c r="K11" s="9">
        <v>1325</v>
      </c>
      <c r="M11" s="9">
        <f>K11-J11</f>
        <v>300</v>
      </c>
      <c r="N11" s="10">
        <f>K11/J11-1</f>
        <v>0.29268292682926833</v>
      </c>
      <c r="P11" s="11">
        <v>8.9441535776614317E-2</v>
      </c>
      <c r="Q11" s="11">
        <v>0.12029051293690422</v>
      </c>
    </row>
    <row r="12" spans="1:17" s="4" customFormat="1" ht="12.9" customHeight="1" x14ac:dyDescent="0.5">
      <c r="A12" s="4" t="s">
        <v>1032</v>
      </c>
      <c r="C12" s="4">
        <v>2992</v>
      </c>
      <c r="D12" s="4" t="s">
        <v>1045</v>
      </c>
      <c r="E12" s="4" t="s">
        <v>183</v>
      </c>
      <c r="F12" s="4" t="s">
        <v>1034</v>
      </c>
      <c r="G12" s="4" t="s">
        <v>1033</v>
      </c>
      <c r="H12" s="4" t="s">
        <v>19</v>
      </c>
      <c r="I12" s="4" t="s">
        <v>96</v>
      </c>
      <c r="J12" s="9">
        <v>125</v>
      </c>
      <c r="K12" s="9">
        <v>560</v>
      </c>
      <c r="M12" s="9">
        <f>K12-J12</f>
        <v>435</v>
      </c>
      <c r="N12" s="10">
        <f>K12/J12-1</f>
        <v>3.4800000000000004</v>
      </c>
      <c r="P12" s="11">
        <v>1.0907504363001745E-2</v>
      </c>
      <c r="Q12" s="11">
        <v>5.0839763958238762E-2</v>
      </c>
    </row>
    <row r="13" spans="1:17" s="4" customFormat="1" ht="12.9" customHeight="1" x14ac:dyDescent="0.5">
      <c r="A13" s="4" t="s">
        <v>1035</v>
      </c>
      <c r="C13" s="4">
        <v>2995</v>
      </c>
      <c r="D13" s="4" t="s">
        <v>1046</v>
      </c>
      <c r="E13" s="4" t="s">
        <v>183</v>
      </c>
      <c r="F13" s="4" t="s">
        <v>1037</v>
      </c>
      <c r="G13" s="4" t="s">
        <v>1038</v>
      </c>
      <c r="H13" s="4" t="s">
        <v>19</v>
      </c>
      <c r="I13" s="4" t="s">
        <v>96</v>
      </c>
      <c r="J13" s="9">
        <v>4805</v>
      </c>
      <c r="K13" s="9">
        <v>3985</v>
      </c>
      <c r="M13" s="9">
        <f>K13-J13</f>
        <v>-820</v>
      </c>
      <c r="N13" s="10">
        <f>K13/J13-1</f>
        <v>-0.17065556711758589</v>
      </c>
      <c r="P13" s="11">
        <v>0.41928446771378708</v>
      </c>
      <c r="Q13" s="11">
        <v>0.36177939173853835</v>
      </c>
    </row>
    <row r="14" spans="1:17" s="4" customFormat="1" ht="12.9" customHeight="1" x14ac:dyDescent="0.5">
      <c r="A14" s="4" t="s">
        <v>1039</v>
      </c>
      <c r="C14" s="4">
        <v>2993</v>
      </c>
      <c r="D14" s="4" t="s">
        <v>1047</v>
      </c>
      <c r="E14" s="4" t="s">
        <v>183</v>
      </c>
      <c r="F14" s="4" t="s">
        <v>1041</v>
      </c>
      <c r="G14" s="4" t="s">
        <v>1040</v>
      </c>
      <c r="H14" s="4" t="s">
        <v>19</v>
      </c>
      <c r="I14" s="4" t="s">
        <v>96</v>
      </c>
      <c r="J14" s="9">
        <v>20</v>
      </c>
      <c r="K14" s="9">
        <v>15</v>
      </c>
      <c r="M14" s="9">
        <f>K14-J14</f>
        <v>-5</v>
      </c>
      <c r="N14" s="10">
        <f>K14/J14-1</f>
        <v>-0.25</v>
      </c>
      <c r="P14" s="11">
        <v>1.7452006980802793E-3</v>
      </c>
      <c r="Q14" s="11">
        <v>1.3617793917385383E-3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5485</v>
      </c>
      <c r="K16" s="6">
        <v>5130</v>
      </c>
      <c r="M16" s="6">
        <f>K16-J16</f>
        <v>-355</v>
      </c>
      <c r="N16" s="7">
        <f>K16/J16-1</f>
        <v>-6.4721969006381053E-2</v>
      </c>
      <c r="P16" s="8">
        <v>0.47862129144851656</v>
      </c>
      <c r="Q16" s="8">
        <v>0.46572855197458013</v>
      </c>
    </row>
    <row r="17" spans="1:17" s="4" customFormat="1" ht="12.9" customHeight="1" x14ac:dyDescent="0.5">
      <c r="A17" s="4" t="s">
        <v>1029</v>
      </c>
      <c r="C17" s="4">
        <v>2999</v>
      </c>
      <c r="D17" s="4" t="s">
        <v>1044</v>
      </c>
      <c r="E17" s="4" t="s">
        <v>183</v>
      </c>
      <c r="F17" s="4" t="s">
        <v>1031</v>
      </c>
      <c r="G17" s="4" t="s">
        <v>1030</v>
      </c>
      <c r="H17" s="4" t="s">
        <v>19</v>
      </c>
      <c r="I17" s="4" t="s">
        <v>105</v>
      </c>
      <c r="J17" s="9">
        <v>330</v>
      </c>
      <c r="K17" s="9">
        <v>290</v>
      </c>
      <c r="M17" s="9">
        <f>K17-J17</f>
        <v>-40</v>
      </c>
      <c r="N17" s="10">
        <f>K17/J17-1</f>
        <v>-0.12121212121212122</v>
      </c>
      <c r="P17" s="11">
        <v>2.8795811518324606E-2</v>
      </c>
      <c r="Q17" s="11">
        <v>2.6327734906945077E-2</v>
      </c>
    </row>
    <row r="18" spans="1:17" s="4" customFormat="1" ht="12.9" customHeight="1" x14ac:dyDescent="0.5">
      <c r="A18" s="4" t="s">
        <v>1032</v>
      </c>
      <c r="C18" s="4">
        <v>2997</v>
      </c>
      <c r="D18" s="4" t="s">
        <v>1045</v>
      </c>
      <c r="E18" s="4" t="s">
        <v>183</v>
      </c>
      <c r="F18" s="4" t="s">
        <v>1034</v>
      </c>
      <c r="G18" s="4" t="s">
        <v>1033</v>
      </c>
      <c r="H18" s="4" t="s">
        <v>19</v>
      </c>
      <c r="I18" s="4" t="s">
        <v>105</v>
      </c>
      <c r="J18" s="9">
        <v>175</v>
      </c>
      <c r="K18" s="9">
        <v>745</v>
      </c>
      <c r="M18" s="9">
        <f>K18-J18</f>
        <v>570</v>
      </c>
      <c r="N18" s="10">
        <f>K18/J18-1</f>
        <v>3.2571428571428571</v>
      </c>
      <c r="P18" s="11">
        <v>1.5270506108202443E-2</v>
      </c>
      <c r="Q18" s="11">
        <v>6.7635043123014077E-2</v>
      </c>
    </row>
    <row r="19" spans="1:17" s="4" customFormat="1" ht="12.9" customHeight="1" x14ac:dyDescent="0.5">
      <c r="A19" s="4" t="s">
        <v>1035</v>
      </c>
      <c r="C19" s="4">
        <v>3000</v>
      </c>
      <c r="D19" s="4" t="s">
        <v>1046</v>
      </c>
      <c r="E19" s="4" t="s">
        <v>183</v>
      </c>
      <c r="F19" s="4" t="s">
        <v>1037</v>
      </c>
      <c r="G19" s="4" t="s">
        <v>1038</v>
      </c>
      <c r="H19" s="4" t="s">
        <v>19</v>
      </c>
      <c r="I19" s="4" t="s">
        <v>105</v>
      </c>
      <c r="J19" s="9">
        <v>4970</v>
      </c>
      <c r="K19" s="9">
        <v>4100</v>
      </c>
      <c r="M19" s="9">
        <f>K19-J19</f>
        <v>-870</v>
      </c>
      <c r="N19" s="10">
        <f>K19/J19-1</f>
        <v>-0.17505030181086523</v>
      </c>
      <c r="P19" s="11">
        <v>0.43368237347294941</v>
      </c>
      <c r="Q19" s="11">
        <v>0.3722197004085338</v>
      </c>
    </row>
    <row r="20" spans="1:17" s="4" customFormat="1" ht="12.9" customHeight="1" x14ac:dyDescent="0.5">
      <c r="A20" s="4" t="s">
        <v>1039</v>
      </c>
      <c r="C20" s="4">
        <v>2998</v>
      </c>
      <c r="D20" s="4" t="s">
        <v>1047</v>
      </c>
      <c r="E20" s="4" t="s">
        <v>183</v>
      </c>
      <c r="F20" s="4" t="s">
        <v>1041</v>
      </c>
      <c r="G20" s="4" t="s">
        <v>1040</v>
      </c>
      <c r="H20" s="4" t="s">
        <v>19</v>
      </c>
      <c r="I20" s="4" t="s">
        <v>105</v>
      </c>
      <c r="J20" s="9">
        <v>10</v>
      </c>
      <c r="K20" s="9">
        <v>0</v>
      </c>
      <c r="M20" s="9">
        <f>K20-J20</f>
        <v>-10</v>
      </c>
      <c r="N20" s="10">
        <f>K20/J20-1</f>
        <v>-1</v>
      </c>
      <c r="P20" s="11">
        <v>8.7260034904013963E-4</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11125</v>
      </c>
      <c r="K23" s="6">
        <v>9695</v>
      </c>
      <c r="M23" s="6">
        <f>K23-J23</f>
        <v>-1430</v>
      </c>
      <c r="N23" s="7">
        <f>K23/J23-1</f>
        <v>-0.12853932584269667</v>
      </c>
    </row>
    <row r="24" spans="1:17" s="4" customFormat="1" ht="12.9" customHeight="1" x14ac:dyDescent="0.5">
      <c r="A24" s="4" t="s">
        <v>1055</v>
      </c>
      <c r="C24" s="4">
        <v>3017</v>
      </c>
      <c r="D24" s="4" t="s">
        <v>1056</v>
      </c>
      <c r="E24" s="4" t="s">
        <v>183</v>
      </c>
      <c r="F24" s="4" t="s">
        <v>1057</v>
      </c>
      <c r="G24" s="4" t="s">
        <v>1058</v>
      </c>
      <c r="H24" s="4" t="s">
        <v>19</v>
      </c>
      <c r="I24" s="4" t="s">
        <v>20</v>
      </c>
      <c r="J24" s="9">
        <v>7695</v>
      </c>
      <c r="K24" s="9">
        <v>6940</v>
      </c>
      <c r="M24" s="9">
        <f>K24-J24</f>
        <v>-755</v>
      </c>
      <c r="N24" s="10">
        <f>K24/J24-1</f>
        <v>-9.8115659519168341E-2</v>
      </c>
      <c r="P24" s="11">
        <v>0.69168539325842693</v>
      </c>
      <c r="Q24" s="11">
        <v>0.71583290355853535</v>
      </c>
    </row>
    <row r="25" spans="1:17" s="4" customFormat="1" ht="12.9" customHeight="1" x14ac:dyDescent="0.5">
      <c r="A25" s="4" t="s">
        <v>1059</v>
      </c>
      <c r="C25" s="4">
        <v>3018</v>
      </c>
      <c r="D25" s="4" t="s">
        <v>1060</v>
      </c>
      <c r="E25" s="4" t="s">
        <v>183</v>
      </c>
      <c r="F25" s="4" t="s">
        <v>1061</v>
      </c>
      <c r="G25" s="4" t="s">
        <v>1062</v>
      </c>
      <c r="H25" s="4" t="s">
        <v>19</v>
      </c>
      <c r="I25" s="4" t="s">
        <v>20</v>
      </c>
      <c r="J25" s="9">
        <v>900</v>
      </c>
      <c r="K25" s="9">
        <v>1020</v>
      </c>
      <c r="M25" s="9">
        <f>K25-J25</f>
        <v>120</v>
      </c>
      <c r="N25" s="10">
        <f>K25/J25-1</f>
        <v>0.1333333333333333</v>
      </c>
      <c r="P25" s="11">
        <v>8.0898876404494377E-2</v>
      </c>
      <c r="Q25" s="11">
        <v>0.10520887055183084</v>
      </c>
    </row>
    <row r="26" spans="1:17" s="4" customFormat="1" ht="12.9" customHeight="1" x14ac:dyDescent="0.5">
      <c r="A26" s="4" t="s">
        <v>1063</v>
      </c>
      <c r="C26" s="4">
        <v>3019</v>
      </c>
      <c r="D26" s="4" t="s">
        <v>1064</v>
      </c>
      <c r="E26" s="4" t="s">
        <v>183</v>
      </c>
      <c r="F26" s="4" t="s">
        <v>1065</v>
      </c>
      <c r="G26" s="4" t="s">
        <v>1064</v>
      </c>
      <c r="H26" s="4" t="s">
        <v>19</v>
      </c>
      <c r="I26" s="4" t="s">
        <v>20</v>
      </c>
      <c r="J26" s="9">
        <v>1810</v>
      </c>
      <c r="K26" s="9">
        <v>1020</v>
      </c>
      <c r="M26" s="9">
        <f>K26-J26</f>
        <v>-790</v>
      </c>
      <c r="N26" s="10">
        <f>K26/J26-1</f>
        <v>-0.43646408839779005</v>
      </c>
      <c r="P26" s="11">
        <v>0.16269662921348316</v>
      </c>
      <c r="Q26" s="11">
        <v>0.10520887055183084</v>
      </c>
    </row>
    <row r="27" spans="1:17" s="4" customFormat="1" ht="12.9" customHeight="1" x14ac:dyDescent="0.5">
      <c r="A27" s="4" t="s">
        <v>1066</v>
      </c>
      <c r="C27" s="4">
        <v>3020</v>
      </c>
      <c r="D27" s="4" t="s">
        <v>1067</v>
      </c>
      <c r="E27" s="4" t="s">
        <v>183</v>
      </c>
      <c r="F27" s="4" t="s">
        <v>1068</v>
      </c>
      <c r="G27" s="4" t="s">
        <v>1067</v>
      </c>
      <c r="H27" s="4" t="s">
        <v>19</v>
      </c>
      <c r="I27" s="4" t="s">
        <v>20</v>
      </c>
      <c r="J27" s="9">
        <v>460</v>
      </c>
      <c r="K27" s="9">
        <v>485</v>
      </c>
      <c r="M27" s="9">
        <f>K27-J27</f>
        <v>25</v>
      </c>
      <c r="N27" s="10">
        <f>K27/J27-1</f>
        <v>5.4347826086956541E-2</v>
      </c>
      <c r="P27" s="11">
        <v>4.1348314606741571E-2</v>
      </c>
      <c r="Q27" s="11">
        <v>5.002578648788035E-2</v>
      </c>
    </row>
    <row r="28" spans="1:17" s="4" customFormat="1" ht="12.9" customHeight="1" x14ac:dyDescent="0.5">
      <c r="A28" s="4" t="s">
        <v>1069</v>
      </c>
      <c r="C28" s="4">
        <v>3021</v>
      </c>
      <c r="D28" s="4" t="s">
        <v>1070</v>
      </c>
      <c r="E28" s="4" t="s">
        <v>183</v>
      </c>
      <c r="F28" s="4" t="s">
        <v>1071</v>
      </c>
      <c r="G28" s="4" t="s">
        <v>1070</v>
      </c>
      <c r="H28" s="4" t="s">
        <v>19</v>
      </c>
      <c r="I28" s="4" t="s">
        <v>20</v>
      </c>
      <c r="J28" s="9">
        <v>125</v>
      </c>
      <c r="K28" s="9">
        <v>65</v>
      </c>
      <c r="M28" s="9">
        <f>K28-J28</f>
        <v>-60</v>
      </c>
      <c r="N28" s="10">
        <f>K28/J28-1</f>
        <v>-0.48</v>
      </c>
      <c r="P28" s="11">
        <v>1.1235955056179775E-2</v>
      </c>
      <c r="Q28" s="11">
        <v>6.7044868488911813E-3</v>
      </c>
    </row>
    <row r="29" spans="1:17" s="4" customFormat="1" ht="12.9" customHeight="1" x14ac:dyDescent="0.5">
      <c r="A29" s="4" t="s">
        <v>1072</v>
      </c>
      <c r="C29" s="4">
        <v>3022</v>
      </c>
      <c r="D29" s="4" t="s">
        <v>1073</v>
      </c>
      <c r="E29" s="4" t="s">
        <v>183</v>
      </c>
      <c r="F29" s="4" t="s">
        <v>1074</v>
      </c>
      <c r="G29" s="4" t="s">
        <v>1073</v>
      </c>
      <c r="H29" s="4" t="s">
        <v>19</v>
      </c>
      <c r="I29" s="4" t="s">
        <v>20</v>
      </c>
      <c r="J29" s="9">
        <v>140</v>
      </c>
      <c r="K29" s="9">
        <v>175</v>
      </c>
      <c r="M29" s="9">
        <f>K29-J29</f>
        <v>35</v>
      </c>
      <c r="N29" s="10">
        <f>K29/J29-1</f>
        <v>0.25</v>
      </c>
      <c r="P29" s="11">
        <v>1.2584269662921348E-2</v>
      </c>
      <c r="Q29" s="11">
        <v>1.8050541516245487E-2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6450</v>
      </c>
      <c r="K33" s="6">
        <v>6165</v>
      </c>
      <c r="M33" s="6">
        <f>K33-J33</f>
        <v>-285</v>
      </c>
      <c r="N33" s="7">
        <f>K33/J33-1</f>
        <v>-4.4186046511627941E-2</v>
      </c>
    </row>
    <row r="34" spans="1:17" s="4" customFormat="1" ht="14.05" customHeight="1" x14ac:dyDescent="0.5">
      <c r="A34" s="4" t="s">
        <v>1084</v>
      </c>
      <c r="C34" s="4">
        <v>2811</v>
      </c>
      <c r="D34" s="4" t="s">
        <v>1081</v>
      </c>
      <c r="E34" s="4" t="s">
        <v>183</v>
      </c>
      <c r="F34" s="4" t="s">
        <v>1082</v>
      </c>
      <c r="G34" s="4" t="s">
        <v>1083</v>
      </c>
      <c r="H34" s="4" t="s">
        <v>19</v>
      </c>
      <c r="I34" s="4" t="s">
        <v>20</v>
      </c>
      <c r="J34" s="17">
        <v>43921</v>
      </c>
      <c r="K34" s="17">
        <v>49600</v>
      </c>
      <c r="M34" s="17">
        <f>K34-J34</f>
        <v>5679</v>
      </c>
      <c r="N34" s="10">
        <f>K34/J34-1</f>
        <v>0.12930033469183311</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3645</v>
      </c>
      <c r="K36" s="6">
        <v>3610</v>
      </c>
      <c r="M36" s="6">
        <f>K36-J36</f>
        <v>-35</v>
      </c>
      <c r="N36" s="7">
        <f>K36/J36-1</f>
        <v>-9.6021947873800029E-3</v>
      </c>
      <c r="P36" s="8">
        <v>0.56511627906976747</v>
      </c>
      <c r="Q36" s="8">
        <v>0.58556366585563668</v>
      </c>
    </row>
    <row r="37" spans="1:17" s="4" customFormat="1" ht="14.05" customHeight="1" x14ac:dyDescent="0.5">
      <c r="A37" s="4" t="s">
        <v>1084</v>
      </c>
      <c r="C37" s="4">
        <v>2815</v>
      </c>
      <c r="D37" s="4" t="s">
        <v>1087</v>
      </c>
      <c r="E37" s="4" t="s">
        <v>183</v>
      </c>
      <c r="F37" s="4" t="s">
        <v>1082</v>
      </c>
      <c r="G37" s="4" t="s">
        <v>1083</v>
      </c>
      <c r="H37" s="4" t="s">
        <v>19</v>
      </c>
      <c r="I37" s="4" t="s">
        <v>96</v>
      </c>
      <c r="J37" s="17">
        <v>47401</v>
      </c>
      <c r="K37" s="17">
        <v>52400</v>
      </c>
      <c r="M37" s="17">
        <f>K37-J37</f>
        <v>4999</v>
      </c>
      <c r="N37" s="10">
        <f>K37/J37-1</f>
        <v>0.10546191008628503</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2805</v>
      </c>
      <c r="K39" s="6">
        <v>2555</v>
      </c>
      <c r="M39" s="6">
        <f>K39-J39</f>
        <v>-250</v>
      </c>
      <c r="N39" s="7">
        <f>K39/J39-1</f>
        <v>-8.9126559714794995E-2</v>
      </c>
      <c r="P39" s="8">
        <v>0.43488372093023253</v>
      </c>
      <c r="Q39" s="8">
        <v>0.41443633414436332</v>
      </c>
    </row>
    <row r="40" spans="1:17" s="4" customFormat="1" ht="14.05" customHeight="1" x14ac:dyDescent="0.5">
      <c r="A40" s="4" t="s">
        <v>1084</v>
      </c>
      <c r="C40" s="4">
        <v>2819</v>
      </c>
      <c r="D40" s="4" t="s">
        <v>1087</v>
      </c>
      <c r="E40" s="4" t="s">
        <v>183</v>
      </c>
      <c r="F40" s="4" t="s">
        <v>1082</v>
      </c>
      <c r="G40" s="4" t="s">
        <v>1083</v>
      </c>
      <c r="H40" s="4" t="s">
        <v>19</v>
      </c>
      <c r="I40" s="4" t="s">
        <v>105</v>
      </c>
      <c r="J40" s="17">
        <v>40222</v>
      </c>
      <c r="K40" s="17">
        <v>45600</v>
      </c>
      <c r="M40" s="17">
        <f>K40-J40</f>
        <v>5378</v>
      </c>
      <c r="N40" s="10">
        <f>K40/J40-1</f>
        <v>0.1337079210382377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17300</v>
      </c>
      <c r="K4" s="6">
        <v>17920</v>
      </c>
      <c r="M4" s="6">
        <f>K4-J4</f>
        <v>620</v>
      </c>
      <c r="N4" s="7">
        <f>K4/J4-1</f>
        <v>3.5838150289017268E-2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32639</v>
      </c>
      <c r="K6" s="18">
        <v>36800</v>
      </c>
      <c r="M6" s="18">
        <f>K6-J6</f>
        <v>4161</v>
      </c>
      <c r="N6" s="7">
        <f>K6/J6-1</f>
        <v>0.12748552345353725</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8400</v>
      </c>
      <c r="K8" s="6">
        <v>8790</v>
      </c>
      <c r="M8" s="6">
        <f>K8-J8</f>
        <v>390</v>
      </c>
      <c r="N8" s="7">
        <f>K8/J8-1</f>
        <v>4.6428571428571486E-2</v>
      </c>
      <c r="P8" s="8">
        <v>0.48554913294797686</v>
      </c>
      <c r="Q8" s="8">
        <v>0.49051339285714285</v>
      </c>
    </row>
    <row r="9" spans="1:17" s="4" customFormat="1" ht="12.9" customHeight="1" x14ac:dyDescent="0.5">
      <c r="A9" s="4" t="s">
        <v>1099</v>
      </c>
      <c r="C9" s="4">
        <v>2550</v>
      </c>
      <c r="D9" s="4" t="s">
        <v>1100</v>
      </c>
      <c r="E9" s="4" t="s">
        <v>183</v>
      </c>
      <c r="F9" s="4" t="s">
        <v>1101</v>
      </c>
      <c r="G9" s="4" t="s">
        <v>1102</v>
      </c>
      <c r="H9" s="4" t="s">
        <v>19</v>
      </c>
      <c r="I9" s="4" t="s">
        <v>96</v>
      </c>
      <c r="J9" s="9">
        <v>970</v>
      </c>
      <c r="K9" s="9">
        <v>775</v>
      </c>
      <c r="M9" s="9">
        <f>K9-J9</f>
        <v>-195</v>
      </c>
      <c r="N9" s="10">
        <f>K9/J9-1</f>
        <v>-0.2010309278350515</v>
      </c>
      <c r="P9" s="11">
        <v>5.6069364161849711E-2</v>
      </c>
      <c r="Q9" s="11">
        <v>4.3247767857142856E-2</v>
      </c>
    </row>
    <row r="10" spans="1:17" s="4" customFormat="1" ht="12.9" customHeight="1" x14ac:dyDescent="0.5">
      <c r="A10" s="4" t="s">
        <v>1103</v>
      </c>
      <c r="C10" s="4">
        <v>2551</v>
      </c>
      <c r="D10" s="4" t="s">
        <v>1104</v>
      </c>
      <c r="E10" s="4" t="s">
        <v>183</v>
      </c>
      <c r="F10" s="4" t="s">
        <v>1105</v>
      </c>
      <c r="G10" s="4" t="s">
        <v>1106</v>
      </c>
      <c r="H10" s="4" t="s">
        <v>19</v>
      </c>
      <c r="I10" s="4" t="s">
        <v>96</v>
      </c>
      <c r="J10" s="9">
        <v>945</v>
      </c>
      <c r="K10" s="9">
        <v>925</v>
      </c>
      <c r="M10" s="9">
        <f>K10-J10</f>
        <v>-20</v>
      </c>
      <c r="N10" s="10">
        <f>K10/J10-1</f>
        <v>-2.1164021164021163E-2</v>
      </c>
      <c r="P10" s="11">
        <v>5.4624277456647399E-2</v>
      </c>
      <c r="Q10" s="11">
        <v>5.1618303571428568E-2</v>
      </c>
    </row>
    <row r="11" spans="1:17" s="4" customFormat="1" ht="12.9" customHeight="1" x14ac:dyDescent="0.5">
      <c r="A11" s="4" t="s">
        <v>1107</v>
      </c>
      <c r="C11" s="4">
        <v>2552</v>
      </c>
      <c r="D11" s="4" t="s">
        <v>1108</v>
      </c>
      <c r="E11" s="4" t="s">
        <v>183</v>
      </c>
      <c r="F11" s="4" t="s">
        <v>1109</v>
      </c>
      <c r="G11" s="4" t="s">
        <v>1110</v>
      </c>
      <c r="H11" s="4" t="s">
        <v>19</v>
      </c>
      <c r="I11" s="4" t="s">
        <v>96</v>
      </c>
      <c r="J11" s="9">
        <v>1245</v>
      </c>
      <c r="K11" s="9">
        <v>1340</v>
      </c>
      <c r="M11" s="9">
        <f>K11-J11</f>
        <v>95</v>
      </c>
      <c r="N11" s="10">
        <f>K11/J11-1</f>
        <v>7.6305220883534197E-2</v>
      </c>
      <c r="P11" s="11">
        <v>7.196531791907515E-2</v>
      </c>
      <c r="Q11" s="11">
        <v>7.4776785714285712E-2</v>
      </c>
    </row>
    <row r="12" spans="1:17" s="4" customFormat="1" ht="12.9" customHeight="1" x14ac:dyDescent="0.5">
      <c r="A12" s="4" t="s">
        <v>1111</v>
      </c>
      <c r="C12" s="4">
        <v>2553</v>
      </c>
      <c r="D12" s="4" t="s">
        <v>1112</v>
      </c>
      <c r="E12" s="4" t="s">
        <v>183</v>
      </c>
      <c r="F12" s="4" t="s">
        <v>1113</v>
      </c>
      <c r="G12" s="4" t="s">
        <v>1114</v>
      </c>
      <c r="H12" s="4" t="s">
        <v>19</v>
      </c>
      <c r="I12" s="4" t="s">
        <v>96</v>
      </c>
      <c r="J12" s="9">
        <v>1270</v>
      </c>
      <c r="K12" s="9">
        <v>1255</v>
      </c>
      <c r="M12" s="9">
        <f>K12-J12</f>
        <v>-15</v>
      </c>
      <c r="N12" s="10">
        <f>K12/J12-1</f>
        <v>-1.1811023622047223E-2</v>
      </c>
      <c r="P12" s="11">
        <v>7.3410404624277462E-2</v>
      </c>
      <c r="Q12" s="11">
        <v>7.0033482142857137E-2</v>
      </c>
    </row>
    <row r="13" spans="1:17" s="4" customFormat="1" ht="12.9" customHeight="1" x14ac:dyDescent="0.5">
      <c r="A13" s="4" t="s">
        <v>1115</v>
      </c>
      <c r="C13" s="4">
        <v>2554</v>
      </c>
      <c r="D13" s="4" t="s">
        <v>1116</v>
      </c>
      <c r="E13" s="4" t="s">
        <v>183</v>
      </c>
      <c r="F13" s="4" t="s">
        <v>1117</v>
      </c>
      <c r="G13" s="4" t="s">
        <v>1118</v>
      </c>
      <c r="H13" s="4" t="s">
        <v>19</v>
      </c>
      <c r="I13" s="4" t="s">
        <v>96</v>
      </c>
      <c r="J13" s="9">
        <v>1405</v>
      </c>
      <c r="K13" s="9">
        <v>1215</v>
      </c>
      <c r="M13" s="9">
        <f>K13-J13</f>
        <v>-190</v>
      </c>
      <c r="N13" s="10">
        <f>K13/J13-1</f>
        <v>-0.13523131672597866</v>
      </c>
      <c r="P13" s="11">
        <v>8.1213872832369943E-2</v>
      </c>
      <c r="Q13" s="11">
        <v>6.7801339285714288E-2</v>
      </c>
    </row>
    <row r="14" spans="1:17" s="4" customFormat="1" ht="12.9" customHeight="1" x14ac:dyDescent="0.5">
      <c r="A14" s="4" t="s">
        <v>1119</v>
      </c>
      <c r="C14" s="4">
        <v>2555</v>
      </c>
      <c r="D14" s="4" t="s">
        <v>1120</v>
      </c>
      <c r="E14" s="4" t="s">
        <v>183</v>
      </c>
      <c r="F14" s="4" t="s">
        <v>1121</v>
      </c>
      <c r="G14" s="4" t="s">
        <v>1122</v>
      </c>
      <c r="H14" s="4" t="s">
        <v>19</v>
      </c>
      <c r="I14" s="4" t="s">
        <v>96</v>
      </c>
      <c r="J14" s="9">
        <v>965</v>
      </c>
      <c r="K14" s="9">
        <v>1105</v>
      </c>
      <c r="M14" s="9">
        <f>K14-J14</f>
        <v>140</v>
      </c>
      <c r="N14" s="10">
        <f>K14/J14-1</f>
        <v>0.14507772020725396</v>
      </c>
      <c r="P14" s="11">
        <v>5.5780346820809248E-2</v>
      </c>
      <c r="Q14" s="11">
        <v>6.1662946428571432E-2</v>
      </c>
    </row>
    <row r="15" spans="1:17" s="4" customFormat="1" ht="12.9" customHeight="1" x14ac:dyDescent="0.5">
      <c r="A15" s="4" t="s">
        <v>1123</v>
      </c>
      <c r="C15" s="4">
        <v>2556</v>
      </c>
      <c r="D15" s="4" t="s">
        <v>1124</v>
      </c>
      <c r="E15" s="4" t="s">
        <v>183</v>
      </c>
      <c r="F15" s="4" t="s">
        <v>1125</v>
      </c>
      <c r="G15" s="4" t="s">
        <v>1126</v>
      </c>
      <c r="H15" s="4" t="s">
        <v>19</v>
      </c>
      <c r="I15" s="4" t="s">
        <v>96</v>
      </c>
      <c r="J15" s="9">
        <v>660</v>
      </c>
      <c r="K15" s="9">
        <v>790</v>
      </c>
      <c r="M15" s="9">
        <f>K15-J15</f>
        <v>130</v>
      </c>
      <c r="N15" s="10">
        <f>K15/J15-1</f>
        <v>0.19696969696969702</v>
      </c>
      <c r="P15" s="11">
        <v>3.8150289017341042E-2</v>
      </c>
      <c r="Q15" s="11">
        <v>4.4084821428571432E-2</v>
      </c>
    </row>
    <row r="16" spans="1:17" s="4" customFormat="1" ht="12.9" customHeight="1" x14ac:dyDescent="0.5">
      <c r="A16" s="4" t="s">
        <v>1127</v>
      </c>
      <c r="C16" s="4">
        <v>2557</v>
      </c>
      <c r="D16" s="4" t="s">
        <v>1128</v>
      </c>
      <c r="E16" s="4" t="s">
        <v>183</v>
      </c>
      <c r="F16" s="4" t="s">
        <v>1129</v>
      </c>
      <c r="G16" s="4" t="s">
        <v>1130</v>
      </c>
      <c r="H16" s="4" t="s">
        <v>19</v>
      </c>
      <c r="I16" s="4" t="s">
        <v>96</v>
      </c>
      <c r="J16" s="9">
        <v>360</v>
      </c>
      <c r="K16" s="9">
        <v>520</v>
      </c>
      <c r="M16" s="9">
        <f>K16-J16</f>
        <v>160</v>
      </c>
      <c r="N16" s="10">
        <f>K16/J16-1</f>
        <v>0.44444444444444442</v>
      </c>
      <c r="P16" s="11">
        <v>2.0809248554913295E-2</v>
      </c>
      <c r="Q16" s="11">
        <v>2.9017857142857144E-2</v>
      </c>
    </row>
    <row r="17" spans="1:17" s="4" customFormat="1" ht="12.9" customHeight="1" x14ac:dyDescent="0.5">
      <c r="A17" s="4" t="s">
        <v>1131</v>
      </c>
      <c r="C17" s="4">
        <v>2558</v>
      </c>
      <c r="D17" s="4" t="s">
        <v>1132</v>
      </c>
      <c r="E17" s="4" t="s">
        <v>183</v>
      </c>
      <c r="F17" s="4" t="s">
        <v>1133</v>
      </c>
      <c r="G17" s="4" t="s">
        <v>1134</v>
      </c>
      <c r="H17" s="4" t="s">
        <v>19</v>
      </c>
      <c r="I17" s="4" t="s">
        <v>96</v>
      </c>
      <c r="J17" s="9">
        <v>195</v>
      </c>
      <c r="K17" s="9">
        <v>320</v>
      </c>
      <c r="M17" s="9">
        <f>K17-J17</f>
        <v>125</v>
      </c>
      <c r="N17" s="10">
        <f>K17/J17-1</f>
        <v>0.64102564102564097</v>
      </c>
      <c r="P17" s="11">
        <v>1.1271676300578034E-2</v>
      </c>
      <c r="Q17" s="11">
        <v>1.7857142857142856E-2</v>
      </c>
    </row>
    <row r="18" spans="1:17" s="4" customFormat="1" ht="12.9" customHeight="1" x14ac:dyDescent="0.5">
      <c r="A18" s="4" t="s">
        <v>1135</v>
      </c>
      <c r="C18" s="4">
        <v>2559</v>
      </c>
      <c r="D18" s="4" t="s">
        <v>1136</v>
      </c>
      <c r="E18" s="4" t="s">
        <v>183</v>
      </c>
      <c r="F18" s="4" t="s">
        <v>1137</v>
      </c>
      <c r="G18" s="4" t="s">
        <v>1138</v>
      </c>
      <c r="H18" s="4" t="s">
        <v>19</v>
      </c>
      <c r="I18" s="4" t="s">
        <v>96</v>
      </c>
      <c r="J18" s="9">
        <v>145</v>
      </c>
      <c r="K18" s="9">
        <v>195</v>
      </c>
      <c r="M18" s="9">
        <f>K18-J18</f>
        <v>50</v>
      </c>
      <c r="N18" s="10">
        <f>K18/J18-1</f>
        <v>0.34482758620689657</v>
      </c>
      <c r="P18" s="11">
        <v>8.3815028901734097E-3</v>
      </c>
      <c r="Q18" s="11">
        <v>1.0881696428571428E-2</v>
      </c>
    </row>
    <row r="19" spans="1:17" s="4" customFormat="1" ht="12.9" customHeight="1" x14ac:dyDescent="0.5">
      <c r="A19" s="4" t="s">
        <v>1139</v>
      </c>
      <c r="C19" s="4">
        <v>2560</v>
      </c>
      <c r="D19" s="4" t="s">
        <v>1140</v>
      </c>
      <c r="E19" s="4" t="s">
        <v>183</v>
      </c>
      <c r="F19" s="4" t="s">
        <v>1141</v>
      </c>
      <c r="G19" s="4" t="s">
        <v>1142</v>
      </c>
      <c r="H19" s="4" t="s">
        <v>19</v>
      </c>
      <c r="I19" s="4" t="s">
        <v>96</v>
      </c>
      <c r="J19" s="9">
        <v>250</v>
      </c>
      <c r="K19" s="9">
        <v>355</v>
      </c>
      <c r="M19" s="9">
        <f>K19-J19</f>
        <v>105</v>
      </c>
      <c r="N19" s="10">
        <f>K19/J19-1</f>
        <v>0.41999999999999993</v>
      </c>
      <c r="P19" s="11">
        <v>1.4450867052023121E-2</v>
      </c>
      <c r="Q19" s="11">
        <v>1.9810267857142856E-2</v>
      </c>
    </row>
    <row r="20" spans="1:17" s="4" customFormat="1" ht="12.9" customHeight="1" x14ac:dyDescent="0.5">
      <c r="A20" s="4" t="s">
        <v>1143</v>
      </c>
      <c r="C20" s="4">
        <v>2561</v>
      </c>
      <c r="D20" s="4" t="s">
        <v>1144</v>
      </c>
      <c r="E20" s="4" t="s">
        <v>183</v>
      </c>
      <c r="F20" s="4" t="s">
        <v>1145</v>
      </c>
      <c r="G20" s="4" t="s">
        <v>1143</v>
      </c>
      <c r="H20" s="4" t="s">
        <v>19</v>
      </c>
      <c r="I20" s="4" t="s">
        <v>96</v>
      </c>
      <c r="J20" s="9">
        <v>210</v>
      </c>
      <c r="K20" s="9">
        <v>295</v>
      </c>
      <c r="M20" s="9">
        <f>K20-J20</f>
        <v>85</v>
      </c>
      <c r="N20" s="10">
        <f>K20/J20-1</f>
        <v>0.40476190476190466</v>
      </c>
      <c r="P20" s="11">
        <v>1.2138728323699421E-2</v>
      </c>
      <c r="Q20" s="11">
        <v>1.6462053571428572E-2</v>
      </c>
    </row>
    <row r="21" spans="1:17" s="4" customFormat="1" ht="12.9" customHeight="1" x14ac:dyDescent="0.5">
      <c r="A21" s="4" t="s">
        <v>1146</v>
      </c>
      <c r="C21" s="4">
        <v>2562</v>
      </c>
      <c r="D21" s="4" t="s">
        <v>1147</v>
      </c>
      <c r="E21" s="4" t="s">
        <v>183</v>
      </c>
      <c r="F21" s="4" t="s">
        <v>1148</v>
      </c>
      <c r="G21" s="4" t="s">
        <v>1146</v>
      </c>
      <c r="H21" s="4" t="s">
        <v>19</v>
      </c>
      <c r="I21" s="4" t="s">
        <v>96</v>
      </c>
      <c r="J21" s="9">
        <v>40</v>
      </c>
      <c r="K21" s="9">
        <v>60</v>
      </c>
      <c r="M21" s="9">
        <f>K21-J21</f>
        <v>20</v>
      </c>
      <c r="N21" s="10">
        <f>K21/J21-1</f>
        <v>0.5</v>
      </c>
      <c r="P21" s="11">
        <v>2.3121387283236996E-3</v>
      </c>
      <c r="Q21" s="11">
        <v>3.3482142857142855E-3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38368</v>
      </c>
      <c r="K23" s="18">
        <v>41200</v>
      </c>
      <c r="M23" s="18">
        <f>K23-J23</f>
        <v>2832</v>
      </c>
      <c r="N23" s="7">
        <f>K23/J23-1</f>
        <v>7.3811509591326097E-2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8895</v>
      </c>
      <c r="K26" s="6">
        <v>9135</v>
      </c>
      <c r="M26" s="6">
        <f>K26-J26</f>
        <v>240</v>
      </c>
      <c r="N26" s="7">
        <f>K26/J26-1</f>
        <v>2.6981450252951067E-2</v>
      </c>
      <c r="P26" s="8">
        <v>0.51416184971098267</v>
      </c>
      <c r="Q26" s="8">
        <v>0.509765625</v>
      </c>
    </row>
    <row r="27" spans="1:17" s="4" customFormat="1" ht="12.9" customHeight="1" x14ac:dyDescent="0.5">
      <c r="A27" s="4" t="s">
        <v>1099</v>
      </c>
      <c r="C27" s="4">
        <v>2567</v>
      </c>
      <c r="D27" s="4" t="s">
        <v>1100</v>
      </c>
      <c r="E27" s="4" t="s">
        <v>183</v>
      </c>
      <c r="F27" s="4" t="s">
        <v>1101</v>
      </c>
      <c r="G27" s="4" t="s">
        <v>1102</v>
      </c>
      <c r="H27" s="4" t="s">
        <v>19</v>
      </c>
      <c r="I27" s="4" t="s">
        <v>105</v>
      </c>
      <c r="J27" s="9">
        <v>1285</v>
      </c>
      <c r="K27" s="9">
        <v>845</v>
      </c>
      <c r="M27" s="9">
        <f>K27-J27</f>
        <v>-440</v>
      </c>
      <c r="N27" s="10">
        <f>K27/J27-1</f>
        <v>-0.34241245136186771</v>
      </c>
      <c r="P27" s="11">
        <v>7.4277456647398848E-2</v>
      </c>
      <c r="Q27" s="11">
        <v>4.7154017857142856E-2</v>
      </c>
    </row>
    <row r="28" spans="1:17" s="4" customFormat="1" ht="12.9" customHeight="1" x14ac:dyDescent="0.5">
      <c r="A28" s="4" t="s">
        <v>1103</v>
      </c>
      <c r="C28" s="4">
        <v>2568</v>
      </c>
      <c r="D28" s="4" t="s">
        <v>1104</v>
      </c>
      <c r="E28" s="4" t="s">
        <v>183</v>
      </c>
      <c r="F28" s="4" t="s">
        <v>1105</v>
      </c>
      <c r="G28" s="4" t="s">
        <v>1106</v>
      </c>
      <c r="H28" s="4" t="s">
        <v>19</v>
      </c>
      <c r="I28" s="4" t="s">
        <v>105</v>
      </c>
      <c r="J28" s="9">
        <v>1745</v>
      </c>
      <c r="K28" s="9">
        <v>1245</v>
      </c>
      <c r="M28" s="9">
        <f>K28-J28</f>
        <v>-500</v>
      </c>
      <c r="N28" s="10">
        <f>K28/J28-1</f>
        <v>-0.28653295128939826</v>
      </c>
      <c r="P28" s="11">
        <v>0.10086705202312139</v>
      </c>
      <c r="Q28" s="11">
        <v>6.9475446428571425E-2</v>
      </c>
    </row>
    <row r="29" spans="1:17" s="4" customFormat="1" ht="12.9" customHeight="1" x14ac:dyDescent="0.5">
      <c r="A29" s="4" t="s">
        <v>1107</v>
      </c>
      <c r="C29" s="4">
        <v>2569</v>
      </c>
      <c r="D29" s="4" t="s">
        <v>1108</v>
      </c>
      <c r="E29" s="4" t="s">
        <v>183</v>
      </c>
      <c r="F29" s="4" t="s">
        <v>1109</v>
      </c>
      <c r="G29" s="4" t="s">
        <v>1110</v>
      </c>
      <c r="H29" s="4" t="s">
        <v>19</v>
      </c>
      <c r="I29" s="4" t="s">
        <v>105</v>
      </c>
      <c r="J29" s="9">
        <v>1775</v>
      </c>
      <c r="K29" s="9">
        <v>1885</v>
      </c>
      <c r="M29" s="9">
        <f>K29-J29</f>
        <v>110</v>
      </c>
      <c r="N29" s="10">
        <f>K29/J29-1</f>
        <v>6.197183098591541E-2</v>
      </c>
      <c r="P29" s="11">
        <v>0.10260115606936417</v>
      </c>
      <c r="Q29" s="11">
        <v>0.10518973214285714</v>
      </c>
    </row>
    <row r="30" spans="1:17" s="4" customFormat="1" ht="12.9" customHeight="1" x14ac:dyDescent="0.5">
      <c r="A30" s="4" t="s">
        <v>1111</v>
      </c>
      <c r="C30" s="4">
        <v>2570</v>
      </c>
      <c r="D30" s="4" t="s">
        <v>1112</v>
      </c>
      <c r="E30" s="4" t="s">
        <v>183</v>
      </c>
      <c r="F30" s="4" t="s">
        <v>1113</v>
      </c>
      <c r="G30" s="4" t="s">
        <v>1114</v>
      </c>
      <c r="H30" s="4" t="s">
        <v>19</v>
      </c>
      <c r="I30" s="4" t="s">
        <v>105</v>
      </c>
      <c r="J30" s="9">
        <v>1410</v>
      </c>
      <c r="K30" s="9">
        <v>1605</v>
      </c>
      <c r="M30" s="9">
        <f>K30-J30</f>
        <v>195</v>
      </c>
      <c r="N30" s="10">
        <f>K30/J30-1</f>
        <v>0.13829787234042556</v>
      </c>
      <c r="P30" s="11">
        <v>8.1502890173410406E-2</v>
      </c>
      <c r="Q30" s="11">
        <v>8.9564732142857137E-2</v>
      </c>
    </row>
    <row r="31" spans="1:17" s="4" customFormat="1" ht="12.9" customHeight="1" x14ac:dyDescent="0.5">
      <c r="A31" s="4" t="s">
        <v>1115</v>
      </c>
      <c r="C31" s="4">
        <v>2571</v>
      </c>
      <c r="D31" s="4" t="s">
        <v>1116</v>
      </c>
      <c r="E31" s="4" t="s">
        <v>183</v>
      </c>
      <c r="F31" s="4" t="s">
        <v>1117</v>
      </c>
      <c r="G31" s="4" t="s">
        <v>1118</v>
      </c>
      <c r="H31" s="4" t="s">
        <v>19</v>
      </c>
      <c r="I31" s="4" t="s">
        <v>105</v>
      </c>
      <c r="J31" s="9">
        <v>1190</v>
      </c>
      <c r="K31" s="9">
        <v>1320</v>
      </c>
      <c r="M31" s="9">
        <f>K31-J31</f>
        <v>130</v>
      </c>
      <c r="N31" s="10">
        <f>K31/J31-1</f>
        <v>0.10924369747899165</v>
      </c>
      <c r="P31" s="11">
        <v>6.8786127167630051E-2</v>
      </c>
      <c r="Q31" s="11">
        <v>7.3660714285714288E-2</v>
      </c>
    </row>
    <row r="32" spans="1:17" s="4" customFormat="1" ht="12.9" customHeight="1" x14ac:dyDescent="0.5">
      <c r="A32" s="4" t="s">
        <v>1119</v>
      </c>
      <c r="C32" s="4">
        <v>2572</v>
      </c>
      <c r="D32" s="4" t="s">
        <v>1120</v>
      </c>
      <c r="E32" s="4" t="s">
        <v>183</v>
      </c>
      <c r="F32" s="4" t="s">
        <v>1121</v>
      </c>
      <c r="G32" s="4" t="s">
        <v>1122</v>
      </c>
      <c r="H32" s="4" t="s">
        <v>19</v>
      </c>
      <c r="I32" s="4" t="s">
        <v>105</v>
      </c>
      <c r="J32" s="9">
        <v>655</v>
      </c>
      <c r="K32" s="9">
        <v>840</v>
      </c>
      <c r="M32" s="9">
        <f>K32-J32</f>
        <v>185</v>
      </c>
      <c r="N32" s="10">
        <f>K32/J32-1</f>
        <v>0.28244274809160297</v>
      </c>
      <c r="P32" s="11">
        <v>3.786127167630058E-2</v>
      </c>
      <c r="Q32" s="11">
        <v>4.6875E-2</v>
      </c>
    </row>
    <row r="33" spans="1:17" s="4" customFormat="1" ht="12.9" customHeight="1" x14ac:dyDescent="0.5">
      <c r="A33" s="4" t="s">
        <v>1123</v>
      </c>
      <c r="C33" s="4">
        <v>2573</v>
      </c>
      <c r="D33" s="4" t="s">
        <v>1124</v>
      </c>
      <c r="E33" s="4" t="s">
        <v>183</v>
      </c>
      <c r="F33" s="4" t="s">
        <v>1125</v>
      </c>
      <c r="G33" s="4" t="s">
        <v>1126</v>
      </c>
      <c r="H33" s="4" t="s">
        <v>19</v>
      </c>
      <c r="I33" s="4" t="s">
        <v>105</v>
      </c>
      <c r="J33" s="9">
        <v>420</v>
      </c>
      <c r="K33" s="9">
        <v>680</v>
      </c>
      <c r="M33" s="9">
        <f>K33-J33</f>
        <v>260</v>
      </c>
      <c r="N33" s="10">
        <f>K33/J33-1</f>
        <v>0.61904761904761907</v>
      </c>
      <c r="P33" s="11">
        <v>2.4277456647398842E-2</v>
      </c>
      <c r="Q33" s="11">
        <v>3.7946428571428568E-2</v>
      </c>
    </row>
    <row r="34" spans="1:17" s="4" customFormat="1" ht="12.9" customHeight="1" x14ac:dyDescent="0.5">
      <c r="A34" s="4" t="s">
        <v>1127</v>
      </c>
      <c r="C34" s="4">
        <v>2574</v>
      </c>
      <c r="D34" s="4" t="s">
        <v>1128</v>
      </c>
      <c r="E34" s="4" t="s">
        <v>183</v>
      </c>
      <c r="F34" s="4" t="s">
        <v>1129</v>
      </c>
      <c r="G34" s="4" t="s">
        <v>1130</v>
      </c>
      <c r="H34" s="4" t="s">
        <v>19</v>
      </c>
      <c r="I34" s="4" t="s">
        <v>105</v>
      </c>
      <c r="J34" s="9">
        <v>165</v>
      </c>
      <c r="K34" s="9">
        <v>280</v>
      </c>
      <c r="M34" s="9">
        <f>K34-J34</f>
        <v>115</v>
      </c>
      <c r="N34" s="10">
        <f>K34/J34-1</f>
        <v>0.69696969696969702</v>
      </c>
      <c r="P34" s="11">
        <v>9.5375722543352606E-3</v>
      </c>
      <c r="Q34" s="11">
        <v>1.5625E-2</v>
      </c>
    </row>
    <row r="35" spans="1:17" s="4" customFormat="1" ht="12.9" customHeight="1" x14ac:dyDescent="0.5">
      <c r="A35" s="4" t="s">
        <v>1131</v>
      </c>
      <c r="C35" s="4">
        <v>2575</v>
      </c>
      <c r="D35" s="4" t="s">
        <v>1132</v>
      </c>
      <c r="E35" s="4" t="s">
        <v>183</v>
      </c>
      <c r="F35" s="4" t="s">
        <v>1133</v>
      </c>
      <c r="G35" s="4" t="s">
        <v>1134</v>
      </c>
      <c r="H35" s="4" t="s">
        <v>19</v>
      </c>
      <c r="I35" s="4" t="s">
        <v>105</v>
      </c>
      <c r="J35" s="9">
        <v>115</v>
      </c>
      <c r="K35" s="9">
        <v>155</v>
      </c>
      <c r="M35" s="9">
        <f>K35-J35</f>
        <v>40</v>
      </c>
      <c r="N35" s="10">
        <f>K35/J35-1</f>
        <v>0.34782608695652173</v>
      </c>
      <c r="P35" s="11">
        <v>6.647398843930636E-3</v>
      </c>
      <c r="Q35" s="11">
        <v>8.6495535714285719E-3</v>
      </c>
    </row>
    <row r="36" spans="1:17" s="4" customFormat="1" ht="12.9" customHeight="1" x14ac:dyDescent="0.5">
      <c r="A36" s="4" t="s">
        <v>1135</v>
      </c>
      <c r="C36" s="4">
        <v>2576</v>
      </c>
      <c r="D36" s="4" t="s">
        <v>1136</v>
      </c>
      <c r="E36" s="4" t="s">
        <v>183</v>
      </c>
      <c r="F36" s="4" t="s">
        <v>1137</v>
      </c>
      <c r="G36" s="4" t="s">
        <v>1138</v>
      </c>
      <c r="H36" s="4" t="s">
        <v>19</v>
      </c>
      <c r="I36" s="4" t="s">
        <v>105</v>
      </c>
      <c r="J36" s="9">
        <v>45</v>
      </c>
      <c r="K36" s="9">
        <v>160</v>
      </c>
      <c r="M36" s="9">
        <f>K36-J36</f>
        <v>115</v>
      </c>
      <c r="N36" s="10">
        <f>K36/J36-1</f>
        <v>2.5555555555555554</v>
      </c>
      <c r="P36" s="11">
        <v>2.6011560693641619E-3</v>
      </c>
      <c r="Q36" s="11">
        <v>8.9285714285714281E-3</v>
      </c>
    </row>
    <row r="37" spans="1:17" s="4" customFormat="1" ht="12.9" customHeight="1" x14ac:dyDescent="0.5">
      <c r="A37" s="4" t="s">
        <v>1139</v>
      </c>
      <c r="C37" s="4">
        <v>2577</v>
      </c>
      <c r="D37" s="4" t="s">
        <v>1140</v>
      </c>
      <c r="E37" s="4" t="s">
        <v>183</v>
      </c>
      <c r="F37" s="4" t="s">
        <v>1141</v>
      </c>
      <c r="G37" s="4" t="s">
        <v>1142</v>
      </c>
      <c r="H37" s="4" t="s">
        <v>19</v>
      </c>
      <c r="I37" s="4" t="s">
        <v>105</v>
      </c>
      <c r="J37" s="9">
        <v>95</v>
      </c>
      <c r="K37" s="9">
        <v>120</v>
      </c>
      <c r="M37" s="9">
        <f>K37-J37</f>
        <v>25</v>
      </c>
      <c r="N37" s="10">
        <f>K37/J37-1</f>
        <v>0.26315789473684204</v>
      </c>
      <c r="P37" s="11">
        <v>5.491329479768786E-3</v>
      </c>
      <c r="Q37" s="11">
        <v>6.6964285714285711E-3</v>
      </c>
    </row>
    <row r="38" spans="1:17" s="4" customFormat="1" ht="12.9" customHeight="1" x14ac:dyDescent="0.5">
      <c r="A38" s="4" t="s">
        <v>1143</v>
      </c>
      <c r="C38" s="4">
        <v>2578</v>
      </c>
      <c r="D38" s="4" t="s">
        <v>1144</v>
      </c>
      <c r="E38" s="4" t="s">
        <v>183</v>
      </c>
      <c r="F38" s="4" t="s">
        <v>1145</v>
      </c>
      <c r="G38" s="4" t="s">
        <v>1143</v>
      </c>
      <c r="H38" s="4" t="s">
        <v>19</v>
      </c>
      <c r="I38" s="4" t="s">
        <v>105</v>
      </c>
      <c r="J38" s="9">
        <v>95</v>
      </c>
      <c r="K38" s="9">
        <v>110</v>
      </c>
      <c r="M38" s="9">
        <f>K38-J38</f>
        <v>15</v>
      </c>
      <c r="N38" s="10">
        <f>K38/J38-1</f>
        <v>0.15789473684210531</v>
      </c>
      <c r="P38" s="11">
        <v>5.491329479768786E-3</v>
      </c>
      <c r="Q38" s="11">
        <v>6.138392857142857E-3</v>
      </c>
    </row>
    <row r="39" spans="1:17" s="4" customFormat="1" ht="12.9" customHeight="1" x14ac:dyDescent="0.5">
      <c r="A39" s="4" t="s">
        <v>1146</v>
      </c>
      <c r="C39" s="4">
        <v>2579</v>
      </c>
      <c r="D39" s="4" t="s">
        <v>1147</v>
      </c>
      <c r="E39" s="4" t="s">
        <v>183</v>
      </c>
      <c r="F39" s="4" t="s">
        <v>1148</v>
      </c>
      <c r="G39" s="4" t="s">
        <v>1146</v>
      </c>
      <c r="H39" s="4" t="s">
        <v>19</v>
      </c>
      <c r="I39" s="4" t="s">
        <v>105</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27836</v>
      </c>
      <c r="K41" s="18">
        <v>33200</v>
      </c>
      <c r="M41" s="18">
        <f>K41-J41</f>
        <v>5364</v>
      </c>
      <c r="N41" s="7">
        <f>K41/J41-1</f>
        <v>0.19270010058916509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8945</v>
      </c>
      <c r="K4" s="6">
        <v>8985</v>
      </c>
      <c r="M4" s="6">
        <f>K4-J4</f>
        <v>40</v>
      </c>
      <c r="N4" s="7">
        <f>K4/J4-1</f>
        <v>4.4717719396309974E-3</v>
      </c>
    </row>
    <row r="5" spans="1:17" s="4" customFormat="1" ht="12.9" customHeight="1" x14ac:dyDescent="0.5">
      <c r="A5" s="4" t="s">
        <v>1158</v>
      </c>
      <c r="C5" s="4">
        <v>1628</v>
      </c>
      <c r="D5" s="4" t="s">
        <v>1159</v>
      </c>
      <c r="E5" s="4" t="s">
        <v>23</v>
      </c>
      <c r="F5" s="4" t="s">
        <v>1160</v>
      </c>
      <c r="G5" s="4" t="s">
        <v>1159</v>
      </c>
      <c r="H5" s="4" t="s">
        <v>19</v>
      </c>
      <c r="I5" s="4" t="s">
        <v>20</v>
      </c>
      <c r="J5" s="9">
        <v>110</v>
      </c>
      <c r="K5" s="9">
        <v>85</v>
      </c>
      <c r="M5" s="9">
        <f>K5-J5</f>
        <v>-25</v>
      </c>
      <c r="N5" s="10">
        <f>K5/J5-1</f>
        <v>-0.22727272727272729</v>
      </c>
      <c r="P5" s="11">
        <v>1.2297372833985467E-2</v>
      </c>
      <c r="Q5" s="11">
        <v>9.4602114635503609E-3</v>
      </c>
    </row>
    <row r="6" spans="1:17" s="4" customFormat="1" ht="12.9" customHeight="1" x14ac:dyDescent="0.5">
      <c r="A6" s="4" t="s">
        <v>1161</v>
      </c>
      <c r="C6" s="4">
        <v>1629</v>
      </c>
      <c r="D6" s="4" t="s">
        <v>1162</v>
      </c>
      <c r="E6" s="4" t="s">
        <v>23</v>
      </c>
      <c r="F6" s="4" t="s">
        <v>1163</v>
      </c>
      <c r="G6" s="4" t="s">
        <v>1162</v>
      </c>
      <c r="H6" s="4" t="s">
        <v>19</v>
      </c>
      <c r="I6" s="4" t="s">
        <v>20</v>
      </c>
      <c r="J6" s="9">
        <v>80</v>
      </c>
      <c r="K6" s="9">
        <v>50</v>
      </c>
      <c r="M6" s="9">
        <f>K6-J6</f>
        <v>-30</v>
      </c>
      <c r="N6" s="10">
        <f>K6/J6-1</f>
        <v>-0.375</v>
      </c>
      <c r="P6" s="11">
        <v>8.9435438792621579E-3</v>
      </c>
      <c r="Q6" s="11">
        <v>5.5648302726766831E-3</v>
      </c>
    </row>
    <row r="7" spans="1:17" s="4" customFormat="1" ht="12.9" customHeight="1" x14ac:dyDescent="0.5">
      <c r="A7" s="4" t="s">
        <v>1164</v>
      </c>
      <c r="C7" s="4">
        <v>1630</v>
      </c>
      <c r="D7" s="4" t="s">
        <v>1165</v>
      </c>
      <c r="E7" s="4" t="s">
        <v>23</v>
      </c>
      <c r="F7" s="4" t="s">
        <v>1166</v>
      </c>
      <c r="G7" s="4" t="s">
        <v>1165</v>
      </c>
      <c r="H7" s="4" t="s">
        <v>19</v>
      </c>
      <c r="I7" s="4" t="s">
        <v>20</v>
      </c>
      <c r="J7" s="9">
        <v>170</v>
      </c>
      <c r="K7" s="9">
        <v>105</v>
      </c>
      <c r="M7" s="9">
        <f>K7-J7</f>
        <v>-65</v>
      </c>
      <c r="N7" s="10">
        <f>K7/J7-1</f>
        <v>-0.38235294117647056</v>
      </c>
      <c r="P7" s="11">
        <v>1.9005030743432086E-2</v>
      </c>
      <c r="Q7" s="11">
        <v>1.1686143572621035E-2</v>
      </c>
    </row>
    <row r="8" spans="1:17" s="4" customFormat="1" ht="12.9" customHeight="1" x14ac:dyDescent="0.5">
      <c r="A8" s="4" t="s">
        <v>1167</v>
      </c>
      <c r="C8" s="4">
        <v>1631</v>
      </c>
      <c r="D8" s="4" t="s">
        <v>1168</v>
      </c>
      <c r="E8" s="4" t="s">
        <v>23</v>
      </c>
      <c r="F8" s="4" t="s">
        <v>1169</v>
      </c>
      <c r="G8" s="4" t="s">
        <v>1168</v>
      </c>
      <c r="H8" s="4" t="s">
        <v>19</v>
      </c>
      <c r="I8" s="4" t="s">
        <v>20</v>
      </c>
      <c r="J8" s="9">
        <v>250</v>
      </c>
      <c r="K8" s="9">
        <v>105</v>
      </c>
      <c r="M8" s="9">
        <f>K8-J8</f>
        <v>-145</v>
      </c>
      <c r="N8" s="10">
        <f>K8/J8-1</f>
        <v>-0.58000000000000007</v>
      </c>
      <c r="P8" s="11">
        <v>2.7948574622694244E-2</v>
      </c>
      <c r="Q8" s="11">
        <v>1.1686143572621035E-2</v>
      </c>
    </row>
    <row r="9" spans="1:17" s="4" customFormat="1" ht="12.9" customHeight="1" x14ac:dyDescent="0.5">
      <c r="A9" s="4" t="s">
        <v>1170</v>
      </c>
      <c r="C9" s="4">
        <v>1632</v>
      </c>
      <c r="D9" s="4" t="s">
        <v>1171</v>
      </c>
      <c r="E9" s="4" t="s">
        <v>23</v>
      </c>
      <c r="F9" s="4" t="s">
        <v>1172</v>
      </c>
      <c r="G9" s="4" t="s">
        <v>1171</v>
      </c>
      <c r="H9" s="4" t="s">
        <v>19</v>
      </c>
      <c r="I9" s="4" t="s">
        <v>20</v>
      </c>
      <c r="J9" s="9">
        <v>380</v>
      </c>
      <c r="K9" s="9">
        <v>395</v>
      </c>
      <c r="M9" s="9">
        <f>K9-J9</f>
        <v>15</v>
      </c>
      <c r="N9" s="10">
        <f>K9/J9-1</f>
        <v>3.9473684210526327E-2</v>
      </c>
      <c r="P9" s="11">
        <v>4.2481833426495245E-2</v>
      </c>
      <c r="Q9" s="11">
        <v>4.3962159154145801E-2</v>
      </c>
    </row>
    <row r="10" spans="1:17" s="4" customFormat="1" ht="12.9" customHeight="1" x14ac:dyDescent="0.5">
      <c r="A10" s="4" t="s">
        <v>1173</v>
      </c>
      <c r="C10" s="4">
        <v>1633</v>
      </c>
      <c r="D10" s="4" t="s">
        <v>1174</v>
      </c>
      <c r="E10" s="4" t="s">
        <v>23</v>
      </c>
      <c r="F10" s="4" t="s">
        <v>1175</v>
      </c>
      <c r="G10" s="4" t="s">
        <v>1174</v>
      </c>
      <c r="H10" s="4" t="s">
        <v>19</v>
      </c>
      <c r="I10" s="4" t="s">
        <v>20</v>
      </c>
      <c r="J10" s="9">
        <v>400</v>
      </c>
      <c r="K10" s="9">
        <v>270</v>
      </c>
      <c r="M10" s="9">
        <f>K10-J10</f>
        <v>-130</v>
      </c>
      <c r="N10" s="10">
        <f>K10/J10-1</f>
        <v>-0.32499999999999996</v>
      </c>
      <c r="P10" s="11">
        <v>4.4717719396310786E-2</v>
      </c>
      <c r="Q10" s="11">
        <v>3.0050083472454091E-2</v>
      </c>
    </row>
    <row r="11" spans="1:17" s="4" customFormat="1" ht="12.9" customHeight="1" x14ac:dyDescent="0.5">
      <c r="A11" s="4" t="s">
        <v>1176</v>
      </c>
      <c r="C11" s="4">
        <v>1634</v>
      </c>
      <c r="D11" s="4" t="s">
        <v>1177</v>
      </c>
      <c r="E11" s="4" t="s">
        <v>23</v>
      </c>
      <c r="F11" s="4" t="s">
        <v>1178</v>
      </c>
      <c r="G11" s="4" t="s">
        <v>1177</v>
      </c>
      <c r="H11" s="4" t="s">
        <v>19</v>
      </c>
      <c r="I11" s="4" t="s">
        <v>20</v>
      </c>
      <c r="J11" s="9">
        <v>410</v>
      </c>
      <c r="K11" s="9">
        <v>315</v>
      </c>
      <c r="M11" s="9">
        <f>K11-J11</f>
        <v>-95</v>
      </c>
      <c r="N11" s="10">
        <f>K11/J11-1</f>
        <v>-0.23170731707317072</v>
      </c>
      <c r="P11" s="11">
        <v>4.5835662381218556E-2</v>
      </c>
      <c r="Q11" s="11">
        <v>3.5058430717863104E-2</v>
      </c>
    </row>
    <row r="12" spans="1:17" s="4" customFormat="1" ht="12.9" customHeight="1" x14ac:dyDescent="0.5">
      <c r="A12" s="4" t="s">
        <v>1179</v>
      </c>
      <c r="C12" s="4">
        <v>1635</v>
      </c>
      <c r="D12" s="4" t="s">
        <v>1180</v>
      </c>
      <c r="E12" s="4" t="s">
        <v>23</v>
      </c>
      <c r="F12" s="4" t="s">
        <v>1181</v>
      </c>
      <c r="G12" s="4" t="s">
        <v>1180</v>
      </c>
      <c r="H12" s="4" t="s">
        <v>19</v>
      </c>
      <c r="I12" s="4" t="s">
        <v>20</v>
      </c>
      <c r="J12" s="9">
        <v>500</v>
      </c>
      <c r="K12" s="9">
        <v>405</v>
      </c>
      <c r="M12" s="9">
        <f>K12-J12</f>
        <v>-95</v>
      </c>
      <c r="N12" s="10">
        <f>K12/J12-1</f>
        <v>-0.18999999999999995</v>
      </c>
      <c r="P12" s="11">
        <v>5.5897149245388487E-2</v>
      </c>
      <c r="Q12" s="11">
        <v>4.5075125208681135E-2</v>
      </c>
    </row>
    <row r="13" spans="1:17" s="4" customFormat="1" ht="12.9" customHeight="1" x14ac:dyDescent="0.5">
      <c r="A13" s="4" t="s">
        <v>1182</v>
      </c>
      <c r="C13" s="4">
        <v>1636</v>
      </c>
      <c r="D13" s="4" t="s">
        <v>1183</v>
      </c>
      <c r="E13" s="4" t="s">
        <v>23</v>
      </c>
      <c r="F13" s="4" t="s">
        <v>1184</v>
      </c>
      <c r="G13" s="4" t="s">
        <v>1183</v>
      </c>
      <c r="H13" s="4" t="s">
        <v>19</v>
      </c>
      <c r="I13" s="4" t="s">
        <v>20</v>
      </c>
      <c r="J13" s="9">
        <v>465</v>
      </c>
      <c r="K13" s="9">
        <v>390</v>
      </c>
      <c r="M13" s="9">
        <f>K13-J13</f>
        <v>-75</v>
      </c>
      <c r="N13" s="10">
        <f>K13/J13-1</f>
        <v>-0.16129032258064513</v>
      </c>
      <c r="P13" s="11">
        <v>5.1984348798211288E-2</v>
      </c>
      <c r="Q13" s="11">
        <v>4.340567612687813E-2</v>
      </c>
    </row>
    <row r="14" spans="1:17" s="4" customFormat="1" ht="12.9" customHeight="1" x14ac:dyDescent="0.5">
      <c r="A14" s="4" t="s">
        <v>1185</v>
      </c>
      <c r="C14" s="4">
        <v>1637</v>
      </c>
      <c r="D14" s="4" t="s">
        <v>1186</v>
      </c>
      <c r="E14" s="4" t="s">
        <v>23</v>
      </c>
      <c r="F14" s="4" t="s">
        <v>1187</v>
      </c>
      <c r="G14" s="4" t="s">
        <v>1186</v>
      </c>
      <c r="H14" s="4" t="s">
        <v>19</v>
      </c>
      <c r="I14" s="4" t="s">
        <v>20</v>
      </c>
      <c r="J14" s="9">
        <v>520</v>
      </c>
      <c r="K14" s="9">
        <v>415</v>
      </c>
      <c r="M14" s="9">
        <f>K14-J14</f>
        <v>-105</v>
      </c>
      <c r="N14" s="10">
        <f>K14/J14-1</f>
        <v>-0.20192307692307687</v>
      </c>
      <c r="P14" s="11">
        <v>5.8133035215204028E-2</v>
      </c>
      <c r="Q14" s="11">
        <v>4.618809126321647E-2</v>
      </c>
    </row>
    <row r="15" spans="1:17" s="4" customFormat="1" ht="12.9" customHeight="1" x14ac:dyDescent="0.5">
      <c r="A15" s="4" t="s">
        <v>1119</v>
      </c>
      <c r="C15" s="4">
        <v>1638</v>
      </c>
      <c r="D15" s="4" t="s">
        <v>1188</v>
      </c>
      <c r="E15" s="4" t="s">
        <v>23</v>
      </c>
      <c r="F15" s="4" t="s">
        <v>1189</v>
      </c>
      <c r="G15" s="4" t="s">
        <v>1188</v>
      </c>
      <c r="H15" s="4" t="s">
        <v>19</v>
      </c>
      <c r="I15" s="4" t="s">
        <v>20</v>
      </c>
      <c r="J15" s="9">
        <v>985</v>
      </c>
      <c r="K15" s="9">
        <v>855</v>
      </c>
      <c r="M15" s="9">
        <f>K15-J15</f>
        <v>-130</v>
      </c>
      <c r="N15" s="10">
        <f>K15/J15-1</f>
        <v>-0.13197969543147203</v>
      </c>
      <c r="P15" s="11">
        <v>0.11011738401341531</v>
      </c>
      <c r="Q15" s="11">
        <v>9.515859766277128E-2</v>
      </c>
    </row>
    <row r="16" spans="1:17" s="4" customFormat="1" ht="12.9" customHeight="1" x14ac:dyDescent="0.5">
      <c r="A16" s="4" t="s">
        <v>1123</v>
      </c>
      <c r="C16" s="4">
        <v>1639</v>
      </c>
      <c r="D16" s="4" t="s">
        <v>1190</v>
      </c>
      <c r="E16" s="4" t="s">
        <v>23</v>
      </c>
      <c r="F16" s="4" t="s">
        <v>1191</v>
      </c>
      <c r="G16" s="4" t="s">
        <v>1190</v>
      </c>
      <c r="H16" s="4" t="s">
        <v>19</v>
      </c>
      <c r="I16" s="4" t="s">
        <v>20</v>
      </c>
      <c r="J16" s="9">
        <v>955</v>
      </c>
      <c r="K16" s="9">
        <v>865</v>
      </c>
      <c r="M16" s="9">
        <f>K16-J16</f>
        <v>-90</v>
      </c>
      <c r="N16" s="10">
        <f>K16/J16-1</f>
        <v>-9.4240837696335067E-2</v>
      </c>
      <c r="P16" s="11">
        <v>0.10676355505869201</v>
      </c>
      <c r="Q16" s="11">
        <v>9.6271563717306621E-2</v>
      </c>
    </row>
    <row r="17" spans="1:17" s="4" customFormat="1" ht="12.9" customHeight="1" x14ac:dyDescent="0.5">
      <c r="A17" s="4" t="s">
        <v>1127</v>
      </c>
      <c r="C17" s="4">
        <v>1640</v>
      </c>
      <c r="D17" s="4" t="s">
        <v>1192</v>
      </c>
      <c r="E17" s="4" t="s">
        <v>23</v>
      </c>
      <c r="F17" s="4" t="s">
        <v>1193</v>
      </c>
      <c r="G17" s="4" t="s">
        <v>1192</v>
      </c>
      <c r="H17" s="4" t="s">
        <v>19</v>
      </c>
      <c r="I17" s="4" t="s">
        <v>20</v>
      </c>
      <c r="J17" s="9">
        <v>825</v>
      </c>
      <c r="K17" s="9">
        <v>855</v>
      </c>
      <c r="M17" s="9">
        <f>K17-J17</f>
        <v>30</v>
      </c>
      <c r="N17" s="10">
        <f>K17/J17-1</f>
        <v>3.6363636363636376E-2</v>
      </c>
      <c r="P17" s="11">
        <v>9.2230296254891E-2</v>
      </c>
      <c r="Q17" s="11">
        <v>9.515859766277128E-2</v>
      </c>
    </row>
    <row r="18" spans="1:17" s="4" customFormat="1" ht="12.9" customHeight="1" x14ac:dyDescent="0.5">
      <c r="A18" s="4" t="s">
        <v>1131</v>
      </c>
      <c r="C18" s="4">
        <v>1641</v>
      </c>
      <c r="D18" s="4" t="s">
        <v>1194</v>
      </c>
      <c r="E18" s="4" t="s">
        <v>23</v>
      </c>
      <c r="F18" s="4" t="s">
        <v>1195</v>
      </c>
      <c r="G18" s="4" t="s">
        <v>1194</v>
      </c>
      <c r="H18" s="4" t="s">
        <v>19</v>
      </c>
      <c r="I18" s="4" t="s">
        <v>20</v>
      </c>
      <c r="J18" s="9">
        <v>710</v>
      </c>
      <c r="K18" s="9">
        <v>650</v>
      </c>
      <c r="M18" s="9">
        <f>K18-J18</f>
        <v>-60</v>
      </c>
      <c r="N18" s="10">
        <f>K18/J18-1</f>
        <v>-8.4507042253521125E-2</v>
      </c>
      <c r="P18" s="11">
        <v>7.9373951928451647E-2</v>
      </c>
      <c r="Q18" s="11">
        <v>7.2342793544796891E-2</v>
      </c>
    </row>
    <row r="19" spans="1:17" s="4" customFormat="1" ht="12.9" customHeight="1" x14ac:dyDescent="0.5">
      <c r="A19" s="4" t="s">
        <v>1135</v>
      </c>
      <c r="C19" s="4">
        <v>1642</v>
      </c>
      <c r="D19" s="4" t="s">
        <v>1196</v>
      </c>
      <c r="E19" s="4" t="s">
        <v>23</v>
      </c>
      <c r="F19" s="4" t="s">
        <v>1197</v>
      </c>
      <c r="G19" s="4" t="s">
        <v>1196</v>
      </c>
      <c r="H19" s="4" t="s">
        <v>19</v>
      </c>
      <c r="I19" s="4" t="s">
        <v>20</v>
      </c>
      <c r="J19" s="9">
        <v>530</v>
      </c>
      <c r="K19" s="9">
        <v>725</v>
      </c>
      <c r="M19" s="9">
        <f>K19-J19</f>
        <v>195</v>
      </c>
      <c r="N19" s="10">
        <f>K19/J19-1</f>
        <v>0.36792452830188682</v>
      </c>
      <c r="P19" s="11">
        <v>5.9250978200111791E-2</v>
      </c>
      <c r="Q19" s="11">
        <v>8.069003895381191E-2</v>
      </c>
    </row>
    <row r="20" spans="1:17" s="4" customFormat="1" ht="12.9" customHeight="1" x14ac:dyDescent="0.5">
      <c r="A20" s="4" t="s">
        <v>1139</v>
      </c>
      <c r="C20" s="4">
        <v>1643</v>
      </c>
      <c r="D20" s="4" t="s">
        <v>1198</v>
      </c>
      <c r="E20" s="4" t="s">
        <v>23</v>
      </c>
      <c r="F20" s="4" t="s">
        <v>1199</v>
      </c>
      <c r="G20" s="4" t="s">
        <v>1198</v>
      </c>
      <c r="H20" s="4" t="s">
        <v>19</v>
      </c>
      <c r="I20" s="4" t="s">
        <v>20</v>
      </c>
      <c r="J20" s="9">
        <v>1660</v>
      </c>
      <c r="K20" s="9">
        <v>2515</v>
      </c>
      <c r="M20" s="9">
        <f>K20-J20</f>
        <v>855</v>
      </c>
      <c r="N20" s="10">
        <f>K20/J20-1</f>
        <v>0.51506024096385539</v>
      </c>
      <c r="P20" s="11">
        <v>0.18557853549468978</v>
      </c>
      <c r="Q20" s="11">
        <v>0.27991096271563715</v>
      </c>
    </row>
    <row r="21" spans="1:17" s="4" customFormat="1" ht="12.9" customHeight="1" x14ac:dyDescent="0.5">
      <c r="A21" s="4" t="s">
        <v>1200</v>
      </c>
      <c r="C21" s="4">
        <v>1644</v>
      </c>
      <c r="D21" s="4" t="s">
        <v>1201</v>
      </c>
      <c r="E21" s="4" t="s">
        <v>23</v>
      </c>
      <c r="F21" s="4" t="s">
        <v>1202</v>
      </c>
      <c r="G21" s="4" t="s">
        <v>1201</v>
      </c>
      <c r="H21" s="4" t="s">
        <v>19</v>
      </c>
      <c r="I21" s="4" t="s">
        <v>20</v>
      </c>
      <c r="J21" s="9">
        <v>785</v>
      </c>
      <c r="K21" s="9">
        <v>1060</v>
      </c>
      <c r="M21" s="9">
        <f>K21-J21</f>
        <v>275</v>
      </c>
      <c r="N21" s="10">
        <f>K21/J21-1</f>
        <v>0.35031847133757954</v>
      </c>
      <c r="P21" s="11">
        <v>8.775852431525992E-2</v>
      </c>
      <c r="Q21" s="11">
        <v>0.11797440178074568</v>
      </c>
    </row>
    <row r="22" spans="1:17" s="4" customFormat="1" ht="12.9" customHeight="1" x14ac:dyDescent="0.5">
      <c r="A22" s="4" t="s">
        <v>1203</v>
      </c>
      <c r="C22" s="4">
        <v>1645</v>
      </c>
      <c r="D22" s="4" t="s">
        <v>1204</v>
      </c>
      <c r="E22" s="4" t="s">
        <v>23</v>
      </c>
      <c r="F22" s="4" t="s">
        <v>1205</v>
      </c>
      <c r="G22" s="4" t="s">
        <v>1204</v>
      </c>
      <c r="H22" s="4" t="s">
        <v>19</v>
      </c>
      <c r="I22" s="4" t="s">
        <v>20</v>
      </c>
      <c r="J22" s="9">
        <v>470</v>
      </c>
      <c r="K22" s="9">
        <v>730</v>
      </c>
      <c r="M22" s="9">
        <f>K22-J22</f>
        <v>260</v>
      </c>
      <c r="N22" s="10">
        <f>K22/J22-1</f>
        <v>0.55319148936170204</v>
      </c>
      <c r="P22" s="11">
        <v>5.2543320290665177E-2</v>
      </c>
      <c r="Q22" s="11">
        <v>8.1246521981079581E-2</v>
      </c>
    </row>
    <row r="23" spans="1:17" s="4" customFormat="1" ht="12.9" customHeight="1" x14ac:dyDescent="0.5">
      <c r="A23" s="4" t="s">
        <v>1206</v>
      </c>
      <c r="C23" s="4">
        <v>1646</v>
      </c>
      <c r="D23" s="4" t="s">
        <v>1207</v>
      </c>
      <c r="E23" s="4" t="s">
        <v>23</v>
      </c>
      <c r="F23" s="4" t="s">
        <v>1208</v>
      </c>
      <c r="G23" s="4" t="s">
        <v>1207</v>
      </c>
      <c r="H23" s="4" t="s">
        <v>19</v>
      </c>
      <c r="I23" s="4" t="s">
        <v>20</v>
      </c>
      <c r="J23" s="9">
        <v>300</v>
      </c>
      <c r="K23" s="9">
        <v>545</v>
      </c>
      <c r="M23" s="9">
        <f>K23-J23</f>
        <v>245</v>
      </c>
      <c r="N23" s="10">
        <f>K23/J23-1</f>
        <v>0.81666666666666665</v>
      </c>
      <c r="P23" s="11">
        <v>3.3538289547233091E-2</v>
      </c>
      <c r="Q23" s="11">
        <v>6.0656649972175847E-2</v>
      </c>
    </row>
    <row r="24" spans="1:17" s="4" customFormat="1" ht="12.9" customHeight="1" x14ac:dyDescent="0.5">
      <c r="A24" s="4" t="s">
        <v>1209</v>
      </c>
      <c r="C24" s="4">
        <v>1647</v>
      </c>
      <c r="D24" s="4" t="s">
        <v>1210</v>
      </c>
      <c r="E24" s="4" t="s">
        <v>23</v>
      </c>
      <c r="F24" s="4" t="s">
        <v>1211</v>
      </c>
      <c r="G24" s="4" t="s">
        <v>1210</v>
      </c>
      <c r="H24" s="4" t="s">
        <v>19</v>
      </c>
      <c r="I24" s="4" t="s">
        <v>20</v>
      </c>
      <c r="J24" s="9">
        <v>105</v>
      </c>
      <c r="K24" s="9">
        <v>175</v>
      </c>
      <c r="M24" s="9">
        <f>K24-J24</f>
        <v>70</v>
      </c>
      <c r="N24" s="10">
        <f>K24/J24-1</f>
        <v>0.66666666666666674</v>
      </c>
      <c r="P24" s="11">
        <v>1.1738401341531582E-2</v>
      </c>
      <c r="Q24" s="11">
        <v>1.9476905954368393E-2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61633</v>
      </c>
      <c r="K26" s="18">
        <v>72500</v>
      </c>
      <c r="M26" s="18">
        <f>K26-J26</f>
        <v>10867</v>
      </c>
      <c r="N26" s="7">
        <f>K26/J26-1</f>
        <v>0.17631788165430851</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8950</v>
      </c>
      <c r="K29" s="6">
        <v>8985</v>
      </c>
      <c r="M29" s="6">
        <f>K29-J29</f>
        <v>35</v>
      </c>
      <c r="N29" s="7">
        <f>K29/J29-1</f>
        <v>3.9106145251397439E-3</v>
      </c>
    </row>
    <row r="30" spans="1:17" s="4" customFormat="1" ht="12.9" customHeight="1" x14ac:dyDescent="0.5">
      <c r="A30" s="4" t="s">
        <v>1158</v>
      </c>
      <c r="C30" s="4">
        <v>1649</v>
      </c>
      <c r="D30" s="4" t="s">
        <v>1159</v>
      </c>
      <c r="E30" s="4" t="s">
        <v>23</v>
      </c>
      <c r="F30" s="4" t="s">
        <v>1220</v>
      </c>
      <c r="G30" s="4" t="s">
        <v>1159</v>
      </c>
      <c r="H30" s="4" t="s">
        <v>19</v>
      </c>
      <c r="I30" s="4" t="s">
        <v>20</v>
      </c>
      <c r="J30" s="9">
        <v>120</v>
      </c>
      <c r="K30" s="9">
        <v>85</v>
      </c>
      <c r="M30" s="9">
        <f>K30-J30</f>
        <v>-35</v>
      </c>
      <c r="N30" s="10">
        <f>K30/J30-1</f>
        <v>-0.29166666666666663</v>
      </c>
      <c r="P30" s="11">
        <v>1.3407821229050279E-2</v>
      </c>
      <c r="Q30" s="11">
        <v>9.4602114635503609E-3</v>
      </c>
    </row>
    <row r="31" spans="1:17" s="4" customFormat="1" ht="12.9" customHeight="1" x14ac:dyDescent="0.5">
      <c r="A31" s="4" t="s">
        <v>1161</v>
      </c>
      <c r="C31" s="4">
        <v>1650</v>
      </c>
      <c r="D31" s="4" t="s">
        <v>1162</v>
      </c>
      <c r="E31" s="4" t="s">
        <v>23</v>
      </c>
      <c r="F31" s="4" t="s">
        <v>1221</v>
      </c>
      <c r="G31" s="4" t="s">
        <v>1162</v>
      </c>
      <c r="H31" s="4" t="s">
        <v>19</v>
      </c>
      <c r="I31" s="4" t="s">
        <v>20</v>
      </c>
      <c r="J31" s="9">
        <v>90</v>
      </c>
      <c r="K31" s="9">
        <v>50</v>
      </c>
      <c r="M31" s="9">
        <f>K31-J31</f>
        <v>-40</v>
      </c>
      <c r="N31" s="10">
        <f>K31/J31-1</f>
        <v>-0.44444444444444442</v>
      </c>
      <c r="P31" s="11">
        <v>1.0055865921787709E-2</v>
      </c>
      <c r="Q31" s="11">
        <v>5.5648302726766831E-3</v>
      </c>
    </row>
    <row r="32" spans="1:17" s="4" customFormat="1" ht="12.9" customHeight="1" x14ac:dyDescent="0.5">
      <c r="A32" s="4" t="s">
        <v>1164</v>
      </c>
      <c r="C32" s="4">
        <v>1651</v>
      </c>
      <c r="D32" s="4" t="s">
        <v>1165</v>
      </c>
      <c r="E32" s="4" t="s">
        <v>23</v>
      </c>
      <c r="F32" s="4" t="s">
        <v>1222</v>
      </c>
      <c r="G32" s="4" t="s">
        <v>1165</v>
      </c>
      <c r="H32" s="4" t="s">
        <v>19</v>
      </c>
      <c r="I32" s="4" t="s">
        <v>20</v>
      </c>
      <c r="J32" s="9">
        <v>155</v>
      </c>
      <c r="K32" s="9">
        <v>110</v>
      </c>
      <c r="M32" s="9">
        <f>K32-J32</f>
        <v>-45</v>
      </c>
      <c r="N32" s="10">
        <f>K32/J32-1</f>
        <v>-0.29032258064516125</v>
      </c>
      <c r="P32" s="11">
        <v>1.7318435754189943E-2</v>
      </c>
      <c r="Q32" s="11">
        <v>1.2242626599888704E-2</v>
      </c>
    </row>
    <row r="33" spans="1:17" s="4" customFormat="1" ht="12.9" customHeight="1" x14ac:dyDescent="0.5">
      <c r="A33" s="4" t="s">
        <v>1167</v>
      </c>
      <c r="C33" s="4">
        <v>1652</v>
      </c>
      <c r="D33" s="4" t="s">
        <v>1168</v>
      </c>
      <c r="E33" s="4" t="s">
        <v>23</v>
      </c>
      <c r="F33" s="4" t="s">
        <v>1223</v>
      </c>
      <c r="G33" s="4" t="s">
        <v>1168</v>
      </c>
      <c r="H33" s="4" t="s">
        <v>19</v>
      </c>
      <c r="I33" s="4" t="s">
        <v>20</v>
      </c>
      <c r="J33" s="9">
        <v>270</v>
      </c>
      <c r="K33" s="9">
        <v>130</v>
      </c>
      <c r="M33" s="9">
        <f>K33-J33</f>
        <v>-140</v>
      </c>
      <c r="N33" s="10">
        <f>K33/J33-1</f>
        <v>-0.5185185185185186</v>
      </c>
      <c r="P33" s="11">
        <v>3.0167597765363128E-2</v>
      </c>
      <c r="Q33" s="11">
        <v>1.4468558708959377E-2</v>
      </c>
    </row>
    <row r="34" spans="1:17" s="4" customFormat="1" ht="12.9" customHeight="1" x14ac:dyDescent="0.5">
      <c r="A34" s="4" t="s">
        <v>1170</v>
      </c>
      <c r="C34" s="4">
        <v>1653</v>
      </c>
      <c r="D34" s="4" t="s">
        <v>1171</v>
      </c>
      <c r="E34" s="4" t="s">
        <v>23</v>
      </c>
      <c r="F34" s="4" t="s">
        <v>1224</v>
      </c>
      <c r="G34" s="4" t="s">
        <v>1171</v>
      </c>
      <c r="H34" s="4" t="s">
        <v>19</v>
      </c>
      <c r="I34" s="4" t="s">
        <v>20</v>
      </c>
      <c r="J34" s="9">
        <v>475</v>
      </c>
      <c r="K34" s="9">
        <v>415</v>
      </c>
      <c r="M34" s="9">
        <f>K34-J34</f>
        <v>-60</v>
      </c>
      <c r="N34" s="10">
        <f>K34/J34-1</f>
        <v>-0.12631578947368416</v>
      </c>
      <c r="P34" s="11">
        <v>5.3072625698324022E-2</v>
      </c>
      <c r="Q34" s="11">
        <v>4.618809126321647E-2</v>
      </c>
    </row>
    <row r="35" spans="1:17" s="4" customFormat="1" ht="12.9" customHeight="1" x14ac:dyDescent="0.5">
      <c r="A35" s="4" t="s">
        <v>1173</v>
      </c>
      <c r="C35" s="4">
        <v>1654</v>
      </c>
      <c r="D35" s="4" t="s">
        <v>1174</v>
      </c>
      <c r="E35" s="4" t="s">
        <v>23</v>
      </c>
      <c r="F35" s="4" t="s">
        <v>1225</v>
      </c>
      <c r="G35" s="4" t="s">
        <v>1174</v>
      </c>
      <c r="H35" s="4" t="s">
        <v>19</v>
      </c>
      <c r="I35" s="4" t="s">
        <v>20</v>
      </c>
      <c r="J35" s="9">
        <v>440</v>
      </c>
      <c r="K35" s="9">
        <v>320</v>
      </c>
      <c r="M35" s="9">
        <f>K35-J35</f>
        <v>-120</v>
      </c>
      <c r="N35" s="10">
        <f>K35/J35-1</f>
        <v>-0.27272727272727271</v>
      </c>
      <c r="P35" s="11">
        <v>4.9162011173184354E-2</v>
      </c>
      <c r="Q35" s="11">
        <v>3.5614913745130775E-2</v>
      </c>
    </row>
    <row r="36" spans="1:17" s="4" customFormat="1" ht="12.9" customHeight="1" x14ac:dyDescent="0.5">
      <c r="A36" s="4" t="s">
        <v>1176</v>
      </c>
      <c r="C36" s="4">
        <v>1655</v>
      </c>
      <c r="D36" s="4" t="s">
        <v>1177</v>
      </c>
      <c r="E36" s="4" t="s">
        <v>23</v>
      </c>
      <c r="F36" s="4" t="s">
        <v>1226</v>
      </c>
      <c r="G36" s="4" t="s">
        <v>1177</v>
      </c>
      <c r="H36" s="4" t="s">
        <v>19</v>
      </c>
      <c r="I36" s="4" t="s">
        <v>20</v>
      </c>
      <c r="J36" s="9">
        <v>580</v>
      </c>
      <c r="K36" s="9">
        <v>430</v>
      </c>
      <c r="M36" s="9">
        <f>K36-J36</f>
        <v>-150</v>
      </c>
      <c r="N36" s="10">
        <f>K36/J36-1</f>
        <v>-0.25862068965517238</v>
      </c>
      <c r="P36" s="11">
        <v>6.4804469273743018E-2</v>
      </c>
      <c r="Q36" s="11">
        <v>4.7857540345019475E-2</v>
      </c>
    </row>
    <row r="37" spans="1:17" s="4" customFormat="1" ht="12.9" customHeight="1" x14ac:dyDescent="0.5">
      <c r="A37" s="4" t="s">
        <v>1179</v>
      </c>
      <c r="C37" s="4">
        <v>1656</v>
      </c>
      <c r="D37" s="4" t="s">
        <v>1180</v>
      </c>
      <c r="E37" s="4" t="s">
        <v>23</v>
      </c>
      <c r="F37" s="4" t="s">
        <v>1227</v>
      </c>
      <c r="G37" s="4" t="s">
        <v>1180</v>
      </c>
      <c r="H37" s="4" t="s">
        <v>19</v>
      </c>
      <c r="I37" s="4" t="s">
        <v>20</v>
      </c>
      <c r="J37" s="9">
        <v>615</v>
      </c>
      <c r="K37" s="9">
        <v>520</v>
      </c>
      <c r="M37" s="9">
        <f>K37-J37</f>
        <v>-95</v>
      </c>
      <c r="N37" s="10">
        <f>K37/J37-1</f>
        <v>-0.15447154471544711</v>
      </c>
      <c r="P37" s="11">
        <v>6.8715083798882678E-2</v>
      </c>
      <c r="Q37" s="11">
        <v>5.7874234835837507E-2</v>
      </c>
    </row>
    <row r="38" spans="1:17" s="4" customFormat="1" ht="12.9" customHeight="1" x14ac:dyDescent="0.5">
      <c r="A38" s="4" t="s">
        <v>1182</v>
      </c>
      <c r="C38" s="4">
        <v>1657</v>
      </c>
      <c r="D38" s="4" t="s">
        <v>1183</v>
      </c>
      <c r="E38" s="4" t="s">
        <v>23</v>
      </c>
      <c r="F38" s="4" t="s">
        <v>1228</v>
      </c>
      <c r="G38" s="4" t="s">
        <v>1183</v>
      </c>
      <c r="H38" s="4" t="s">
        <v>19</v>
      </c>
      <c r="I38" s="4" t="s">
        <v>20</v>
      </c>
      <c r="J38" s="9">
        <v>590</v>
      </c>
      <c r="K38" s="9">
        <v>460</v>
      </c>
      <c r="M38" s="9">
        <f>K38-J38</f>
        <v>-130</v>
      </c>
      <c r="N38" s="10">
        <f>K38/J38-1</f>
        <v>-0.22033898305084743</v>
      </c>
      <c r="P38" s="11">
        <v>6.5921787709497207E-2</v>
      </c>
      <c r="Q38" s="11">
        <v>5.1196438508625486E-2</v>
      </c>
    </row>
    <row r="39" spans="1:17" s="4" customFormat="1" ht="12.9" customHeight="1" x14ac:dyDescent="0.5">
      <c r="A39" s="4" t="s">
        <v>1185</v>
      </c>
      <c r="C39" s="4">
        <v>1658</v>
      </c>
      <c r="D39" s="4" t="s">
        <v>1186</v>
      </c>
      <c r="E39" s="4" t="s">
        <v>23</v>
      </c>
      <c r="F39" s="4" t="s">
        <v>1229</v>
      </c>
      <c r="G39" s="4" t="s">
        <v>1186</v>
      </c>
      <c r="H39" s="4" t="s">
        <v>19</v>
      </c>
      <c r="I39" s="4" t="s">
        <v>20</v>
      </c>
      <c r="J39" s="9">
        <v>615</v>
      </c>
      <c r="K39" s="9">
        <v>570</v>
      </c>
      <c r="M39" s="9">
        <f>K39-J39</f>
        <v>-45</v>
      </c>
      <c r="N39" s="10">
        <f>K39/J39-1</f>
        <v>-7.3170731707317027E-2</v>
      </c>
      <c r="P39" s="11">
        <v>6.8715083798882678E-2</v>
      </c>
      <c r="Q39" s="11">
        <v>6.3439065108514187E-2</v>
      </c>
    </row>
    <row r="40" spans="1:17" s="4" customFormat="1" ht="12.9" customHeight="1" x14ac:dyDescent="0.5">
      <c r="A40" s="4" t="s">
        <v>1119</v>
      </c>
      <c r="C40" s="4">
        <v>1659</v>
      </c>
      <c r="D40" s="4" t="s">
        <v>1188</v>
      </c>
      <c r="E40" s="4" t="s">
        <v>23</v>
      </c>
      <c r="F40" s="4" t="s">
        <v>1230</v>
      </c>
      <c r="G40" s="4" t="s">
        <v>1188</v>
      </c>
      <c r="H40" s="4" t="s">
        <v>19</v>
      </c>
      <c r="I40" s="4" t="s">
        <v>20</v>
      </c>
      <c r="J40" s="9">
        <v>1260</v>
      </c>
      <c r="K40" s="9">
        <v>960</v>
      </c>
      <c r="M40" s="9">
        <f>K40-J40</f>
        <v>-300</v>
      </c>
      <c r="N40" s="10">
        <f>K40/J40-1</f>
        <v>-0.23809523809523814</v>
      </c>
      <c r="P40" s="11">
        <v>0.14078212290502792</v>
      </c>
      <c r="Q40" s="11">
        <v>0.10684474123539232</v>
      </c>
    </row>
    <row r="41" spans="1:17" s="4" customFormat="1" ht="12.9" customHeight="1" x14ac:dyDescent="0.5">
      <c r="A41" s="4" t="s">
        <v>1123</v>
      </c>
      <c r="C41" s="4">
        <v>1660</v>
      </c>
      <c r="D41" s="4" t="s">
        <v>1190</v>
      </c>
      <c r="E41" s="4" t="s">
        <v>23</v>
      </c>
      <c r="F41" s="4" t="s">
        <v>1231</v>
      </c>
      <c r="G41" s="4" t="s">
        <v>1190</v>
      </c>
      <c r="H41" s="4" t="s">
        <v>19</v>
      </c>
      <c r="I41" s="4" t="s">
        <v>20</v>
      </c>
      <c r="J41" s="9">
        <v>995</v>
      </c>
      <c r="K41" s="9">
        <v>1050</v>
      </c>
      <c r="M41" s="9">
        <f>K41-J41</f>
        <v>55</v>
      </c>
      <c r="N41" s="10">
        <f>K41/J41-1</f>
        <v>5.5276381909547645E-2</v>
      </c>
      <c r="P41" s="11">
        <v>0.11117318435754189</v>
      </c>
      <c r="Q41" s="11">
        <v>0.11686143572621036</v>
      </c>
    </row>
    <row r="42" spans="1:17" s="4" customFormat="1" ht="12.9" customHeight="1" x14ac:dyDescent="0.5">
      <c r="A42" s="4" t="s">
        <v>1127</v>
      </c>
      <c r="C42" s="4">
        <v>1661</v>
      </c>
      <c r="D42" s="4" t="s">
        <v>1192</v>
      </c>
      <c r="E42" s="4" t="s">
        <v>23</v>
      </c>
      <c r="F42" s="4" t="s">
        <v>1232</v>
      </c>
      <c r="G42" s="4" t="s">
        <v>1192</v>
      </c>
      <c r="H42" s="4" t="s">
        <v>19</v>
      </c>
      <c r="I42" s="4" t="s">
        <v>20</v>
      </c>
      <c r="J42" s="9">
        <v>805</v>
      </c>
      <c r="K42" s="9">
        <v>870</v>
      </c>
      <c r="M42" s="9">
        <f>K42-J42</f>
        <v>65</v>
      </c>
      <c r="N42" s="10">
        <f>K42/J42-1</f>
        <v>8.0745341614906874E-2</v>
      </c>
      <c r="P42" s="11">
        <v>8.9944134078212293E-2</v>
      </c>
      <c r="Q42" s="11">
        <v>9.6828046744574292E-2</v>
      </c>
    </row>
    <row r="43" spans="1:17" s="4" customFormat="1" ht="12.9" customHeight="1" x14ac:dyDescent="0.5">
      <c r="A43" s="4" t="s">
        <v>1131</v>
      </c>
      <c r="C43" s="4">
        <v>1662</v>
      </c>
      <c r="D43" s="4" t="s">
        <v>1194</v>
      </c>
      <c r="E43" s="4" t="s">
        <v>23</v>
      </c>
      <c r="F43" s="4" t="s">
        <v>1233</v>
      </c>
      <c r="G43" s="4" t="s">
        <v>1194</v>
      </c>
      <c r="H43" s="4" t="s">
        <v>19</v>
      </c>
      <c r="I43" s="4" t="s">
        <v>20</v>
      </c>
      <c r="J43" s="9">
        <v>570</v>
      </c>
      <c r="K43" s="9">
        <v>765</v>
      </c>
      <c r="M43" s="9">
        <f>K43-J43</f>
        <v>195</v>
      </c>
      <c r="N43" s="10">
        <f>K43/J43-1</f>
        <v>0.34210526315789469</v>
      </c>
      <c r="P43" s="11">
        <v>6.3687150837988829E-2</v>
      </c>
      <c r="Q43" s="11">
        <v>8.5141903171953262E-2</v>
      </c>
    </row>
    <row r="44" spans="1:17" s="4" customFormat="1" ht="12.9" customHeight="1" x14ac:dyDescent="0.5">
      <c r="A44" s="4" t="s">
        <v>1135</v>
      </c>
      <c r="C44" s="4">
        <v>1663</v>
      </c>
      <c r="D44" s="4" t="s">
        <v>1196</v>
      </c>
      <c r="E44" s="4" t="s">
        <v>23</v>
      </c>
      <c r="F44" s="4" t="s">
        <v>1234</v>
      </c>
      <c r="G44" s="4" t="s">
        <v>1196</v>
      </c>
      <c r="H44" s="4" t="s">
        <v>19</v>
      </c>
      <c r="I44" s="4" t="s">
        <v>20</v>
      </c>
      <c r="J44" s="9">
        <v>370</v>
      </c>
      <c r="K44" s="9">
        <v>535</v>
      </c>
      <c r="M44" s="9">
        <f>K44-J44</f>
        <v>165</v>
      </c>
      <c r="N44" s="10">
        <f>K44/J44-1</f>
        <v>0.44594594594594605</v>
      </c>
      <c r="P44" s="11">
        <v>4.1340782122905026E-2</v>
      </c>
      <c r="Q44" s="11">
        <v>5.9543683917640512E-2</v>
      </c>
    </row>
    <row r="45" spans="1:17" s="4" customFormat="1" ht="12.9" customHeight="1" x14ac:dyDescent="0.5">
      <c r="A45" s="4" t="s">
        <v>1139</v>
      </c>
      <c r="C45" s="4">
        <v>1664</v>
      </c>
      <c r="D45" s="4" t="s">
        <v>1198</v>
      </c>
      <c r="E45" s="4" t="s">
        <v>23</v>
      </c>
      <c r="F45" s="4" t="s">
        <v>1235</v>
      </c>
      <c r="G45" s="4" t="s">
        <v>1198</v>
      </c>
      <c r="H45" s="4" t="s">
        <v>19</v>
      </c>
      <c r="I45" s="4" t="s">
        <v>20</v>
      </c>
      <c r="J45" s="9">
        <v>1005</v>
      </c>
      <c r="K45" s="9">
        <v>1710</v>
      </c>
      <c r="M45" s="9">
        <f>K45-J45</f>
        <v>705</v>
      </c>
      <c r="N45" s="10">
        <f>K45/J45-1</f>
        <v>0.70149253731343286</v>
      </c>
      <c r="P45" s="11">
        <v>0.1122905027932961</v>
      </c>
      <c r="Q45" s="11">
        <v>0.19031719532554256</v>
      </c>
    </row>
    <row r="46" spans="1:17" s="4" customFormat="1" ht="12.9" customHeight="1" x14ac:dyDescent="0.5">
      <c r="A46" s="4" t="s">
        <v>1200</v>
      </c>
      <c r="C46" s="4">
        <v>1665</v>
      </c>
      <c r="D46" s="4" t="s">
        <v>1201</v>
      </c>
      <c r="E46" s="4" t="s">
        <v>23</v>
      </c>
      <c r="F46" s="4" t="s">
        <v>1236</v>
      </c>
      <c r="G46" s="4" t="s">
        <v>1201</v>
      </c>
      <c r="H46" s="4" t="s">
        <v>19</v>
      </c>
      <c r="I46" s="4" t="s">
        <v>20</v>
      </c>
      <c r="J46" s="9">
        <v>655</v>
      </c>
      <c r="K46" s="9">
        <v>945</v>
      </c>
      <c r="M46" s="9">
        <f>K46-J46</f>
        <v>290</v>
      </c>
      <c r="N46" s="10">
        <f>K46/J46-1</f>
        <v>0.44274809160305351</v>
      </c>
      <c r="P46" s="11">
        <v>7.3184357541899447E-2</v>
      </c>
      <c r="Q46" s="11">
        <v>0.10517529215358931</v>
      </c>
    </row>
    <row r="47" spans="1:17" s="4" customFormat="1" ht="12.9" customHeight="1" x14ac:dyDescent="0.5">
      <c r="A47" s="4" t="s">
        <v>1203</v>
      </c>
      <c r="C47" s="4">
        <v>1666</v>
      </c>
      <c r="D47" s="4" t="s">
        <v>1204</v>
      </c>
      <c r="E47" s="4" t="s">
        <v>23</v>
      </c>
      <c r="F47" s="4" t="s">
        <v>1237</v>
      </c>
      <c r="G47" s="4" t="s">
        <v>1204</v>
      </c>
      <c r="H47" s="4" t="s">
        <v>19</v>
      </c>
      <c r="I47" s="4" t="s">
        <v>20</v>
      </c>
      <c r="J47" s="9">
        <v>200</v>
      </c>
      <c r="K47" s="9">
        <v>450</v>
      </c>
      <c r="M47" s="9">
        <f>K47-J47</f>
        <v>250</v>
      </c>
      <c r="N47" s="10">
        <f>K47/J47-1</f>
        <v>1.25</v>
      </c>
      <c r="P47" s="11">
        <v>2.23463687150838E-2</v>
      </c>
      <c r="Q47" s="11">
        <v>5.0083472454090151E-2</v>
      </c>
    </row>
    <row r="48" spans="1:17" s="4" customFormat="1" ht="12.9" customHeight="1" x14ac:dyDescent="0.5">
      <c r="A48" s="4" t="s">
        <v>1146</v>
      </c>
      <c r="C48" s="4">
        <v>1667</v>
      </c>
      <c r="D48" s="4" t="s">
        <v>1238</v>
      </c>
      <c r="E48" s="4" t="s">
        <v>23</v>
      </c>
      <c r="F48" s="4" t="s">
        <v>1239</v>
      </c>
      <c r="G48" s="4" t="s">
        <v>1238</v>
      </c>
      <c r="H48" s="4" t="s">
        <v>19</v>
      </c>
      <c r="I48" s="4" t="s">
        <v>20</v>
      </c>
      <c r="J48" s="9">
        <v>155</v>
      </c>
      <c r="K48" s="9">
        <v>315</v>
      </c>
      <c r="M48" s="9">
        <f>K48-J48</f>
        <v>160</v>
      </c>
      <c r="N48" s="10">
        <f>K48/J48-1</f>
        <v>1.032258064516129</v>
      </c>
      <c r="P48" s="11">
        <v>1.7318435754189943E-2</v>
      </c>
      <c r="Q48" s="11">
        <v>3.5058430717863104E-2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53691</v>
      </c>
      <c r="K50" s="18">
        <v>64000</v>
      </c>
      <c r="M50" s="18">
        <f>K50-J50</f>
        <v>10309</v>
      </c>
      <c r="N50" s="7">
        <f>K50/J50-1</f>
        <v>0.19200610903130877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6255</v>
      </c>
      <c r="K4" s="6">
        <v>6235</v>
      </c>
      <c r="M4" s="6">
        <f>K4-J4</f>
        <v>-20</v>
      </c>
      <c r="N4" s="7">
        <f>K4/J4-1</f>
        <v>-3.1974420463629638E-3</v>
      </c>
    </row>
    <row r="5" spans="1:17" s="4" customFormat="1" ht="12.9" customHeight="1" x14ac:dyDescent="0.5">
      <c r="A5" s="4" t="s">
        <v>1249</v>
      </c>
      <c r="C5" s="4">
        <v>1730</v>
      </c>
      <c r="D5" s="4" t="s">
        <v>1250</v>
      </c>
      <c r="E5" s="4" t="s">
        <v>23</v>
      </c>
      <c r="F5" s="4" t="s">
        <v>1251</v>
      </c>
      <c r="G5" s="4" t="s">
        <v>1252</v>
      </c>
      <c r="H5" s="4" t="s">
        <v>19</v>
      </c>
      <c r="I5" s="4" t="s">
        <v>20</v>
      </c>
      <c r="J5" s="17">
        <v>71095</v>
      </c>
      <c r="K5" s="17">
        <v>85000</v>
      </c>
      <c r="M5" s="17">
        <f>K5-J5</f>
        <v>13905</v>
      </c>
      <c r="N5" s="10">
        <f>K5/J5-1</f>
        <v>0.19558337435825313</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1975</v>
      </c>
      <c r="K7" s="9">
        <v>1935</v>
      </c>
      <c r="M7" s="9">
        <f>K7-J7</f>
        <v>-40</v>
      </c>
      <c r="N7" s="10">
        <f>K7/J7-1</f>
        <v>-2.0253164556962022E-2</v>
      </c>
      <c r="P7" s="11">
        <v>0.31574740207833735</v>
      </c>
      <c r="Q7" s="11">
        <v>0.31034482758620691</v>
      </c>
    </row>
    <row r="8" spans="1:17" s="4" customFormat="1" ht="12.9" customHeight="1" x14ac:dyDescent="0.5">
      <c r="A8" s="4" t="s">
        <v>1257</v>
      </c>
      <c r="C8" s="4">
        <v>1736</v>
      </c>
      <c r="D8" s="4" t="s">
        <v>1258</v>
      </c>
      <c r="E8" s="4" t="s">
        <v>23</v>
      </c>
      <c r="F8" s="4" t="s">
        <v>1259</v>
      </c>
      <c r="G8" s="4" t="s">
        <v>1260</v>
      </c>
      <c r="H8" s="4" t="s">
        <v>19</v>
      </c>
      <c r="I8" s="4" t="s">
        <v>20</v>
      </c>
      <c r="J8" s="17">
        <v>70821</v>
      </c>
      <c r="K8" s="17">
        <v>78500</v>
      </c>
      <c r="M8" s="17">
        <f>K8-J8</f>
        <v>7679</v>
      </c>
      <c r="N8" s="10">
        <f>K8/J8-1</f>
        <v>0.10842829104361695</v>
      </c>
    </row>
    <row r="9" spans="1:17" s="4" customFormat="1" ht="12.9" customHeight="1" x14ac:dyDescent="0.5">
      <c r="A9" s="4" t="s">
        <v>1261</v>
      </c>
      <c r="C9" s="4">
        <v>1740</v>
      </c>
      <c r="D9" s="4" t="s">
        <v>1262</v>
      </c>
      <c r="E9" s="4" t="s">
        <v>23</v>
      </c>
      <c r="F9" s="4" t="s">
        <v>1263</v>
      </c>
      <c r="G9" s="4" t="s">
        <v>1264</v>
      </c>
      <c r="H9" s="4" t="s">
        <v>19</v>
      </c>
      <c r="I9" s="4" t="s">
        <v>20</v>
      </c>
      <c r="J9" s="9">
        <v>2655</v>
      </c>
      <c r="K9" s="9">
        <v>2670</v>
      </c>
      <c r="M9" s="9">
        <f>K9-J9</f>
        <v>15</v>
      </c>
      <c r="N9" s="10">
        <f>K9/J9-1</f>
        <v>5.6497175141243527E-3</v>
      </c>
      <c r="P9" s="11">
        <v>0.42446043165467628</v>
      </c>
      <c r="Q9" s="11">
        <v>0.42822774659182039</v>
      </c>
    </row>
    <row r="10" spans="1:17" s="4" customFormat="1" ht="12.9" customHeight="1" x14ac:dyDescent="0.5">
      <c r="A10" s="4" t="s">
        <v>1257</v>
      </c>
      <c r="C10" s="4">
        <v>1742</v>
      </c>
      <c r="D10" s="4" t="s">
        <v>1265</v>
      </c>
      <c r="E10" s="4" t="s">
        <v>23</v>
      </c>
      <c r="F10" s="4" t="s">
        <v>1266</v>
      </c>
      <c r="G10" s="4" t="s">
        <v>1267</v>
      </c>
      <c r="H10" s="4" t="s">
        <v>19</v>
      </c>
      <c r="I10" s="4" t="s">
        <v>20</v>
      </c>
      <c r="J10" s="17">
        <v>82901</v>
      </c>
      <c r="K10" s="17">
        <v>103000</v>
      </c>
      <c r="M10" s="17">
        <f>K10-J10</f>
        <v>20099</v>
      </c>
      <c r="N10" s="10">
        <f>K10/J10-1</f>
        <v>0.24244580885634681</v>
      </c>
    </row>
    <row r="11" spans="1:17" s="4" customFormat="1" ht="12.9" customHeight="1" x14ac:dyDescent="0.5">
      <c r="A11" s="4" t="s">
        <v>1268</v>
      </c>
      <c r="C11" s="4">
        <v>1746</v>
      </c>
      <c r="D11" s="4" t="s">
        <v>1269</v>
      </c>
      <c r="E11" s="4" t="s">
        <v>23</v>
      </c>
      <c r="F11" s="4" t="s">
        <v>1270</v>
      </c>
      <c r="G11" s="4" t="s">
        <v>1271</v>
      </c>
      <c r="H11" s="4" t="s">
        <v>19</v>
      </c>
      <c r="I11" s="4" t="s">
        <v>20</v>
      </c>
      <c r="J11" s="9">
        <v>1415</v>
      </c>
      <c r="K11" s="9">
        <v>1390</v>
      </c>
      <c r="M11" s="9">
        <f>K11-J11</f>
        <v>-25</v>
      </c>
      <c r="N11" s="10">
        <f>K11/J11-1</f>
        <v>-1.7667844522968212E-2</v>
      </c>
      <c r="P11" s="11">
        <v>0.22621902478017586</v>
      </c>
      <c r="Q11" s="11">
        <v>0.22293504410585405</v>
      </c>
    </row>
    <row r="12" spans="1:17" s="4" customFormat="1" ht="12.9" customHeight="1" x14ac:dyDescent="0.5">
      <c r="A12" s="4" t="s">
        <v>1257</v>
      </c>
      <c r="C12" s="4">
        <v>1748</v>
      </c>
      <c r="D12" s="4" t="s">
        <v>1272</v>
      </c>
      <c r="E12" s="4" t="s">
        <v>23</v>
      </c>
      <c r="F12" s="4" t="s">
        <v>1273</v>
      </c>
      <c r="G12" s="4" t="s">
        <v>1274</v>
      </c>
      <c r="H12" s="4" t="s">
        <v>19</v>
      </c>
      <c r="I12" s="4" t="s">
        <v>20</v>
      </c>
      <c r="J12" s="17">
        <v>51167</v>
      </c>
      <c r="K12" s="17">
        <v>63200</v>
      </c>
      <c r="M12" s="17">
        <f>K12-J12</f>
        <v>12033</v>
      </c>
      <c r="N12" s="10">
        <f>K12/J12-1</f>
        <v>0.2351711063771571</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23060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5235</v>
      </c>
      <c r="M16" s="15" t="s">
        <v>154</v>
      </c>
      <c r="N16" s="15" t="s">
        <v>154</v>
      </c>
      <c r="P16" s="15" t="s">
        <v>154</v>
      </c>
      <c r="Q16" s="11">
        <v>0.22701647875108413</v>
      </c>
    </row>
    <row r="17" spans="1:17" s="4" customFormat="1" ht="12.9" customHeight="1" x14ac:dyDescent="0.5">
      <c r="A17" s="4" t="s">
        <v>1282</v>
      </c>
      <c r="C17" s="4" t="s">
        <v>151</v>
      </c>
      <c r="D17" s="4" t="s">
        <v>151</v>
      </c>
      <c r="F17" s="4" t="s">
        <v>1283</v>
      </c>
      <c r="G17" s="4" t="s">
        <v>1284</v>
      </c>
      <c r="H17" s="4" t="s">
        <v>19</v>
      </c>
      <c r="I17" s="4" t="s">
        <v>20</v>
      </c>
      <c r="J17" s="15" t="s">
        <v>154</v>
      </c>
      <c r="K17" s="9">
        <v>1885</v>
      </c>
      <c r="M17" s="15" t="s">
        <v>154</v>
      </c>
      <c r="N17" s="15" t="s">
        <v>154</v>
      </c>
      <c r="P17" s="15" t="s">
        <v>154</v>
      </c>
      <c r="Q17" s="11">
        <v>8.1743278404163053E-2</v>
      </c>
    </row>
    <row r="18" spans="1:17" s="4" customFormat="1" ht="12.9" customHeight="1" x14ac:dyDescent="0.5">
      <c r="A18" s="4" t="s">
        <v>1285</v>
      </c>
      <c r="C18" s="4" t="s">
        <v>151</v>
      </c>
      <c r="D18" s="4" t="s">
        <v>151</v>
      </c>
      <c r="F18" s="4" t="s">
        <v>1286</v>
      </c>
      <c r="G18" s="4" t="s">
        <v>1287</v>
      </c>
      <c r="H18" s="4" t="s">
        <v>19</v>
      </c>
      <c r="I18" s="4" t="s">
        <v>20</v>
      </c>
      <c r="J18" s="15" t="s">
        <v>154</v>
      </c>
      <c r="K18" s="9">
        <v>14375</v>
      </c>
      <c r="M18" s="15" t="s">
        <v>154</v>
      </c>
      <c r="N18" s="15" t="s">
        <v>154</v>
      </c>
      <c r="P18" s="15" t="s">
        <v>154</v>
      </c>
      <c r="Q18" s="11">
        <v>0.62337380745880311</v>
      </c>
    </row>
    <row r="19" spans="1:17" s="4" customFormat="1" ht="12.9" customHeight="1" x14ac:dyDescent="0.5">
      <c r="A19" s="4" t="s">
        <v>1288</v>
      </c>
      <c r="C19" s="4" t="s">
        <v>151</v>
      </c>
      <c r="D19" s="4" t="s">
        <v>151</v>
      </c>
      <c r="F19" s="4" t="s">
        <v>1289</v>
      </c>
      <c r="G19" s="4" t="s">
        <v>72</v>
      </c>
      <c r="H19" s="4" t="s">
        <v>19</v>
      </c>
      <c r="I19" s="4" t="s">
        <v>20</v>
      </c>
      <c r="J19" s="15" t="s">
        <v>154</v>
      </c>
      <c r="K19" s="9">
        <v>3450</v>
      </c>
      <c r="M19" s="15" t="s">
        <v>154</v>
      </c>
      <c r="N19" s="15" t="s">
        <v>154</v>
      </c>
      <c r="P19" s="15" t="s">
        <v>154</v>
      </c>
      <c r="Q19" s="11">
        <v>0.14960971379011276</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11470</v>
      </c>
      <c r="M21" s="16" t="s">
        <v>154</v>
      </c>
      <c r="N21" s="16" t="s">
        <v>154</v>
      </c>
      <c r="P21" s="16" t="s">
        <v>154</v>
      </c>
      <c r="Q21" s="8">
        <v>0.49739809193408502</v>
      </c>
    </row>
    <row r="22" spans="1:17" s="5" customFormat="1" ht="12.9" customHeight="1" x14ac:dyDescent="0.5">
      <c r="A22" s="5" t="s">
        <v>1291</v>
      </c>
      <c r="C22" s="5" t="s">
        <v>151</v>
      </c>
      <c r="D22" s="5" t="s">
        <v>151</v>
      </c>
      <c r="F22" s="5" t="s">
        <v>1277</v>
      </c>
      <c r="G22" s="5" t="s">
        <v>1278</v>
      </c>
      <c r="H22" s="5" t="s">
        <v>19</v>
      </c>
      <c r="I22" s="5" t="s">
        <v>105</v>
      </c>
      <c r="J22" s="16" t="s">
        <v>154</v>
      </c>
      <c r="K22" s="6">
        <v>11595</v>
      </c>
      <c r="M22" s="16" t="s">
        <v>154</v>
      </c>
      <c r="N22" s="16" t="s">
        <v>154</v>
      </c>
      <c r="P22" s="16" t="s">
        <v>154</v>
      </c>
      <c r="Q22" s="8">
        <v>0.50281873373807462</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3285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1090</v>
      </c>
      <c r="M26" s="15" t="s">
        <v>154</v>
      </c>
      <c r="N26" s="15" t="s">
        <v>154</v>
      </c>
      <c r="P26" s="15" t="s">
        <v>154</v>
      </c>
      <c r="Q26" s="11">
        <v>0.33181126331811261</v>
      </c>
    </row>
    <row r="27" spans="1:17" s="4" customFormat="1" ht="12.9" customHeight="1" x14ac:dyDescent="0.5">
      <c r="A27" s="4" t="s">
        <v>1298</v>
      </c>
      <c r="C27" s="4" t="s">
        <v>151</v>
      </c>
      <c r="D27" s="4" t="s">
        <v>151</v>
      </c>
      <c r="F27" s="4" t="s">
        <v>1299</v>
      </c>
      <c r="G27" s="4" t="s">
        <v>1284</v>
      </c>
      <c r="H27" s="4" t="s">
        <v>19</v>
      </c>
      <c r="I27" s="4" t="s">
        <v>20</v>
      </c>
      <c r="J27" s="15" t="s">
        <v>154</v>
      </c>
      <c r="K27" s="9">
        <v>455</v>
      </c>
      <c r="M27" s="15" t="s">
        <v>154</v>
      </c>
      <c r="N27" s="15" t="s">
        <v>154</v>
      </c>
      <c r="P27" s="15" t="s">
        <v>154</v>
      </c>
      <c r="Q27" s="11">
        <v>0.13850837138508371</v>
      </c>
    </row>
    <row r="28" spans="1:17" s="4" customFormat="1" ht="12.9" customHeight="1" x14ac:dyDescent="0.5">
      <c r="A28" s="4" t="s">
        <v>1300</v>
      </c>
      <c r="C28" s="4" t="s">
        <v>151</v>
      </c>
      <c r="D28" s="4" t="s">
        <v>151</v>
      </c>
      <c r="F28" s="4" t="s">
        <v>1301</v>
      </c>
      <c r="G28" s="4" t="s">
        <v>1287</v>
      </c>
      <c r="H28" s="4" t="s">
        <v>19</v>
      </c>
      <c r="I28" s="4" t="s">
        <v>20</v>
      </c>
      <c r="J28" s="15" t="s">
        <v>154</v>
      </c>
      <c r="K28" s="9">
        <v>1680</v>
      </c>
      <c r="M28" s="15" t="s">
        <v>154</v>
      </c>
      <c r="N28" s="15" t="s">
        <v>154</v>
      </c>
      <c r="P28" s="15" t="s">
        <v>154</v>
      </c>
      <c r="Q28" s="11">
        <v>0.51141552511415522</v>
      </c>
    </row>
    <row r="29" spans="1:17" s="4" customFormat="1" ht="12.9" customHeight="1" x14ac:dyDescent="0.5">
      <c r="A29" s="4" t="s">
        <v>1302</v>
      </c>
      <c r="C29" s="4" t="s">
        <v>151</v>
      </c>
      <c r="D29" s="4" t="s">
        <v>151</v>
      </c>
      <c r="F29" s="4" t="s">
        <v>1303</v>
      </c>
      <c r="G29" s="4" t="s">
        <v>72</v>
      </c>
      <c r="H29" s="4" t="s">
        <v>19</v>
      </c>
      <c r="I29" s="4" t="s">
        <v>20</v>
      </c>
      <c r="J29" s="15" t="s">
        <v>154</v>
      </c>
      <c r="K29" s="9">
        <v>515</v>
      </c>
      <c r="M29" s="15" t="s">
        <v>154</v>
      </c>
      <c r="N29" s="15" t="s">
        <v>154</v>
      </c>
      <c r="P29" s="15" t="s">
        <v>154</v>
      </c>
      <c r="Q29" s="11">
        <v>0.15677321156773211</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1570</v>
      </c>
      <c r="M31" s="16" t="s">
        <v>154</v>
      </c>
      <c r="N31" s="16" t="s">
        <v>154</v>
      </c>
      <c r="P31" s="16" t="s">
        <v>154</v>
      </c>
      <c r="Q31" s="8">
        <v>0.47792998477929982</v>
      </c>
    </row>
    <row r="32" spans="1:17" s="5" customFormat="1" ht="12.9" customHeight="1" x14ac:dyDescent="0.5">
      <c r="A32" s="5" t="s">
        <v>1305</v>
      </c>
      <c r="C32" s="5" t="s">
        <v>151</v>
      </c>
      <c r="D32" s="5" t="s">
        <v>151</v>
      </c>
      <c r="F32" s="5" t="s">
        <v>1294</v>
      </c>
      <c r="G32" s="5" t="s">
        <v>1295</v>
      </c>
      <c r="H32" s="5" t="s">
        <v>19</v>
      </c>
      <c r="I32" s="5" t="s">
        <v>105</v>
      </c>
      <c r="J32" s="16" t="s">
        <v>154</v>
      </c>
      <c r="K32" s="6">
        <v>1715</v>
      </c>
      <c r="M32" s="16" t="s">
        <v>154</v>
      </c>
      <c r="N32" s="16" t="s">
        <v>154</v>
      </c>
      <c r="P32" s="16" t="s">
        <v>154</v>
      </c>
      <c r="Q32" s="8">
        <v>0.52207001522070018</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0.14199999999999999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0.20899999999999999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0.24099999999999999</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0.11700000000000001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0.15</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0.13700000000000001</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0.14799999999999999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23185</v>
      </c>
      <c r="K4" s="6">
        <v>23520</v>
      </c>
      <c r="M4" s="6">
        <f>K4-J4</f>
        <v>335</v>
      </c>
      <c r="N4" s="7">
        <f>K4/J4-1</f>
        <v>1.4448997196463198E-2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22680</v>
      </c>
      <c r="K7" s="6">
        <v>23065</v>
      </c>
      <c r="M7" s="6">
        <f>K7-J7</f>
        <v>385</v>
      </c>
      <c r="N7" s="7">
        <f>K7/J7-1</f>
        <v>1.6975308641975273E-2</v>
      </c>
    </row>
    <row r="8" spans="1:17" s="5" customFormat="1" ht="12.9" customHeight="1" x14ac:dyDescent="0.5">
      <c r="A8" s="5" t="s">
        <v>26</v>
      </c>
      <c r="C8" s="5">
        <v>2</v>
      </c>
      <c r="D8" s="5" t="s">
        <v>27</v>
      </c>
      <c r="E8" s="5" t="s">
        <v>23</v>
      </c>
      <c r="F8" s="5" t="s">
        <v>28</v>
      </c>
      <c r="G8" s="5" t="s">
        <v>27</v>
      </c>
      <c r="H8" s="5" t="s">
        <v>19</v>
      </c>
      <c r="I8" s="5" t="s">
        <v>20</v>
      </c>
      <c r="J8" s="6">
        <v>4345</v>
      </c>
      <c r="K8" s="6">
        <v>4520</v>
      </c>
      <c r="M8" s="6">
        <f>K8-J8</f>
        <v>175</v>
      </c>
      <c r="N8" s="7">
        <f>K8/J8-1</f>
        <v>4.0276179516685939E-2</v>
      </c>
      <c r="P8" s="8">
        <v>0.19157848324514992</v>
      </c>
      <c r="Q8" s="8">
        <v>0.1959679167569911</v>
      </c>
    </row>
    <row r="9" spans="1:17" s="4" customFormat="1" ht="12.9" customHeight="1" x14ac:dyDescent="0.5">
      <c r="A9" s="4" t="s">
        <v>29</v>
      </c>
      <c r="C9" s="4">
        <v>3</v>
      </c>
      <c r="D9" s="4" t="s">
        <v>30</v>
      </c>
      <c r="E9" s="4" t="s">
        <v>23</v>
      </c>
      <c r="F9" s="4" t="s">
        <v>31</v>
      </c>
      <c r="G9" s="4" t="s">
        <v>30</v>
      </c>
      <c r="H9" s="4" t="s">
        <v>19</v>
      </c>
      <c r="I9" s="4" t="s">
        <v>20</v>
      </c>
      <c r="J9" s="9">
        <v>1555</v>
      </c>
      <c r="K9" s="9">
        <v>1585</v>
      </c>
      <c r="M9" s="9">
        <f>K9-J9</f>
        <v>30</v>
      </c>
      <c r="N9" s="10">
        <f>K9/J9-1</f>
        <v>1.9292604501607746E-2</v>
      </c>
      <c r="P9" s="11">
        <v>6.8562610229276899E-2</v>
      </c>
      <c r="Q9" s="11">
        <v>6.8718838066334276E-2</v>
      </c>
    </row>
    <row r="10" spans="1:17" s="4" customFormat="1" ht="12.9" customHeight="1" x14ac:dyDescent="0.5">
      <c r="A10" s="4" t="s">
        <v>32</v>
      </c>
      <c r="C10" s="4">
        <v>4</v>
      </c>
      <c r="D10" s="4" t="s">
        <v>33</v>
      </c>
      <c r="E10" s="4" t="s">
        <v>23</v>
      </c>
      <c r="F10" s="4" t="s">
        <v>34</v>
      </c>
      <c r="G10" s="4" t="s">
        <v>33</v>
      </c>
      <c r="H10" s="4" t="s">
        <v>19</v>
      </c>
      <c r="I10" s="4" t="s">
        <v>20</v>
      </c>
      <c r="J10" s="9">
        <v>1455</v>
      </c>
      <c r="K10" s="9">
        <v>1550</v>
      </c>
      <c r="M10" s="9">
        <f>K10-J10</f>
        <v>95</v>
      </c>
      <c r="N10" s="10">
        <f>K10/J10-1</f>
        <v>6.5292096219931262E-2</v>
      </c>
      <c r="P10" s="11">
        <v>6.4153439153439157E-2</v>
      </c>
      <c r="Q10" s="11">
        <v>6.720138738348147E-2</v>
      </c>
    </row>
    <row r="11" spans="1:17" s="4" customFormat="1" ht="12.9" customHeight="1" x14ac:dyDescent="0.5">
      <c r="A11" s="4" t="s">
        <v>35</v>
      </c>
      <c r="C11" s="4">
        <v>5</v>
      </c>
      <c r="D11" s="4" t="s">
        <v>36</v>
      </c>
      <c r="E11" s="4" t="s">
        <v>23</v>
      </c>
      <c r="F11" s="4" t="s">
        <v>37</v>
      </c>
      <c r="G11" s="4" t="s">
        <v>36</v>
      </c>
      <c r="H11" s="4" t="s">
        <v>19</v>
      </c>
      <c r="I11" s="4" t="s">
        <v>20</v>
      </c>
      <c r="J11" s="9">
        <v>1335</v>
      </c>
      <c r="K11" s="9">
        <v>1385</v>
      </c>
      <c r="M11" s="9">
        <f>K11-J11</f>
        <v>50</v>
      </c>
      <c r="N11" s="10">
        <f>K11/J11-1</f>
        <v>3.7453183520599342E-2</v>
      </c>
      <c r="P11" s="11">
        <v>5.8862433862433859E-2</v>
      </c>
      <c r="Q11" s="11">
        <v>6.0047691307175376E-2</v>
      </c>
    </row>
    <row r="12" spans="1:17" s="5" customFormat="1" ht="12.9" customHeight="1" x14ac:dyDescent="0.5">
      <c r="A12" s="5" t="s">
        <v>38</v>
      </c>
      <c r="C12" s="5">
        <v>6</v>
      </c>
      <c r="D12" s="5" t="s">
        <v>39</v>
      </c>
      <c r="E12" s="5" t="s">
        <v>23</v>
      </c>
      <c r="F12" s="5" t="s">
        <v>40</v>
      </c>
      <c r="G12" s="5" t="s">
        <v>39</v>
      </c>
      <c r="H12" s="5" t="s">
        <v>19</v>
      </c>
      <c r="I12" s="5" t="s">
        <v>20</v>
      </c>
      <c r="J12" s="6">
        <v>15230</v>
      </c>
      <c r="K12" s="6">
        <v>15095</v>
      </c>
      <c r="M12" s="6">
        <f>K12-J12</f>
        <v>-135</v>
      </c>
      <c r="N12" s="7">
        <f>K12/J12-1</f>
        <v>-8.8640840446486679E-3</v>
      </c>
      <c r="P12" s="8">
        <v>0.67151675485008822</v>
      </c>
      <c r="Q12" s="8">
        <v>0.6544548016475179</v>
      </c>
    </row>
    <row r="13" spans="1:17" s="4" customFormat="1" ht="12.9" customHeight="1" x14ac:dyDescent="0.5">
      <c r="A13" s="4" t="s">
        <v>41</v>
      </c>
      <c r="C13" s="4">
        <v>7</v>
      </c>
      <c r="D13" s="4" t="s">
        <v>42</v>
      </c>
      <c r="E13" s="4" t="s">
        <v>23</v>
      </c>
      <c r="F13" s="4" t="s">
        <v>43</v>
      </c>
      <c r="G13" s="4" t="s">
        <v>42</v>
      </c>
      <c r="H13" s="4" t="s">
        <v>19</v>
      </c>
      <c r="I13" s="4" t="s">
        <v>20</v>
      </c>
      <c r="J13" s="9">
        <v>1410</v>
      </c>
      <c r="K13" s="9">
        <v>1365</v>
      </c>
      <c r="M13" s="9">
        <f>K13-J13</f>
        <v>-45</v>
      </c>
      <c r="N13" s="10">
        <f>K13/J13-1</f>
        <v>-3.1914893617021267E-2</v>
      </c>
      <c r="P13" s="11">
        <v>6.2169312169312166E-2</v>
      </c>
      <c r="Q13" s="11">
        <v>5.9180576631259481E-2</v>
      </c>
    </row>
    <row r="14" spans="1:17" s="4" customFormat="1" ht="12.9" customHeight="1" x14ac:dyDescent="0.5">
      <c r="A14" s="4" t="s">
        <v>44</v>
      </c>
      <c r="C14" s="4">
        <v>8</v>
      </c>
      <c r="D14" s="4" t="s">
        <v>45</v>
      </c>
      <c r="E14" s="4" t="s">
        <v>23</v>
      </c>
      <c r="F14" s="4" t="s">
        <v>46</v>
      </c>
      <c r="G14" s="4" t="s">
        <v>45</v>
      </c>
      <c r="H14" s="4" t="s">
        <v>19</v>
      </c>
      <c r="I14" s="4" t="s">
        <v>20</v>
      </c>
      <c r="J14" s="9">
        <v>1480</v>
      </c>
      <c r="K14" s="9">
        <v>1675</v>
      </c>
      <c r="M14" s="9">
        <f>K14-J14</f>
        <v>195</v>
      </c>
      <c r="N14" s="10">
        <f>K14/J14-1</f>
        <v>0.1317567567567568</v>
      </c>
      <c r="P14" s="11">
        <v>6.5255731922398585E-2</v>
      </c>
      <c r="Q14" s="11">
        <v>7.2620854107955782E-2</v>
      </c>
    </row>
    <row r="15" spans="1:17" s="4" customFormat="1" ht="12.9" customHeight="1" x14ac:dyDescent="0.5">
      <c r="A15" s="4" t="s">
        <v>47</v>
      </c>
      <c r="C15" s="4">
        <v>9</v>
      </c>
      <c r="D15" s="4" t="s">
        <v>48</v>
      </c>
      <c r="E15" s="4" t="s">
        <v>23</v>
      </c>
      <c r="F15" s="4" t="s">
        <v>49</v>
      </c>
      <c r="G15" s="4" t="s">
        <v>48</v>
      </c>
      <c r="H15" s="4" t="s">
        <v>19</v>
      </c>
      <c r="I15" s="4" t="s">
        <v>20</v>
      </c>
      <c r="J15" s="9">
        <v>1790</v>
      </c>
      <c r="K15" s="9">
        <v>1630</v>
      </c>
      <c r="M15" s="9">
        <f>K15-J15</f>
        <v>-160</v>
      </c>
      <c r="N15" s="10">
        <f>K15/J15-1</f>
        <v>-8.9385474860335212E-2</v>
      </c>
      <c r="P15" s="11">
        <v>7.8924162257495586E-2</v>
      </c>
      <c r="Q15" s="11">
        <v>7.0669846087145022E-2</v>
      </c>
    </row>
    <row r="16" spans="1:17" s="4" customFormat="1" ht="12.9" customHeight="1" x14ac:dyDescent="0.5">
      <c r="A16" s="4" t="s">
        <v>50</v>
      </c>
      <c r="C16" s="4">
        <v>10</v>
      </c>
      <c r="D16" s="4" t="s">
        <v>51</v>
      </c>
      <c r="E16" s="4" t="s">
        <v>23</v>
      </c>
      <c r="F16" s="4" t="s">
        <v>52</v>
      </c>
      <c r="G16" s="4" t="s">
        <v>51</v>
      </c>
      <c r="H16" s="4" t="s">
        <v>19</v>
      </c>
      <c r="I16" s="4" t="s">
        <v>20</v>
      </c>
      <c r="J16" s="9">
        <v>1780</v>
      </c>
      <c r="K16" s="9">
        <v>1810</v>
      </c>
      <c r="M16" s="9">
        <f>K16-J16</f>
        <v>30</v>
      </c>
      <c r="N16" s="10">
        <f>K16/J16-1</f>
        <v>1.6853932584269593E-2</v>
      </c>
      <c r="P16" s="11">
        <v>7.8483245149911812E-2</v>
      </c>
      <c r="Q16" s="11">
        <v>7.8473878170388034E-2</v>
      </c>
    </row>
    <row r="17" spans="1:17" s="4" customFormat="1" ht="12.9" customHeight="1" x14ac:dyDescent="0.5">
      <c r="A17" s="4" t="s">
        <v>53</v>
      </c>
      <c r="C17" s="4">
        <v>11</v>
      </c>
      <c r="D17" s="4" t="s">
        <v>54</v>
      </c>
      <c r="E17" s="4" t="s">
        <v>23</v>
      </c>
      <c r="F17" s="4" t="s">
        <v>55</v>
      </c>
      <c r="G17" s="4" t="s">
        <v>54</v>
      </c>
      <c r="H17" s="4" t="s">
        <v>19</v>
      </c>
      <c r="I17" s="4" t="s">
        <v>20</v>
      </c>
      <c r="J17" s="9">
        <v>1705</v>
      </c>
      <c r="K17" s="9">
        <v>1800</v>
      </c>
      <c r="M17" s="9">
        <f>K17-J17</f>
        <v>95</v>
      </c>
      <c r="N17" s="10">
        <f>K17/J17-1</f>
        <v>5.5718475073313734E-2</v>
      </c>
      <c r="P17" s="11">
        <v>7.5176366843033512E-2</v>
      </c>
      <c r="Q17" s="11">
        <v>7.8040320832430093E-2</v>
      </c>
    </row>
    <row r="18" spans="1:17" s="4" customFormat="1" ht="12.9" customHeight="1" x14ac:dyDescent="0.5">
      <c r="A18" s="4" t="s">
        <v>56</v>
      </c>
      <c r="C18" s="4">
        <v>12</v>
      </c>
      <c r="D18" s="4" t="s">
        <v>57</v>
      </c>
      <c r="E18" s="4" t="s">
        <v>23</v>
      </c>
      <c r="F18" s="4" t="s">
        <v>58</v>
      </c>
      <c r="G18" s="4" t="s">
        <v>57</v>
      </c>
      <c r="H18" s="4" t="s">
        <v>19</v>
      </c>
      <c r="I18" s="4" t="s">
        <v>20</v>
      </c>
      <c r="J18" s="9">
        <v>1540</v>
      </c>
      <c r="K18" s="9">
        <v>1535</v>
      </c>
      <c r="M18" s="9">
        <f>K18-J18</f>
        <v>-5</v>
      </c>
      <c r="N18" s="10">
        <f>K18/J18-1</f>
        <v>-3.2467532467532756E-3</v>
      </c>
      <c r="P18" s="11">
        <v>6.7901234567901231E-2</v>
      </c>
      <c r="Q18" s="11">
        <v>6.6551051376544546E-2</v>
      </c>
    </row>
    <row r="19" spans="1:17" s="4" customFormat="1" ht="12.9" customHeight="1" x14ac:dyDescent="0.5">
      <c r="A19" s="4" t="s">
        <v>59</v>
      </c>
      <c r="C19" s="4">
        <v>13</v>
      </c>
      <c r="D19" s="4" t="s">
        <v>60</v>
      </c>
      <c r="E19" s="4" t="s">
        <v>23</v>
      </c>
      <c r="F19" s="4" t="s">
        <v>61</v>
      </c>
      <c r="G19" s="4" t="s">
        <v>60</v>
      </c>
      <c r="H19" s="4" t="s">
        <v>19</v>
      </c>
      <c r="I19" s="4" t="s">
        <v>20</v>
      </c>
      <c r="J19" s="9">
        <v>1280</v>
      </c>
      <c r="K19" s="9">
        <v>1410</v>
      </c>
      <c r="M19" s="9">
        <f>K19-J19</f>
        <v>130</v>
      </c>
      <c r="N19" s="10">
        <f>K19/J19-1</f>
        <v>0.1015625</v>
      </c>
      <c r="P19" s="11">
        <v>5.6437389770723101E-2</v>
      </c>
      <c r="Q19" s="11">
        <v>6.1131584652070234E-2</v>
      </c>
    </row>
    <row r="20" spans="1:17" s="4" customFormat="1" ht="12.9" customHeight="1" x14ac:dyDescent="0.5">
      <c r="A20" s="4" t="s">
        <v>62</v>
      </c>
      <c r="C20" s="4">
        <v>14</v>
      </c>
      <c r="D20" s="4" t="s">
        <v>63</v>
      </c>
      <c r="E20" s="4" t="s">
        <v>23</v>
      </c>
      <c r="F20" s="4" t="s">
        <v>64</v>
      </c>
      <c r="G20" s="4" t="s">
        <v>63</v>
      </c>
      <c r="H20" s="4" t="s">
        <v>19</v>
      </c>
      <c r="I20" s="4" t="s">
        <v>20</v>
      </c>
      <c r="J20" s="9">
        <v>1510</v>
      </c>
      <c r="K20" s="9">
        <v>1255</v>
      </c>
      <c r="M20" s="9">
        <f>K20-J20</f>
        <v>-255</v>
      </c>
      <c r="N20" s="10">
        <f>K20/J20-1</f>
        <v>-0.16887417218543044</v>
      </c>
      <c r="P20" s="11">
        <v>6.6578483245149908E-2</v>
      </c>
      <c r="Q20" s="11">
        <v>5.4411445913722087E-2</v>
      </c>
    </row>
    <row r="21" spans="1:17" s="4" customFormat="1" ht="12.9" customHeight="1" x14ac:dyDescent="0.5">
      <c r="A21" s="4" t="s">
        <v>65</v>
      </c>
      <c r="C21" s="4">
        <v>15</v>
      </c>
      <c r="D21" s="4" t="s">
        <v>66</v>
      </c>
      <c r="E21" s="4" t="s">
        <v>23</v>
      </c>
      <c r="F21" s="4" t="s">
        <v>67</v>
      </c>
      <c r="G21" s="4" t="s">
        <v>66</v>
      </c>
      <c r="H21" s="4" t="s">
        <v>19</v>
      </c>
      <c r="I21" s="4" t="s">
        <v>20</v>
      </c>
      <c r="J21" s="9">
        <v>1510</v>
      </c>
      <c r="K21" s="9">
        <v>1325</v>
      </c>
      <c r="M21" s="9">
        <f>K21-J21</f>
        <v>-185</v>
      </c>
      <c r="N21" s="10">
        <f>K21/J21-1</f>
        <v>-0.12251655629139069</v>
      </c>
      <c r="P21" s="11">
        <v>6.6578483245149908E-2</v>
      </c>
      <c r="Q21" s="11">
        <v>5.7446347279427705E-2</v>
      </c>
    </row>
    <row r="22" spans="1:17" s="4" customFormat="1" ht="12.9" customHeight="1" x14ac:dyDescent="0.5">
      <c r="A22" s="4" t="s">
        <v>68</v>
      </c>
      <c r="C22" s="4">
        <v>16</v>
      </c>
      <c r="D22" s="4" t="s">
        <v>69</v>
      </c>
      <c r="E22" s="4" t="s">
        <v>23</v>
      </c>
      <c r="F22" s="4" t="s">
        <v>70</v>
      </c>
      <c r="G22" s="4" t="s">
        <v>69</v>
      </c>
      <c r="H22" s="4" t="s">
        <v>19</v>
      </c>
      <c r="I22" s="4" t="s">
        <v>20</v>
      </c>
      <c r="J22" s="9">
        <v>1215</v>
      </c>
      <c r="K22" s="9">
        <v>1295</v>
      </c>
      <c r="M22" s="9">
        <f>K22-J22</f>
        <v>80</v>
      </c>
      <c r="N22" s="10">
        <f>K22/J22-1</f>
        <v>6.5843621399176877E-2</v>
      </c>
      <c r="P22" s="11">
        <v>5.3571428571428568E-2</v>
      </c>
      <c r="Q22" s="11">
        <v>5.614567526555387E-2</v>
      </c>
    </row>
    <row r="23" spans="1:17" s="5" customFormat="1" ht="12.9" customHeight="1" x14ac:dyDescent="0.5">
      <c r="A23" s="5" t="s">
        <v>71</v>
      </c>
      <c r="C23" s="5">
        <v>17</v>
      </c>
      <c r="D23" s="5" t="s">
        <v>72</v>
      </c>
      <c r="E23" s="5" t="s">
        <v>23</v>
      </c>
      <c r="F23" s="5" t="s">
        <v>73</v>
      </c>
      <c r="G23" s="5" t="s">
        <v>72</v>
      </c>
      <c r="H23" s="5" t="s">
        <v>19</v>
      </c>
      <c r="I23" s="5" t="s">
        <v>20</v>
      </c>
      <c r="J23" s="6">
        <v>3110</v>
      </c>
      <c r="K23" s="6">
        <v>3455</v>
      </c>
      <c r="M23" s="6">
        <f>K23-J23</f>
        <v>345</v>
      </c>
      <c r="N23" s="7">
        <f>K23/J23-1</f>
        <v>0.11093247588424426</v>
      </c>
      <c r="P23" s="8">
        <v>0.1371252204585538</v>
      </c>
      <c r="Q23" s="8">
        <v>0.14979406026446998</v>
      </c>
    </row>
    <row r="24" spans="1:17" s="4" customFormat="1" ht="12.9" customHeight="1" x14ac:dyDescent="0.5">
      <c r="A24" s="4" t="s">
        <v>74</v>
      </c>
      <c r="C24" s="4">
        <v>18</v>
      </c>
      <c r="D24" s="4" t="s">
        <v>75</v>
      </c>
      <c r="E24" s="4" t="s">
        <v>23</v>
      </c>
      <c r="F24" s="4" t="s">
        <v>76</v>
      </c>
      <c r="G24" s="4" t="s">
        <v>75</v>
      </c>
      <c r="H24" s="4" t="s">
        <v>19</v>
      </c>
      <c r="I24" s="4" t="s">
        <v>20</v>
      </c>
      <c r="J24" s="9">
        <v>1040</v>
      </c>
      <c r="K24" s="9">
        <v>1100</v>
      </c>
      <c r="M24" s="9">
        <f>K24-J24</f>
        <v>60</v>
      </c>
      <c r="N24" s="10">
        <f>K24/J24-1</f>
        <v>5.7692307692307709E-2</v>
      </c>
      <c r="P24" s="11">
        <v>4.585537918871252E-2</v>
      </c>
      <c r="Q24" s="11">
        <v>4.769130717537394E-2</v>
      </c>
    </row>
    <row r="25" spans="1:17" s="4" customFormat="1" ht="12.9" customHeight="1" x14ac:dyDescent="0.5">
      <c r="A25" s="4" t="s">
        <v>77</v>
      </c>
      <c r="C25" s="4">
        <v>19</v>
      </c>
      <c r="D25" s="4" t="s">
        <v>78</v>
      </c>
      <c r="E25" s="4" t="s">
        <v>23</v>
      </c>
      <c r="F25" s="4" t="s">
        <v>79</v>
      </c>
      <c r="G25" s="4" t="s">
        <v>78</v>
      </c>
      <c r="H25" s="4" t="s">
        <v>19</v>
      </c>
      <c r="I25" s="4" t="s">
        <v>20</v>
      </c>
      <c r="J25" s="9">
        <v>855</v>
      </c>
      <c r="K25" s="9">
        <v>1010</v>
      </c>
      <c r="M25" s="9">
        <f>K25-J25</f>
        <v>155</v>
      </c>
      <c r="N25" s="10">
        <f>K25/J25-1</f>
        <v>0.18128654970760238</v>
      </c>
      <c r="P25" s="11">
        <v>3.7698412698412696E-2</v>
      </c>
      <c r="Q25" s="11">
        <v>4.3789291133752441E-2</v>
      </c>
    </row>
    <row r="26" spans="1:17" s="4" customFormat="1" ht="12.9" customHeight="1" x14ac:dyDescent="0.5">
      <c r="A26" s="4" t="s">
        <v>80</v>
      </c>
      <c r="C26" s="4">
        <v>20</v>
      </c>
      <c r="D26" s="4" t="s">
        <v>81</v>
      </c>
      <c r="E26" s="4" t="s">
        <v>23</v>
      </c>
      <c r="F26" s="4" t="s">
        <v>82</v>
      </c>
      <c r="G26" s="4" t="s">
        <v>81</v>
      </c>
      <c r="H26" s="4" t="s">
        <v>19</v>
      </c>
      <c r="I26" s="4" t="s">
        <v>20</v>
      </c>
      <c r="J26" s="9">
        <v>515</v>
      </c>
      <c r="K26" s="9">
        <v>660</v>
      </c>
      <c r="M26" s="9">
        <f>K26-J26</f>
        <v>145</v>
      </c>
      <c r="N26" s="10">
        <f>K26/J26-1</f>
        <v>0.28155339805825252</v>
      </c>
      <c r="P26" s="11">
        <v>2.2707231040564373E-2</v>
      </c>
      <c r="Q26" s="11">
        <v>2.8614784305224367E-2</v>
      </c>
    </row>
    <row r="27" spans="1:17" s="4" customFormat="1" ht="12.9" customHeight="1" x14ac:dyDescent="0.5">
      <c r="A27" s="4" t="s">
        <v>83</v>
      </c>
      <c r="C27" s="4">
        <v>21</v>
      </c>
      <c r="D27" s="4" t="s">
        <v>84</v>
      </c>
      <c r="E27" s="4" t="s">
        <v>23</v>
      </c>
      <c r="F27" s="4" t="s">
        <v>85</v>
      </c>
      <c r="G27" s="4" t="s">
        <v>84</v>
      </c>
      <c r="H27" s="4" t="s">
        <v>19</v>
      </c>
      <c r="I27" s="4" t="s">
        <v>20</v>
      </c>
      <c r="J27" s="9">
        <v>400</v>
      </c>
      <c r="K27" s="9">
        <v>350</v>
      </c>
      <c r="M27" s="9">
        <f>K27-J27</f>
        <v>-50</v>
      </c>
      <c r="N27" s="10">
        <f>K27/J27-1</f>
        <v>-0.125</v>
      </c>
      <c r="P27" s="11">
        <v>1.7636684303350969E-2</v>
      </c>
      <c r="Q27" s="11">
        <v>1.5174506828528073E-2</v>
      </c>
    </row>
    <row r="28" spans="1:17" s="4" customFormat="1" ht="12.9" customHeight="1" x14ac:dyDescent="0.5">
      <c r="A28" s="4" t="s">
        <v>86</v>
      </c>
      <c r="C28" s="4">
        <v>22</v>
      </c>
      <c r="D28" s="4" t="s">
        <v>87</v>
      </c>
      <c r="E28" s="4" t="s">
        <v>23</v>
      </c>
      <c r="F28" s="4" t="s">
        <v>88</v>
      </c>
      <c r="G28" s="4" t="s">
        <v>87</v>
      </c>
      <c r="H28" s="4" t="s">
        <v>19</v>
      </c>
      <c r="I28" s="4" t="s">
        <v>20</v>
      </c>
      <c r="J28" s="9">
        <v>300</v>
      </c>
      <c r="K28" s="9">
        <v>330</v>
      </c>
      <c r="M28" s="9">
        <f>K28-J28</f>
        <v>30</v>
      </c>
      <c r="N28" s="10">
        <f>K28/J28-1</f>
        <v>0.10000000000000009</v>
      </c>
      <c r="P28" s="11">
        <v>1.3227513227513227E-2</v>
      </c>
      <c r="Q28" s="11">
        <v>1.4307392152612184E-2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15145</v>
      </c>
      <c r="K30" s="6">
        <v>15090</v>
      </c>
      <c r="M30" s="6">
        <f>K30-J30</f>
        <v>-55</v>
      </c>
      <c r="N30" s="7">
        <f>K30/J30-1</f>
        <v>-3.6315615714757055E-3</v>
      </c>
      <c r="P30" s="8">
        <v>0.66776895943562609</v>
      </c>
      <c r="Q30" s="8">
        <v>0.65423802297853895</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36.5</v>
      </c>
      <c r="K32" s="12">
        <v>36.4</v>
      </c>
      <c r="M32" s="12">
        <f>K32-J32</f>
        <v>-0.10000000000000142</v>
      </c>
      <c r="N32" s="7">
        <f>K32/J32-1</f>
        <v>-2.739726027397249E-3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11140</v>
      </c>
      <c r="K34" s="6">
        <v>11465</v>
      </c>
      <c r="M34" s="6">
        <f>K34-J34</f>
        <v>325</v>
      </c>
      <c r="N34" s="7">
        <f>K34/J34-1</f>
        <v>2.9174147217235102E-2</v>
      </c>
      <c r="P34" s="8">
        <v>0.49118165784832452</v>
      </c>
      <c r="Q34" s="8">
        <v>0.49707348796878387</v>
      </c>
    </row>
    <row r="35" spans="1:17" s="4" customFormat="1" ht="12.9" customHeight="1" x14ac:dyDescent="0.5">
      <c r="A35" s="4" t="s">
        <v>26</v>
      </c>
      <c r="C35" s="4">
        <v>28</v>
      </c>
      <c r="D35" s="4" t="s">
        <v>98</v>
      </c>
      <c r="E35" s="4" t="s">
        <v>23</v>
      </c>
      <c r="F35" s="4" t="s">
        <v>28</v>
      </c>
      <c r="G35" s="4" t="s">
        <v>27</v>
      </c>
      <c r="H35" s="4" t="s">
        <v>19</v>
      </c>
      <c r="I35" s="4" t="s">
        <v>96</v>
      </c>
      <c r="J35" s="9">
        <v>2215</v>
      </c>
      <c r="K35" s="9">
        <v>2330</v>
      </c>
      <c r="M35" s="9">
        <f>K35-J35</f>
        <v>115</v>
      </c>
      <c r="N35" s="10">
        <f>K35/J35-1</f>
        <v>5.1918735891647749E-2</v>
      </c>
      <c r="P35" s="11">
        <v>9.7663139329805998E-2</v>
      </c>
      <c r="Q35" s="11">
        <v>0.10101885974420118</v>
      </c>
    </row>
    <row r="36" spans="1:17" s="4" customFormat="1" ht="12.9" customHeight="1" x14ac:dyDescent="0.5">
      <c r="A36" s="4" t="s">
        <v>38</v>
      </c>
      <c r="C36" s="4">
        <v>32</v>
      </c>
      <c r="D36" s="4" t="s">
        <v>99</v>
      </c>
      <c r="E36" s="4" t="s">
        <v>23</v>
      </c>
      <c r="F36" s="4" t="s">
        <v>40</v>
      </c>
      <c r="G36" s="4" t="s">
        <v>39</v>
      </c>
      <c r="H36" s="4" t="s">
        <v>19</v>
      </c>
      <c r="I36" s="4" t="s">
        <v>96</v>
      </c>
      <c r="J36" s="9">
        <v>7520</v>
      </c>
      <c r="K36" s="9">
        <v>7605</v>
      </c>
      <c r="M36" s="9">
        <f>K36-J36</f>
        <v>85</v>
      </c>
      <c r="N36" s="10">
        <f>K36/J36-1</f>
        <v>1.1303191489361764E-2</v>
      </c>
      <c r="P36" s="11">
        <v>0.33156966490299822</v>
      </c>
      <c r="Q36" s="11">
        <v>0.32972035551701712</v>
      </c>
    </row>
    <row r="37" spans="1:17" s="4" customFormat="1" ht="12.9" customHeight="1" x14ac:dyDescent="0.5">
      <c r="A37" s="4" t="s">
        <v>71</v>
      </c>
      <c r="C37" s="4">
        <v>43</v>
      </c>
      <c r="D37" s="4" t="s">
        <v>100</v>
      </c>
      <c r="E37" s="4" t="s">
        <v>23</v>
      </c>
      <c r="F37" s="4" t="s">
        <v>73</v>
      </c>
      <c r="G37" s="4" t="s">
        <v>72</v>
      </c>
      <c r="H37" s="4" t="s">
        <v>19</v>
      </c>
      <c r="I37" s="4" t="s">
        <v>96</v>
      </c>
      <c r="J37" s="9">
        <v>1405</v>
      </c>
      <c r="K37" s="9">
        <v>1525</v>
      </c>
      <c r="M37" s="9">
        <f>K37-J37</f>
        <v>120</v>
      </c>
      <c r="N37" s="10">
        <f>K37/J37-1</f>
        <v>8.5409252669039093E-2</v>
      </c>
      <c r="P37" s="11">
        <v>6.1948853615520279E-2</v>
      </c>
      <c r="Q37" s="11">
        <v>6.6117494038586605E-2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7310</v>
      </c>
      <c r="K39" s="9">
        <v>7405</v>
      </c>
      <c r="M39" s="9">
        <f>K39-J39</f>
        <v>95</v>
      </c>
      <c r="N39" s="10">
        <f>K39/J39-1</f>
        <v>1.29958960328318E-2</v>
      </c>
      <c r="P39" s="11">
        <v>0.32231040564373897</v>
      </c>
      <c r="Q39" s="11">
        <v>0.32104920875785825</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35.6</v>
      </c>
      <c r="K41" s="13">
        <v>35.200000000000003</v>
      </c>
      <c r="M41" s="13">
        <f>K41-J41</f>
        <v>-0.39999999999999858</v>
      </c>
      <c r="N41" s="10">
        <f>K41/J41-1</f>
        <v>-1.1235955056179692E-2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11550</v>
      </c>
      <c r="K43" s="6">
        <v>11595</v>
      </c>
      <c r="M43" s="6">
        <f>K43-J43</f>
        <v>45</v>
      </c>
      <c r="N43" s="7">
        <f>K43/J43-1</f>
        <v>3.8961038961038419E-3</v>
      </c>
      <c r="P43" s="8">
        <v>0.5092592592592593</v>
      </c>
      <c r="Q43" s="8">
        <v>0.50270973336223712</v>
      </c>
    </row>
    <row r="44" spans="1:17" s="4" customFormat="1" ht="12.9" customHeight="1" x14ac:dyDescent="0.5">
      <c r="A44" s="4" t="s">
        <v>26</v>
      </c>
      <c r="C44" s="4">
        <v>54</v>
      </c>
      <c r="D44" s="4" t="s">
        <v>98</v>
      </c>
      <c r="E44" s="4" t="s">
        <v>23</v>
      </c>
      <c r="F44" s="4" t="s">
        <v>28</v>
      </c>
      <c r="G44" s="4" t="s">
        <v>27</v>
      </c>
      <c r="H44" s="4" t="s">
        <v>19</v>
      </c>
      <c r="I44" s="4" t="s">
        <v>105</v>
      </c>
      <c r="J44" s="9">
        <v>2135</v>
      </c>
      <c r="K44" s="9">
        <v>2185</v>
      </c>
      <c r="M44" s="9">
        <f>K44-J44</f>
        <v>50</v>
      </c>
      <c r="N44" s="10">
        <f>K44/J44-1</f>
        <v>2.3419203747072626E-2</v>
      </c>
      <c r="P44" s="11">
        <v>9.4135802469135804E-2</v>
      </c>
      <c r="Q44" s="11">
        <v>9.4732278343810969E-2</v>
      </c>
    </row>
    <row r="45" spans="1:17" s="4" customFormat="1" ht="12.9" customHeight="1" x14ac:dyDescent="0.5">
      <c r="A45" s="4" t="s">
        <v>38</v>
      </c>
      <c r="C45" s="4">
        <v>58</v>
      </c>
      <c r="D45" s="4" t="s">
        <v>99</v>
      </c>
      <c r="E45" s="4" t="s">
        <v>23</v>
      </c>
      <c r="F45" s="4" t="s">
        <v>40</v>
      </c>
      <c r="G45" s="4" t="s">
        <v>39</v>
      </c>
      <c r="H45" s="4" t="s">
        <v>19</v>
      </c>
      <c r="I45" s="4" t="s">
        <v>105</v>
      </c>
      <c r="J45" s="9">
        <v>7710</v>
      </c>
      <c r="K45" s="9">
        <v>7490</v>
      </c>
      <c r="M45" s="9">
        <f>K45-J45</f>
        <v>-220</v>
      </c>
      <c r="N45" s="10">
        <f>K45/J45-1</f>
        <v>-2.8534370946822318E-2</v>
      </c>
      <c r="P45" s="11">
        <v>0.33994708994708994</v>
      </c>
      <c r="Q45" s="11">
        <v>0.32473444613050073</v>
      </c>
    </row>
    <row r="46" spans="1:17" s="4" customFormat="1" ht="12.9" customHeight="1" x14ac:dyDescent="0.5">
      <c r="A46" s="4" t="s">
        <v>71</v>
      </c>
      <c r="C46" s="4">
        <v>69</v>
      </c>
      <c r="D46" s="4" t="s">
        <v>100</v>
      </c>
      <c r="E46" s="4" t="s">
        <v>23</v>
      </c>
      <c r="F46" s="4" t="s">
        <v>73</v>
      </c>
      <c r="G46" s="4" t="s">
        <v>72</v>
      </c>
      <c r="H46" s="4" t="s">
        <v>19</v>
      </c>
      <c r="I46" s="4" t="s">
        <v>105</v>
      </c>
      <c r="J46" s="9">
        <v>1700</v>
      </c>
      <c r="K46" s="9">
        <v>1925</v>
      </c>
      <c r="M46" s="9">
        <f>K46-J46</f>
        <v>225</v>
      </c>
      <c r="N46" s="10">
        <f>K46/J46-1</f>
        <v>0.13235294117647056</v>
      </c>
      <c r="P46" s="11">
        <v>7.4955908289241618E-2</v>
      </c>
      <c r="Q46" s="11">
        <v>8.3459787556904405E-2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7835</v>
      </c>
      <c r="K48" s="9">
        <v>7685</v>
      </c>
      <c r="M48" s="9">
        <f>K48-J48</f>
        <v>-150</v>
      </c>
      <c r="N48" s="10">
        <f>K48/J48-1</f>
        <v>-1.9144862795149931E-2</v>
      </c>
      <c r="P48" s="11">
        <v>0.34545855379188711</v>
      </c>
      <c r="Q48" s="11">
        <v>0.3331888142206807</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37.5</v>
      </c>
      <c r="K50" s="14">
        <v>37.6</v>
      </c>
      <c r="M50" s="14">
        <f>K50-J50</f>
        <v>0.10000000000000142</v>
      </c>
      <c r="N50" s="10">
        <f>K50/J50-1</f>
        <v>2.666666666666595E-3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18335</v>
      </c>
      <c r="K4" s="6">
        <v>18545</v>
      </c>
      <c r="M4" s="6">
        <f>K4-J4</f>
        <v>210</v>
      </c>
      <c r="N4" s="7">
        <f>K4/J4-1</f>
        <v>1.14535042268884E-2</v>
      </c>
    </row>
    <row r="5" spans="1:17" s="4" customFormat="1" ht="12.9" customHeight="1" x14ac:dyDescent="0.5">
      <c r="A5" s="4" t="s">
        <v>114</v>
      </c>
      <c r="C5" s="4">
        <v>101</v>
      </c>
      <c r="D5" s="4" t="s">
        <v>115</v>
      </c>
      <c r="E5" s="4" t="s">
        <v>23</v>
      </c>
      <c r="F5" s="4" t="s">
        <v>116</v>
      </c>
      <c r="G5" s="4" t="s">
        <v>117</v>
      </c>
      <c r="H5" s="4" t="s">
        <v>19</v>
      </c>
      <c r="I5" s="4" t="s">
        <v>20</v>
      </c>
      <c r="J5" s="9">
        <v>9920</v>
      </c>
      <c r="K5" s="9">
        <v>9800</v>
      </c>
      <c r="M5" s="9">
        <f>K5-J5</f>
        <v>-120</v>
      </c>
      <c r="N5" s="10">
        <f>K5/J5-1</f>
        <v>-1.2096774193548376E-2</v>
      </c>
      <c r="P5" s="11">
        <v>0.54104172347968371</v>
      </c>
      <c r="Q5" s="11">
        <v>0.52844432461579938</v>
      </c>
    </row>
    <row r="6" spans="1:17" s="4" customFormat="1" ht="12.9" customHeight="1" x14ac:dyDescent="0.5">
      <c r="A6" s="4" t="s">
        <v>118</v>
      </c>
      <c r="C6" s="4">
        <v>102</v>
      </c>
      <c r="D6" s="4" t="s">
        <v>119</v>
      </c>
      <c r="E6" s="4" t="s">
        <v>23</v>
      </c>
      <c r="F6" s="4" t="s">
        <v>120</v>
      </c>
      <c r="G6" s="4" t="s">
        <v>119</v>
      </c>
      <c r="H6" s="4" t="s">
        <v>19</v>
      </c>
      <c r="I6" s="4" t="s">
        <v>20</v>
      </c>
      <c r="J6" s="9">
        <v>8195</v>
      </c>
      <c r="K6" s="9">
        <v>7965</v>
      </c>
      <c r="M6" s="9">
        <f>K6-J6</f>
        <v>-230</v>
      </c>
      <c r="N6" s="10">
        <f>K6/J6-1</f>
        <v>-2.8065893837705969E-2</v>
      </c>
      <c r="P6" s="11">
        <v>0.44695936733024272</v>
      </c>
      <c r="Q6" s="11">
        <v>0.42949582097600431</v>
      </c>
    </row>
    <row r="7" spans="1:17" s="4" customFormat="1" ht="12.9" customHeight="1" x14ac:dyDescent="0.5">
      <c r="A7" s="4" t="s">
        <v>121</v>
      </c>
      <c r="C7" s="4">
        <v>103</v>
      </c>
      <c r="D7" s="4" t="s">
        <v>122</v>
      </c>
      <c r="E7" s="4" t="s">
        <v>23</v>
      </c>
      <c r="F7" s="4" t="s">
        <v>123</v>
      </c>
      <c r="G7" s="4" t="s">
        <v>124</v>
      </c>
      <c r="H7" s="4" t="s">
        <v>19</v>
      </c>
      <c r="I7" s="4" t="s">
        <v>20</v>
      </c>
      <c r="J7" s="9">
        <v>1725</v>
      </c>
      <c r="K7" s="9">
        <v>1835</v>
      </c>
      <c r="M7" s="9">
        <f>K7-J7</f>
        <v>110</v>
      </c>
      <c r="N7" s="10">
        <f>K7/J7-1</f>
        <v>6.3768115942028913E-2</v>
      </c>
      <c r="P7" s="11">
        <v>9.4082356149440965E-2</v>
      </c>
      <c r="Q7" s="11">
        <v>9.8948503639795099E-2</v>
      </c>
    </row>
    <row r="8" spans="1:17" s="4" customFormat="1" ht="12.9" customHeight="1" x14ac:dyDescent="0.5">
      <c r="A8" s="4" t="s">
        <v>125</v>
      </c>
      <c r="C8" s="4">
        <v>104</v>
      </c>
      <c r="D8" s="4" t="s">
        <v>126</v>
      </c>
      <c r="E8" s="4" t="s">
        <v>23</v>
      </c>
      <c r="F8" s="4" t="s">
        <v>127</v>
      </c>
      <c r="G8" s="4" t="s">
        <v>128</v>
      </c>
      <c r="H8" s="4" t="s">
        <v>19</v>
      </c>
      <c r="I8" s="4" t="s">
        <v>20</v>
      </c>
      <c r="J8" s="9">
        <v>8415</v>
      </c>
      <c r="K8" s="9">
        <v>8745</v>
      </c>
      <c r="M8" s="9">
        <f>K8-J8</f>
        <v>330</v>
      </c>
      <c r="N8" s="10">
        <f>K8/J8-1</f>
        <v>3.9215686274509887E-2</v>
      </c>
      <c r="P8" s="11">
        <v>0.45895827652031634</v>
      </c>
      <c r="Q8" s="11">
        <v>0.47155567538420057</v>
      </c>
    </row>
    <row r="9" spans="1:17" s="4" customFormat="1" ht="12.9" customHeight="1" x14ac:dyDescent="0.5">
      <c r="A9" s="4" t="s">
        <v>129</v>
      </c>
      <c r="C9" s="4">
        <v>105</v>
      </c>
      <c r="D9" s="4" t="s">
        <v>130</v>
      </c>
      <c r="E9" s="4" t="s">
        <v>23</v>
      </c>
      <c r="F9" s="4" t="s">
        <v>131</v>
      </c>
      <c r="G9" s="4" t="s">
        <v>132</v>
      </c>
      <c r="H9" s="4" t="s">
        <v>19</v>
      </c>
      <c r="I9" s="4" t="s">
        <v>20</v>
      </c>
      <c r="J9" s="9">
        <v>5660</v>
      </c>
      <c r="K9" s="9">
        <v>6125</v>
      </c>
      <c r="M9" s="9">
        <f>K9-J9</f>
        <v>465</v>
      </c>
      <c r="N9" s="10">
        <f>K9/J9-1</f>
        <v>8.2155477031802038E-2</v>
      </c>
      <c r="P9" s="11">
        <v>0.30869920916280336</v>
      </c>
      <c r="Q9" s="11">
        <v>0.33027770288487462</v>
      </c>
    </row>
    <row r="10" spans="1:17" s="4" customFormat="1" ht="12.9" customHeight="1" x14ac:dyDescent="0.5">
      <c r="A10" s="4" t="s">
        <v>133</v>
      </c>
      <c r="C10" s="4">
        <v>106</v>
      </c>
      <c r="D10" s="4" t="s">
        <v>134</v>
      </c>
      <c r="E10" s="4" t="s">
        <v>23</v>
      </c>
      <c r="F10" s="4" t="s">
        <v>135</v>
      </c>
      <c r="G10" s="4" t="s">
        <v>136</v>
      </c>
      <c r="H10" s="4" t="s">
        <v>19</v>
      </c>
      <c r="I10" s="4" t="s">
        <v>20</v>
      </c>
      <c r="J10" s="9">
        <v>590</v>
      </c>
      <c r="K10" s="9">
        <v>550</v>
      </c>
      <c r="M10" s="9">
        <f>K10-J10</f>
        <v>-40</v>
      </c>
      <c r="N10" s="10">
        <f>K10/J10-1</f>
        <v>-6.7796610169491567E-2</v>
      </c>
      <c r="P10" s="11">
        <v>3.2178892827924736E-2</v>
      </c>
      <c r="Q10" s="11">
        <v>2.9657589646805069E-2</v>
      </c>
    </row>
    <row r="11" spans="1:17" s="4" customFormat="1" ht="12.9" customHeight="1" x14ac:dyDescent="0.5">
      <c r="A11" s="4" t="s">
        <v>137</v>
      </c>
      <c r="C11" s="4">
        <v>107</v>
      </c>
      <c r="D11" s="4" t="s">
        <v>138</v>
      </c>
      <c r="E11" s="4" t="s">
        <v>23</v>
      </c>
      <c r="F11" s="4" t="s">
        <v>139</v>
      </c>
      <c r="G11" s="4" t="s">
        <v>140</v>
      </c>
      <c r="H11" s="4" t="s">
        <v>19</v>
      </c>
      <c r="I11" s="4" t="s">
        <v>20</v>
      </c>
      <c r="J11" s="9">
        <v>1235</v>
      </c>
      <c r="K11" s="9">
        <v>1155</v>
      </c>
      <c r="M11" s="9">
        <f>K11-J11</f>
        <v>-80</v>
      </c>
      <c r="N11" s="10">
        <f>K11/J11-1</f>
        <v>-6.4777327935222617E-2</v>
      </c>
      <c r="P11" s="11">
        <v>6.7357512953367879E-2</v>
      </c>
      <c r="Q11" s="11">
        <v>6.2280938258290647E-2</v>
      </c>
    </row>
    <row r="12" spans="1:17" s="4" customFormat="1" ht="12.9" customHeight="1" x14ac:dyDescent="0.5">
      <c r="A12" s="4" t="s">
        <v>141</v>
      </c>
      <c r="C12" s="4">
        <v>108</v>
      </c>
      <c r="D12" s="4" t="s">
        <v>142</v>
      </c>
      <c r="E12" s="4" t="s">
        <v>23</v>
      </c>
      <c r="F12" s="4" t="s">
        <v>143</v>
      </c>
      <c r="G12" s="4" t="s">
        <v>144</v>
      </c>
      <c r="H12" s="4" t="s">
        <v>19</v>
      </c>
      <c r="I12" s="4" t="s">
        <v>20</v>
      </c>
      <c r="J12" s="9">
        <v>925</v>
      </c>
      <c r="K12" s="9">
        <v>920</v>
      </c>
      <c r="M12" s="9">
        <f>K12-J12</f>
        <v>-5</v>
      </c>
      <c r="N12" s="10">
        <f>K12/J12-1</f>
        <v>-5.4054054054053502E-3</v>
      </c>
      <c r="P12" s="11">
        <v>5.044995909462776E-2</v>
      </c>
      <c r="Q12" s="11">
        <v>4.9609059045564841E-2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8945</v>
      </c>
      <c r="K15" s="6">
        <v>8985</v>
      </c>
      <c r="M15" s="6">
        <f>K15-J15</f>
        <v>40</v>
      </c>
      <c r="N15" s="7">
        <f>K15/J15-1</f>
        <v>4.4717719396309974E-3</v>
      </c>
    </row>
    <row r="16" spans="1:17" s="4" customFormat="1" ht="12.9" customHeight="1" x14ac:dyDescent="0.5">
      <c r="A16" s="4" t="s">
        <v>150</v>
      </c>
      <c r="C16" s="4" t="s">
        <v>151</v>
      </c>
      <c r="D16" s="4" t="s">
        <v>151</v>
      </c>
      <c r="F16" s="4" t="s">
        <v>152</v>
      </c>
      <c r="G16" s="4" t="s">
        <v>153</v>
      </c>
      <c r="H16" s="4" t="s">
        <v>19</v>
      </c>
      <c r="I16" s="4" t="s">
        <v>20</v>
      </c>
      <c r="J16" s="15" t="s">
        <v>154</v>
      </c>
      <c r="K16" s="9">
        <v>5295</v>
      </c>
      <c r="M16" s="15" t="s">
        <v>154</v>
      </c>
      <c r="N16" s="15" t="s">
        <v>154</v>
      </c>
      <c r="P16" s="15" t="s">
        <v>154</v>
      </c>
      <c r="Q16" s="11">
        <v>0.58931552587646074</v>
      </c>
    </row>
    <row r="17" spans="1:17" s="4" customFormat="1" ht="12.9" customHeight="1" x14ac:dyDescent="0.5">
      <c r="A17" s="4" t="s">
        <v>155</v>
      </c>
      <c r="C17" s="4" t="s">
        <v>151</v>
      </c>
      <c r="D17" s="4" t="s">
        <v>151</v>
      </c>
      <c r="F17" s="4" t="s">
        <v>156</v>
      </c>
      <c r="G17" s="4" t="s">
        <v>157</v>
      </c>
      <c r="H17" s="4" t="s">
        <v>19</v>
      </c>
      <c r="I17" s="4" t="s">
        <v>20</v>
      </c>
      <c r="J17" s="15" t="s">
        <v>154</v>
      </c>
      <c r="K17" s="9">
        <v>4175</v>
      </c>
      <c r="M17" s="15" t="s">
        <v>154</v>
      </c>
      <c r="N17" s="15" t="s">
        <v>154</v>
      </c>
      <c r="P17" s="15" t="s">
        <v>154</v>
      </c>
      <c r="Q17" s="11">
        <v>0.46466332776850305</v>
      </c>
    </row>
    <row r="18" spans="1:17" s="4" customFormat="1" ht="12.9" customHeight="1" x14ac:dyDescent="0.5">
      <c r="A18" s="4" t="s">
        <v>158</v>
      </c>
      <c r="C18" s="4" t="s">
        <v>151</v>
      </c>
      <c r="D18" s="4" t="s">
        <v>151</v>
      </c>
      <c r="F18" s="4" t="s">
        <v>159</v>
      </c>
      <c r="G18" s="4" t="s">
        <v>160</v>
      </c>
      <c r="H18" s="4" t="s">
        <v>19</v>
      </c>
      <c r="I18" s="4" t="s">
        <v>20</v>
      </c>
      <c r="J18" s="15" t="s">
        <v>154</v>
      </c>
      <c r="K18" s="9">
        <v>1115</v>
      </c>
      <c r="M18" s="15" t="s">
        <v>154</v>
      </c>
      <c r="N18" s="15" t="s">
        <v>154</v>
      </c>
      <c r="P18" s="15" t="s">
        <v>154</v>
      </c>
      <c r="Q18" s="11">
        <v>0.12409571508069003</v>
      </c>
    </row>
    <row r="19" spans="1:17" s="4" customFormat="1" ht="14.05" customHeight="1" x14ac:dyDescent="0.5">
      <c r="A19" s="4" t="s">
        <v>163</v>
      </c>
      <c r="C19" s="4" t="s">
        <v>151</v>
      </c>
      <c r="D19" s="4" t="s">
        <v>151</v>
      </c>
      <c r="F19" s="4" t="s">
        <v>161</v>
      </c>
      <c r="G19" s="4" t="s">
        <v>162</v>
      </c>
      <c r="H19" s="4" t="s">
        <v>19</v>
      </c>
      <c r="I19" s="4" t="s">
        <v>20</v>
      </c>
      <c r="J19" s="15" t="s">
        <v>154</v>
      </c>
      <c r="K19" s="9">
        <v>265</v>
      </c>
      <c r="M19" s="15" t="s">
        <v>154</v>
      </c>
      <c r="N19" s="15" t="s">
        <v>154</v>
      </c>
      <c r="P19" s="15" t="s">
        <v>154</v>
      </c>
      <c r="Q19" s="11">
        <v>2.9493600445186421E-2</v>
      </c>
    </row>
    <row r="20" spans="1:17" s="4" customFormat="1" ht="14.05" customHeight="1" x14ac:dyDescent="0.5">
      <c r="A20" s="4" t="s">
        <v>166</v>
      </c>
      <c r="C20" s="4">
        <v>1608</v>
      </c>
      <c r="D20" s="4" t="s">
        <v>164</v>
      </c>
      <c r="E20" s="4" t="s">
        <v>23</v>
      </c>
      <c r="F20" s="4" t="s">
        <v>165</v>
      </c>
      <c r="G20" s="4" t="s">
        <v>164</v>
      </c>
      <c r="H20" s="4" t="s">
        <v>19</v>
      </c>
      <c r="I20" s="4" t="s">
        <v>20</v>
      </c>
      <c r="J20" s="9">
        <v>240</v>
      </c>
      <c r="K20" s="9">
        <v>35</v>
      </c>
      <c r="M20" s="9">
        <f>K20-J20</f>
        <v>-205</v>
      </c>
      <c r="N20" s="10">
        <f>K20/J20-1</f>
        <v>-0.85416666666666663</v>
      </c>
      <c r="P20" s="11">
        <v>2.6830631637786474E-2</v>
      </c>
      <c r="Q20" s="11">
        <v>3.8953811908736783E-3</v>
      </c>
    </row>
    <row r="21" spans="1:17" s="4" customFormat="1" ht="12.9" customHeight="1" x14ac:dyDescent="0.5">
      <c r="A21" s="4" t="s">
        <v>167</v>
      </c>
      <c r="C21" s="4" t="s">
        <v>151</v>
      </c>
      <c r="D21" s="4" t="s">
        <v>151</v>
      </c>
      <c r="F21" s="4" t="s">
        <v>168</v>
      </c>
      <c r="G21" s="4" t="s">
        <v>169</v>
      </c>
      <c r="H21" s="4" t="s">
        <v>19</v>
      </c>
      <c r="I21" s="4" t="s">
        <v>20</v>
      </c>
      <c r="J21" s="15" t="s">
        <v>154</v>
      </c>
      <c r="K21" s="9">
        <v>485</v>
      </c>
      <c r="M21" s="15" t="s">
        <v>154</v>
      </c>
      <c r="N21" s="15" t="s">
        <v>154</v>
      </c>
      <c r="P21" s="15" t="s">
        <v>154</v>
      </c>
      <c r="Q21" s="11">
        <v>5.3978853644963826E-2</v>
      </c>
    </row>
    <row r="22" spans="1:17" s="4" customFormat="1" ht="12.9" customHeight="1" x14ac:dyDescent="0.5">
      <c r="A22" s="4" t="s">
        <v>170</v>
      </c>
      <c r="C22" s="4">
        <v>1611</v>
      </c>
      <c r="D22" s="4" t="s">
        <v>171</v>
      </c>
      <c r="E22" s="4" t="s">
        <v>23</v>
      </c>
      <c r="F22" s="4" t="s">
        <v>172</v>
      </c>
      <c r="G22" s="4" t="s">
        <v>173</v>
      </c>
      <c r="H22" s="4" t="s">
        <v>19</v>
      </c>
      <c r="I22" s="4" t="s">
        <v>20</v>
      </c>
      <c r="J22" s="9">
        <v>380</v>
      </c>
      <c r="K22" s="9">
        <v>500</v>
      </c>
      <c r="M22" s="9">
        <f>K22-J22</f>
        <v>120</v>
      </c>
      <c r="N22" s="10">
        <f>K22/J22-1</f>
        <v>0.31578947368421062</v>
      </c>
      <c r="P22" s="11">
        <v>4.2481833426495245E-2</v>
      </c>
      <c r="Q22" s="11">
        <v>5.5648302726766831E-2</v>
      </c>
    </row>
    <row r="23" spans="1:17" s="4" customFormat="1" ht="12.9" customHeight="1" x14ac:dyDescent="0.5">
      <c r="A23" s="4" t="s">
        <v>174</v>
      </c>
      <c r="C23" s="4">
        <v>1610</v>
      </c>
      <c r="D23" s="4" t="s">
        <v>175</v>
      </c>
      <c r="E23" s="4" t="s">
        <v>23</v>
      </c>
      <c r="F23" s="4" t="s">
        <v>176</v>
      </c>
      <c r="G23" s="4" t="s">
        <v>177</v>
      </c>
      <c r="H23" s="4" t="s">
        <v>19</v>
      </c>
      <c r="I23" s="4" t="s">
        <v>20</v>
      </c>
      <c r="J23" s="9">
        <v>2440</v>
      </c>
      <c r="K23" s="9">
        <v>2405</v>
      </c>
      <c r="M23" s="9">
        <f>K23-J23</f>
        <v>-35</v>
      </c>
      <c r="N23" s="10">
        <f>K23/J23-1</f>
        <v>-1.4344262295082011E-2</v>
      </c>
      <c r="P23" s="11">
        <v>0.27277808831749578</v>
      </c>
      <c r="Q23" s="11">
        <v>0.26766833611574847</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22680</v>
      </c>
      <c r="K26" s="6">
        <v>23065</v>
      </c>
      <c r="M26" s="6">
        <f>K26-J26</f>
        <v>385</v>
      </c>
      <c r="N26" s="7">
        <f>K26/J26-1</f>
        <v>1.6975308641975273E-2</v>
      </c>
    </row>
    <row r="27" spans="1:17" s="4" customFormat="1" ht="12.9" customHeight="1" x14ac:dyDescent="0.5">
      <c r="A27" s="4" t="s">
        <v>181</v>
      </c>
      <c r="C27" s="4">
        <v>3130</v>
      </c>
      <c r="D27" s="4" t="s">
        <v>182</v>
      </c>
      <c r="E27" s="4" t="s">
        <v>183</v>
      </c>
      <c r="F27" s="4" t="s">
        <v>184</v>
      </c>
      <c r="G27" s="4" t="s">
        <v>185</v>
      </c>
      <c r="H27" s="4" t="s">
        <v>19</v>
      </c>
      <c r="I27" s="4" t="s">
        <v>20</v>
      </c>
      <c r="J27" s="9">
        <v>18645</v>
      </c>
      <c r="K27" s="9">
        <v>18625</v>
      </c>
      <c r="M27" s="9">
        <f>K27-J27</f>
        <v>-20</v>
      </c>
      <c r="N27" s="10">
        <f>K27/J27-1</f>
        <v>-1.0726736390452851E-3</v>
      </c>
    </row>
    <row r="28" spans="1:17" s="4" customFormat="1" ht="12.9" customHeight="1" x14ac:dyDescent="0.5">
      <c r="A28" s="4" t="s">
        <v>186</v>
      </c>
      <c r="C28" s="4">
        <v>2467</v>
      </c>
      <c r="D28" s="4" t="s">
        <v>187</v>
      </c>
      <c r="E28" s="4" t="s">
        <v>183</v>
      </c>
      <c r="F28" s="4" t="s">
        <v>188</v>
      </c>
      <c r="G28" s="4" t="s">
        <v>189</v>
      </c>
      <c r="H28" s="4" t="s">
        <v>19</v>
      </c>
      <c r="I28" s="4" t="s">
        <v>20</v>
      </c>
      <c r="J28" s="9">
        <v>4035</v>
      </c>
      <c r="K28" s="9">
        <v>4435</v>
      </c>
      <c r="M28" s="9">
        <f>K28-J28</f>
        <v>400</v>
      </c>
      <c r="N28" s="10">
        <f>K28/J28-1</f>
        <v>9.9132589838909491E-2</v>
      </c>
    </row>
    <row r="29" spans="1:17" s="4" customFormat="1" ht="12.9" customHeight="1" x14ac:dyDescent="0.5">
      <c r="A29" s="4" t="s">
        <v>190</v>
      </c>
      <c r="C29" s="4">
        <v>2468</v>
      </c>
      <c r="D29" s="4" t="s">
        <v>191</v>
      </c>
      <c r="E29" s="4" t="s">
        <v>183</v>
      </c>
      <c r="F29" s="4" t="s">
        <v>188</v>
      </c>
      <c r="G29" s="4" t="s">
        <v>189</v>
      </c>
      <c r="H29" s="4" t="s">
        <v>19</v>
      </c>
      <c r="I29" s="4" t="s">
        <v>96</v>
      </c>
      <c r="J29" s="9">
        <v>2045</v>
      </c>
      <c r="K29" s="9">
        <v>2335</v>
      </c>
      <c r="M29" s="9">
        <f>K29-J29</f>
        <v>290</v>
      </c>
      <c r="N29" s="10">
        <f>K29/J29-1</f>
        <v>0.14180929095354533</v>
      </c>
      <c r="P29" s="11">
        <v>0.50681536555142503</v>
      </c>
      <c r="Q29" s="11">
        <v>0.52649379932356255</v>
      </c>
    </row>
    <row r="30" spans="1:17" s="4" customFormat="1" ht="12.9" customHeight="1" x14ac:dyDescent="0.5">
      <c r="A30" s="4" t="s">
        <v>192</v>
      </c>
      <c r="C30" s="4">
        <v>2469</v>
      </c>
      <c r="D30" s="4" t="s">
        <v>193</v>
      </c>
      <c r="E30" s="4" t="s">
        <v>183</v>
      </c>
      <c r="F30" s="4" t="s">
        <v>188</v>
      </c>
      <c r="G30" s="4" t="s">
        <v>189</v>
      </c>
      <c r="H30" s="4" t="s">
        <v>19</v>
      </c>
      <c r="I30" s="4" t="s">
        <v>105</v>
      </c>
      <c r="J30" s="9">
        <v>1990</v>
      </c>
      <c r="K30" s="9">
        <v>2105</v>
      </c>
      <c r="M30" s="9">
        <f>K30-J30</f>
        <v>115</v>
      </c>
      <c r="N30" s="10">
        <f>K30/J30-1</f>
        <v>5.7788944723618174E-2</v>
      </c>
      <c r="P30" s="11">
        <v>0.49318463444857497</v>
      </c>
      <c r="Q30" s="11">
        <v>0.47463359639233371</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2.5</v>
      </c>
      <c r="K32" s="13">
        <v>2.6</v>
      </c>
      <c r="M32" s="13">
        <f>K32-J32</f>
        <v>0.10000000000000009</v>
      </c>
      <c r="N32" s="10">
        <f>K32/J32-1</f>
        <v>4.0000000000000036E-2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6370</v>
      </c>
      <c r="K35" s="6">
        <v>6290</v>
      </c>
      <c r="M35" s="6">
        <f>K35-J35</f>
        <v>-80</v>
      </c>
      <c r="N35" s="7">
        <f>K35/J35-1</f>
        <v>-1.2558869701726816E-2</v>
      </c>
    </row>
    <row r="36" spans="1:17" s="5" customFormat="1" ht="12.9" customHeight="1" x14ac:dyDescent="0.5">
      <c r="A36" s="5" t="s">
        <v>202</v>
      </c>
      <c r="C36" s="5">
        <v>1580</v>
      </c>
      <c r="D36" s="5" t="s">
        <v>203</v>
      </c>
      <c r="E36" s="5" t="s">
        <v>23</v>
      </c>
      <c r="F36" s="5" t="s">
        <v>204</v>
      </c>
      <c r="G36" s="5" t="s">
        <v>203</v>
      </c>
      <c r="H36" s="5" t="s">
        <v>19</v>
      </c>
      <c r="I36" s="5" t="s">
        <v>20</v>
      </c>
      <c r="J36" s="6">
        <v>4850</v>
      </c>
      <c r="K36" s="6">
        <v>4750</v>
      </c>
      <c r="M36" s="6">
        <f>K36-J36</f>
        <v>-100</v>
      </c>
      <c r="N36" s="7">
        <f>K36/J36-1</f>
        <v>-2.0618556701030966E-2</v>
      </c>
      <c r="P36" s="8">
        <v>0.76138147566718994</v>
      </c>
      <c r="Q36" s="8">
        <v>0.75516693163751991</v>
      </c>
    </row>
    <row r="37" spans="1:17" s="4" customFormat="1" ht="12.9" customHeight="1" x14ac:dyDescent="0.5">
      <c r="A37" s="4" t="s">
        <v>205</v>
      </c>
      <c r="C37" s="4">
        <v>1581</v>
      </c>
      <c r="D37" s="4" t="s">
        <v>206</v>
      </c>
      <c r="E37" s="4" t="s">
        <v>23</v>
      </c>
      <c r="F37" s="4" t="s">
        <v>207</v>
      </c>
      <c r="G37" s="4" t="s">
        <v>206</v>
      </c>
      <c r="H37" s="4" t="s">
        <v>19</v>
      </c>
      <c r="I37" s="4" t="s">
        <v>20</v>
      </c>
      <c r="J37" s="9">
        <v>3985</v>
      </c>
      <c r="K37" s="9">
        <v>3830</v>
      </c>
      <c r="M37" s="9">
        <f>K37-J37</f>
        <v>-155</v>
      </c>
      <c r="N37" s="10">
        <f>K37/J37-1</f>
        <v>-3.8895859473023875E-2</v>
      </c>
      <c r="P37" s="11">
        <v>0.62558869701726849</v>
      </c>
      <c r="Q37" s="11">
        <v>0.6089030206677265</v>
      </c>
    </row>
    <row r="38" spans="1:17" s="4" customFormat="1" ht="14.05" customHeight="1" x14ac:dyDescent="0.5">
      <c r="A38" s="4" t="s">
        <v>210</v>
      </c>
      <c r="C38" s="4" t="s">
        <v>151</v>
      </c>
      <c r="D38" s="4" t="s">
        <v>151</v>
      </c>
      <c r="F38" s="4" t="s">
        <v>208</v>
      </c>
      <c r="G38" s="4" t="s">
        <v>209</v>
      </c>
      <c r="H38" s="4" t="s">
        <v>19</v>
      </c>
      <c r="I38" s="4" t="s">
        <v>20</v>
      </c>
      <c r="J38" s="15" t="s">
        <v>154</v>
      </c>
      <c r="K38" s="9">
        <v>2265</v>
      </c>
      <c r="M38" s="15" t="s">
        <v>154</v>
      </c>
      <c r="N38" s="15" t="s">
        <v>154</v>
      </c>
      <c r="P38" s="15" t="s">
        <v>154</v>
      </c>
      <c r="Q38" s="11">
        <v>0.3600953895071542</v>
      </c>
    </row>
    <row r="39" spans="1:17" s="4" customFormat="1" ht="12.9" customHeight="1" x14ac:dyDescent="0.5">
      <c r="A39" s="4" t="s">
        <v>211</v>
      </c>
      <c r="C39" s="4" t="s">
        <v>151</v>
      </c>
      <c r="D39" s="4" t="s">
        <v>151</v>
      </c>
      <c r="F39" s="4" t="s">
        <v>212</v>
      </c>
      <c r="G39" s="4" t="s">
        <v>213</v>
      </c>
      <c r="H39" s="4" t="s">
        <v>19</v>
      </c>
      <c r="I39" s="4" t="s">
        <v>20</v>
      </c>
      <c r="J39" s="15" t="s">
        <v>154</v>
      </c>
      <c r="K39" s="9">
        <v>1570</v>
      </c>
      <c r="M39" s="15" t="s">
        <v>154</v>
      </c>
      <c r="N39" s="15" t="s">
        <v>154</v>
      </c>
      <c r="P39" s="15" t="s">
        <v>154</v>
      </c>
      <c r="Q39" s="11">
        <v>0.24960254372019078</v>
      </c>
    </row>
    <row r="40" spans="1:17" s="4" customFormat="1" ht="12.9" customHeight="1" x14ac:dyDescent="0.5">
      <c r="A40" s="4" t="s">
        <v>214</v>
      </c>
      <c r="C40" s="4">
        <v>1582</v>
      </c>
      <c r="D40" s="4" t="s">
        <v>215</v>
      </c>
      <c r="E40" s="4" t="s">
        <v>23</v>
      </c>
      <c r="F40" s="4" t="s">
        <v>216</v>
      </c>
      <c r="G40" s="4" t="s">
        <v>215</v>
      </c>
      <c r="H40" s="4" t="s">
        <v>19</v>
      </c>
      <c r="I40" s="4" t="s">
        <v>20</v>
      </c>
      <c r="J40" s="9">
        <v>865</v>
      </c>
      <c r="K40" s="9">
        <v>920</v>
      </c>
      <c r="M40" s="9">
        <f>K40-J40</f>
        <v>55</v>
      </c>
      <c r="N40" s="10">
        <f>K40/J40-1</f>
        <v>6.3583815028901647E-2</v>
      </c>
      <c r="P40" s="11">
        <v>0.13579277864992151</v>
      </c>
      <c r="Q40" s="11">
        <v>0.14626391096979333</v>
      </c>
    </row>
    <row r="41" spans="1:17" s="4" customFormat="1" ht="14.05" customHeight="1" x14ac:dyDescent="0.5">
      <c r="A41" s="4" t="s">
        <v>210</v>
      </c>
      <c r="C41" s="4" t="s">
        <v>151</v>
      </c>
      <c r="D41" s="4" t="s">
        <v>151</v>
      </c>
      <c r="F41" s="4" t="s">
        <v>217</v>
      </c>
      <c r="G41" s="4" t="s">
        <v>209</v>
      </c>
      <c r="H41" s="4" t="s">
        <v>19</v>
      </c>
      <c r="I41" s="4" t="s">
        <v>20</v>
      </c>
      <c r="J41" s="15" t="s">
        <v>154</v>
      </c>
      <c r="K41" s="9">
        <v>370</v>
      </c>
      <c r="M41" s="15" t="s">
        <v>154</v>
      </c>
      <c r="N41" s="15" t="s">
        <v>154</v>
      </c>
      <c r="P41" s="15" t="s">
        <v>154</v>
      </c>
      <c r="Q41" s="11">
        <v>5.8823529411764705E-2</v>
      </c>
    </row>
    <row r="42" spans="1:17" s="4" customFormat="1" ht="12.9" customHeight="1" x14ac:dyDescent="0.5">
      <c r="A42" s="4" t="s">
        <v>211</v>
      </c>
      <c r="C42" s="4" t="s">
        <v>151</v>
      </c>
      <c r="D42" s="4" t="s">
        <v>151</v>
      </c>
      <c r="F42" s="4" t="s">
        <v>218</v>
      </c>
      <c r="G42" s="4" t="s">
        <v>213</v>
      </c>
      <c r="H42" s="4" t="s">
        <v>19</v>
      </c>
      <c r="I42" s="4" t="s">
        <v>20</v>
      </c>
      <c r="J42" s="15" t="s">
        <v>154</v>
      </c>
      <c r="K42" s="9">
        <v>550</v>
      </c>
      <c r="M42" s="15" t="s">
        <v>154</v>
      </c>
      <c r="N42" s="15" t="s">
        <v>154</v>
      </c>
      <c r="P42" s="15" t="s">
        <v>154</v>
      </c>
      <c r="Q42" s="11">
        <v>8.7440381558028621E-2</v>
      </c>
    </row>
    <row r="43" spans="1:17" s="5" customFormat="1" ht="12.9" customHeight="1" x14ac:dyDescent="0.5">
      <c r="A43" s="5" t="s">
        <v>219</v>
      </c>
      <c r="C43" s="5">
        <v>1583</v>
      </c>
      <c r="D43" s="5" t="s">
        <v>220</v>
      </c>
      <c r="E43" s="5" t="s">
        <v>23</v>
      </c>
      <c r="F43" s="5" t="s">
        <v>221</v>
      </c>
      <c r="G43" s="5" t="s">
        <v>222</v>
      </c>
      <c r="H43" s="5" t="s">
        <v>19</v>
      </c>
      <c r="I43" s="5" t="s">
        <v>20</v>
      </c>
      <c r="J43" s="6">
        <v>1520</v>
      </c>
      <c r="K43" s="6">
        <v>1545</v>
      </c>
      <c r="M43" s="6">
        <f>K43-J43</f>
        <v>25</v>
      </c>
      <c r="N43" s="7">
        <f>K43/J43-1</f>
        <v>1.6447368421052655E-2</v>
      </c>
      <c r="P43" s="8">
        <v>0.23861852433281006</v>
      </c>
      <c r="Q43" s="8">
        <v>0.24562798092209856</v>
      </c>
    </row>
    <row r="44" spans="1:17" s="4" customFormat="1" ht="12.9" customHeight="1" x14ac:dyDescent="0.5">
      <c r="A44" s="4" t="s">
        <v>223</v>
      </c>
      <c r="C44" s="4">
        <v>1584</v>
      </c>
      <c r="D44" s="4" t="s">
        <v>224</v>
      </c>
      <c r="E44" s="4" t="s">
        <v>23</v>
      </c>
      <c r="F44" s="4" t="s">
        <v>225</v>
      </c>
      <c r="G44" s="4" t="s">
        <v>226</v>
      </c>
      <c r="H44" s="4" t="s">
        <v>19</v>
      </c>
      <c r="I44" s="4" t="s">
        <v>20</v>
      </c>
      <c r="J44" s="9">
        <v>1215</v>
      </c>
      <c r="K44" s="9">
        <v>1215</v>
      </c>
      <c r="M44" s="9">
        <f>K44-J44</f>
        <v>0</v>
      </c>
      <c r="N44" s="10">
        <f>K44/J44-1</f>
        <v>0</v>
      </c>
      <c r="P44" s="11">
        <v>0.19073783359497645</v>
      </c>
      <c r="Q44" s="11">
        <v>0.19316375198728139</v>
      </c>
    </row>
    <row r="45" spans="1:17" s="4" customFormat="1" ht="12.9" customHeight="1" x14ac:dyDescent="0.5">
      <c r="A45" s="4" t="s">
        <v>227</v>
      </c>
      <c r="C45" s="4">
        <v>1585</v>
      </c>
      <c r="D45" s="4" t="s">
        <v>228</v>
      </c>
      <c r="E45" s="4" t="s">
        <v>23</v>
      </c>
      <c r="F45" s="4" t="s">
        <v>229</v>
      </c>
      <c r="G45" s="4" t="s">
        <v>230</v>
      </c>
      <c r="H45" s="4" t="s">
        <v>19</v>
      </c>
      <c r="I45" s="4" t="s">
        <v>20</v>
      </c>
      <c r="J45" s="9">
        <v>310</v>
      </c>
      <c r="K45" s="9">
        <v>330</v>
      </c>
      <c r="M45" s="9">
        <f>K45-J45</f>
        <v>20</v>
      </c>
      <c r="N45" s="10">
        <f>K45/J45-1</f>
        <v>6.4516129032258007E-2</v>
      </c>
      <c r="P45" s="11">
        <v>4.8665620094191522E-2</v>
      </c>
      <c r="Q45" s="11">
        <v>5.246422893481717E-2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2.9</v>
      </c>
      <c r="K47" s="13">
        <v>3</v>
      </c>
      <c r="M47" s="13">
        <f>K47-J47</f>
        <v>0.10000000000000009</v>
      </c>
      <c r="N47" s="10">
        <f>K47/J47-1</f>
        <v>3.4482758620689724E-2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22685</v>
      </c>
      <c r="K4" s="6">
        <v>23060</v>
      </c>
      <c r="M4" s="6">
        <f>K4-J4</f>
        <v>375</v>
      </c>
      <c r="N4" s="7">
        <f>K4/J4-1</f>
        <v>1.6530747189772876E-2</v>
      </c>
    </row>
    <row r="5" spans="1:17" s="5" customFormat="1" ht="12.9" customHeight="1" x14ac:dyDescent="0.5">
      <c r="A5" s="5" t="s">
        <v>238</v>
      </c>
      <c r="C5" s="5">
        <v>839</v>
      </c>
      <c r="D5" s="5" t="s">
        <v>239</v>
      </c>
      <c r="E5" s="5" t="s">
        <v>183</v>
      </c>
      <c r="F5" s="5" t="s">
        <v>240</v>
      </c>
      <c r="G5" s="5" t="s">
        <v>239</v>
      </c>
      <c r="H5" s="5" t="s">
        <v>19</v>
      </c>
      <c r="I5" s="5" t="s">
        <v>20</v>
      </c>
      <c r="J5" s="6">
        <v>20685</v>
      </c>
      <c r="K5" s="6">
        <v>21810</v>
      </c>
      <c r="M5" s="6">
        <f>K5-J5</f>
        <v>1125</v>
      </c>
      <c r="N5" s="7">
        <f>K5/J5-1</f>
        <v>5.4387237128353805E-2</v>
      </c>
      <c r="P5" s="8">
        <v>0.91183601498787747</v>
      </c>
      <c r="Q5" s="8">
        <v>0.9457935819601041</v>
      </c>
    </row>
    <row r="6" spans="1:17" s="4" customFormat="1" ht="12.9" customHeight="1" x14ac:dyDescent="0.5">
      <c r="A6" s="4" t="s">
        <v>241</v>
      </c>
      <c r="C6" s="4">
        <v>841</v>
      </c>
      <c r="D6" s="4" t="s">
        <v>242</v>
      </c>
      <c r="E6" s="4" t="s">
        <v>183</v>
      </c>
      <c r="F6" s="4" t="s">
        <v>243</v>
      </c>
      <c r="G6" s="4" t="s">
        <v>242</v>
      </c>
      <c r="H6" s="4" t="s">
        <v>19</v>
      </c>
      <c r="I6" s="4" t="s">
        <v>20</v>
      </c>
      <c r="J6" s="9">
        <v>17300</v>
      </c>
      <c r="K6" s="9">
        <v>17750</v>
      </c>
      <c r="M6" s="9">
        <f>K6-J6</f>
        <v>450</v>
      </c>
      <c r="N6" s="10">
        <f>K6/J6-1</f>
        <v>2.6011560693641522E-2</v>
      </c>
      <c r="P6" s="11">
        <v>0.76261847035486008</v>
      </c>
      <c r="Q6" s="11">
        <v>0.76973113616652211</v>
      </c>
    </row>
    <row r="7" spans="1:17" s="4" customFormat="1" ht="12.9" customHeight="1" x14ac:dyDescent="0.5">
      <c r="A7" s="4" t="s">
        <v>244</v>
      </c>
      <c r="C7" s="4">
        <v>842</v>
      </c>
      <c r="D7" s="4" t="s">
        <v>245</v>
      </c>
      <c r="E7" s="4" t="s">
        <v>183</v>
      </c>
      <c r="F7" s="4" t="s">
        <v>246</v>
      </c>
      <c r="G7" s="4" t="s">
        <v>245</v>
      </c>
      <c r="H7" s="4" t="s">
        <v>19</v>
      </c>
      <c r="I7" s="4" t="s">
        <v>20</v>
      </c>
      <c r="J7" s="9">
        <v>85</v>
      </c>
      <c r="K7" s="9">
        <v>180</v>
      </c>
      <c r="M7" s="9">
        <f>K7-J7</f>
        <v>95</v>
      </c>
      <c r="N7" s="10">
        <f>K7/J7-1</f>
        <v>1.1176470588235294</v>
      </c>
      <c r="P7" s="11">
        <v>3.7469693630152083E-3</v>
      </c>
      <c r="Q7" s="11">
        <v>7.8057241977450131E-3</v>
      </c>
    </row>
    <row r="8" spans="1:17" s="4" customFormat="1" ht="12.9" customHeight="1" x14ac:dyDescent="0.5">
      <c r="A8" s="4" t="s">
        <v>247</v>
      </c>
      <c r="C8" s="4">
        <v>843</v>
      </c>
      <c r="D8" s="4" t="s">
        <v>248</v>
      </c>
      <c r="E8" s="4" t="s">
        <v>183</v>
      </c>
      <c r="F8" s="4" t="s">
        <v>249</v>
      </c>
      <c r="G8" s="4" t="s">
        <v>248</v>
      </c>
      <c r="H8" s="4" t="s">
        <v>19</v>
      </c>
      <c r="I8" s="4" t="s">
        <v>20</v>
      </c>
      <c r="J8" s="9">
        <v>3300</v>
      </c>
      <c r="K8" s="9">
        <v>3880</v>
      </c>
      <c r="M8" s="9">
        <f>K8-J8</f>
        <v>580</v>
      </c>
      <c r="N8" s="10">
        <f>K8/J8-1</f>
        <v>0.17575757575757578</v>
      </c>
      <c r="P8" s="11">
        <v>0.14547057527000221</v>
      </c>
      <c r="Q8" s="11">
        <v>0.16825672159583693</v>
      </c>
    </row>
    <row r="9" spans="1:17" s="4" customFormat="1" ht="14.05" customHeight="1" x14ac:dyDescent="0.5">
      <c r="A9" s="4" t="s">
        <v>253</v>
      </c>
      <c r="C9" s="4">
        <v>844</v>
      </c>
      <c r="D9" s="4" t="s">
        <v>250</v>
      </c>
      <c r="E9" s="4" t="s">
        <v>183</v>
      </c>
      <c r="F9" s="4" t="s">
        <v>251</v>
      </c>
      <c r="G9" s="4" t="s">
        <v>252</v>
      </c>
      <c r="H9" s="4" t="s">
        <v>19</v>
      </c>
      <c r="I9" s="4" t="s">
        <v>20</v>
      </c>
      <c r="J9" s="9">
        <v>20</v>
      </c>
      <c r="K9" s="9">
        <v>15</v>
      </c>
      <c r="M9" s="9">
        <f>K9-J9</f>
        <v>-5</v>
      </c>
      <c r="N9" s="10">
        <f>K9/J9-1</f>
        <v>-0.25</v>
      </c>
      <c r="P9" s="11">
        <v>8.8163985012122551E-4</v>
      </c>
      <c r="Q9" s="11">
        <v>6.5047701647875109E-4</v>
      </c>
    </row>
    <row r="10" spans="1:17" s="4" customFormat="1" ht="12.9" customHeight="1" x14ac:dyDescent="0.5">
      <c r="A10" s="4" t="s">
        <v>254</v>
      </c>
      <c r="C10" s="4">
        <v>857</v>
      </c>
      <c r="D10" s="4" t="s">
        <v>255</v>
      </c>
      <c r="E10" s="4" t="s">
        <v>183</v>
      </c>
      <c r="F10" s="4" t="s">
        <v>256</v>
      </c>
      <c r="G10" s="4" t="s">
        <v>257</v>
      </c>
      <c r="H10" s="4" t="s">
        <v>19</v>
      </c>
      <c r="I10" s="4" t="s">
        <v>20</v>
      </c>
      <c r="J10" s="9">
        <v>10</v>
      </c>
      <c r="K10" s="9">
        <v>0</v>
      </c>
      <c r="M10" s="9">
        <f>K10-J10</f>
        <v>-10</v>
      </c>
      <c r="N10" s="10">
        <f>K10/J10-1</f>
        <v>-1</v>
      </c>
      <c r="P10" s="11">
        <v>4.4081992506061276E-4</v>
      </c>
      <c r="Q10" s="11">
        <v>0</v>
      </c>
    </row>
    <row r="11" spans="1:17" s="4" customFormat="1" ht="12.9" customHeight="1" x14ac:dyDescent="0.5">
      <c r="A11" s="4" t="s">
        <v>258</v>
      </c>
      <c r="C11" s="4">
        <v>927</v>
      </c>
      <c r="D11" s="4" t="s">
        <v>259</v>
      </c>
      <c r="E11" s="4" t="s">
        <v>183</v>
      </c>
      <c r="F11" s="4" t="s">
        <v>260</v>
      </c>
      <c r="G11" s="4" t="s">
        <v>258</v>
      </c>
      <c r="H11" s="4" t="s">
        <v>19</v>
      </c>
      <c r="I11" s="4" t="s">
        <v>20</v>
      </c>
      <c r="J11" s="9">
        <v>3275</v>
      </c>
      <c r="K11" s="9">
        <v>3860</v>
      </c>
      <c r="M11" s="9">
        <f>K11-J11</f>
        <v>585</v>
      </c>
      <c r="N11" s="10">
        <f>K11/J11-1</f>
        <v>0.17862595419847338</v>
      </c>
      <c r="P11" s="11">
        <v>0.14436852545735068</v>
      </c>
      <c r="Q11" s="11">
        <v>0.16738941890719861</v>
      </c>
    </row>
    <row r="12" spans="1:17" s="4" customFormat="1" ht="12.9" customHeight="1" x14ac:dyDescent="0.5">
      <c r="A12" s="4" t="s">
        <v>261</v>
      </c>
      <c r="C12" s="4">
        <v>962</v>
      </c>
      <c r="D12" s="4" t="s">
        <v>262</v>
      </c>
      <c r="E12" s="4" t="s">
        <v>183</v>
      </c>
      <c r="F12" s="4" t="s">
        <v>263</v>
      </c>
      <c r="G12" s="4" t="s">
        <v>262</v>
      </c>
      <c r="H12" s="4" t="s">
        <v>19</v>
      </c>
      <c r="I12" s="4" t="s">
        <v>20</v>
      </c>
      <c r="J12" s="9">
        <v>710</v>
      </c>
      <c r="K12" s="9">
        <v>755</v>
      </c>
      <c r="M12" s="9">
        <f>K12-J12</f>
        <v>45</v>
      </c>
      <c r="N12" s="10">
        <f>K12/J12-1</f>
        <v>6.3380281690140761E-2</v>
      </c>
      <c r="P12" s="11">
        <v>3.1298214679303507E-2</v>
      </c>
      <c r="Q12" s="11">
        <v>3.2740676496097139E-2</v>
      </c>
    </row>
    <row r="13" spans="1:17" s="4" customFormat="1" ht="12.9" customHeight="1" x14ac:dyDescent="0.5">
      <c r="A13" s="4" t="s">
        <v>264</v>
      </c>
      <c r="C13" s="4">
        <v>1025</v>
      </c>
      <c r="D13" s="4" t="s">
        <v>265</v>
      </c>
      <c r="E13" s="4" t="s">
        <v>183</v>
      </c>
      <c r="F13" s="4" t="s">
        <v>266</v>
      </c>
      <c r="G13" s="4" t="s">
        <v>265</v>
      </c>
      <c r="H13" s="4" t="s">
        <v>19</v>
      </c>
      <c r="I13" s="4" t="s">
        <v>20</v>
      </c>
      <c r="J13" s="9">
        <v>865</v>
      </c>
      <c r="K13" s="9">
        <v>1360</v>
      </c>
      <c r="M13" s="9">
        <f>K13-J13</f>
        <v>495</v>
      </c>
      <c r="N13" s="10">
        <f>K13/J13-1</f>
        <v>0.57225433526011571</v>
      </c>
      <c r="P13" s="11">
        <v>3.8130923517743005E-2</v>
      </c>
      <c r="Q13" s="11">
        <v>5.8976582827406768E-2</v>
      </c>
    </row>
    <row r="14" spans="1:17" s="4" customFormat="1" ht="12.9" customHeight="1" x14ac:dyDescent="0.5">
      <c r="A14" s="4" t="s">
        <v>267</v>
      </c>
      <c r="C14" s="4">
        <v>1007</v>
      </c>
      <c r="D14" s="4" t="s">
        <v>268</v>
      </c>
      <c r="E14" s="4" t="s">
        <v>183</v>
      </c>
      <c r="F14" s="4" t="s">
        <v>269</v>
      </c>
      <c r="G14" s="4" t="s">
        <v>270</v>
      </c>
      <c r="H14" s="4" t="s">
        <v>19</v>
      </c>
      <c r="I14" s="4" t="s">
        <v>20</v>
      </c>
      <c r="J14" s="9">
        <v>85</v>
      </c>
      <c r="K14" s="9">
        <v>45</v>
      </c>
      <c r="M14" s="9">
        <f>K14-J14</f>
        <v>-40</v>
      </c>
      <c r="N14" s="10">
        <f>K14/J14-1</f>
        <v>-0.47058823529411764</v>
      </c>
      <c r="P14" s="11">
        <v>3.7469693630152083E-3</v>
      </c>
      <c r="Q14" s="11">
        <v>1.9514310494362533E-3</v>
      </c>
    </row>
    <row r="15" spans="1:17" s="4" customFormat="1" ht="12.9" customHeight="1" x14ac:dyDescent="0.5">
      <c r="A15" s="4" t="s">
        <v>271</v>
      </c>
      <c r="C15" s="4">
        <v>1075</v>
      </c>
      <c r="D15" s="4" t="s">
        <v>272</v>
      </c>
      <c r="E15" s="4" t="s">
        <v>183</v>
      </c>
      <c r="F15" s="4" t="s">
        <v>273</v>
      </c>
      <c r="G15" s="4" t="s">
        <v>272</v>
      </c>
      <c r="H15" s="4" t="s">
        <v>19</v>
      </c>
      <c r="I15" s="4" t="s">
        <v>20</v>
      </c>
      <c r="J15" s="9">
        <v>25</v>
      </c>
      <c r="K15" s="9">
        <v>15</v>
      </c>
      <c r="M15" s="9">
        <f>K15-J15</f>
        <v>-10</v>
      </c>
      <c r="N15" s="10">
        <f>K15/J15-1</f>
        <v>-0.4</v>
      </c>
      <c r="P15" s="11">
        <v>1.1020498126515319E-3</v>
      </c>
      <c r="Q15" s="11">
        <v>6.5047701647875109E-4</v>
      </c>
    </row>
    <row r="16" spans="1:17" s="4" customFormat="1" ht="12.9" customHeight="1" x14ac:dyDescent="0.5">
      <c r="A16" s="4" t="s">
        <v>274</v>
      </c>
      <c r="C16" s="4">
        <v>1039</v>
      </c>
      <c r="D16" s="4" t="s">
        <v>275</v>
      </c>
      <c r="E16" s="4" t="s">
        <v>183</v>
      </c>
      <c r="F16" s="4" t="s">
        <v>276</v>
      </c>
      <c r="G16" s="4" t="s">
        <v>275</v>
      </c>
      <c r="H16" s="4" t="s">
        <v>19</v>
      </c>
      <c r="I16" s="4" t="s">
        <v>20</v>
      </c>
      <c r="J16" s="9">
        <v>245</v>
      </c>
      <c r="K16" s="9">
        <v>210</v>
      </c>
      <c r="M16" s="9">
        <f>K16-J16</f>
        <v>-35</v>
      </c>
      <c r="N16" s="10">
        <f>K16/J16-1</f>
        <v>-0.1428571428571429</v>
      </c>
      <c r="P16" s="11">
        <v>1.0800088163985012E-2</v>
      </c>
      <c r="Q16" s="11">
        <v>9.1066782307025144E-3</v>
      </c>
    </row>
    <row r="17" spans="1:17" s="4" customFormat="1" ht="12.9" customHeight="1" x14ac:dyDescent="0.5">
      <c r="A17" s="4" t="s">
        <v>277</v>
      </c>
      <c r="C17" s="4">
        <v>991</v>
      </c>
      <c r="D17" s="4" t="s">
        <v>278</v>
      </c>
      <c r="E17" s="4" t="s">
        <v>183</v>
      </c>
      <c r="F17" s="4" t="s">
        <v>279</v>
      </c>
      <c r="G17" s="4" t="s">
        <v>278</v>
      </c>
      <c r="H17" s="4" t="s">
        <v>19</v>
      </c>
      <c r="I17" s="4" t="s">
        <v>20</v>
      </c>
      <c r="J17" s="9">
        <v>80</v>
      </c>
      <c r="K17" s="9">
        <v>55</v>
      </c>
      <c r="M17" s="9">
        <f>K17-J17</f>
        <v>-25</v>
      </c>
      <c r="N17" s="10">
        <f>K17/J17-1</f>
        <v>-0.3125</v>
      </c>
      <c r="P17" s="11">
        <v>3.526559400484902E-3</v>
      </c>
      <c r="Q17" s="11">
        <v>2.3850823937554208E-3</v>
      </c>
    </row>
    <row r="18" spans="1:17" s="5" customFormat="1" ht="12.9" customHeight="1" x14ac:dyDescent="0.5">
      <c r="A18" s="5" t="s">
        <v>280</v>
      </c>
      <c r="C18" s="5">
        <v>1102</v>
      </c>
      <c r="D18" s="5" t="s">
        <v>281</v>
      </c>
      <c r="E18" s="5" t="s">
        <v>183</v>
      </c>
      <c r="F18" s="5" t="s">
        <v>282</v>
      </c>
      <c r="G18" s="5" t="s">
        <v>281</v>
      </c>
      <c r="H18" s="5" t="s">
        <v>19</v>
      </c>
      <c r="I18" s="5" t="s">
        <v>20</v>
      </c>
      <c r="J18" s="6">
        <v>2000</v>
      </c>
      <c r="K18" s="6">
        <v>1255</v>
      </c>
      <c r="M18" s="6">
        <f>K18-J18</f>
        <v>-745</v>
      </c>
      <c r="N18" s="7">
        <f>K18/J18-1</f>
        <v>-0.37250000000000005</v>
      </c>
      <c r="P18" s="8">
        <v>8.8163985012122553E-2</v>
      </c>
      <c r="Q18" s="8">
        <v>5.4423243712055508E-2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22685</v>
      </c>
      <c r="K21" s="6">
        <v>23060</v>
      </c>
      <c r="M21" s="6">
        <f>K21-J21</f>
        <v>375</v>
      </c>
      <c r="N21" s="7">
        <f>K21/J21-1</f>
        <v>1.6530747189772876E-2</v>
      </c>
    </row>
    <row r="22" spans="1:17" s="4" customFormat="1" ht="12.9" customHeight="1" x14ac:dyDescent="0.5">
      <c r="A22" s="4" t="s">
        <v>288</v>
      </c>
      <c r="C22" s="4">
        <v>2</v>
      </c>
      <c r="D22" s="4" t="s">
        <v>289</v>
      </c>
      <c r="E22" s="4" t="s">
        <v>183</v>
      </c>
      <c r="F22" s="4" t="s">
        <v>290</v>
      </c>
      <c r="G22" s="4" t="s">
        <v>289</v>
      </c>
      <c r="H22" s="4" t="s">
        <v>19</v>
      </c>
      <c r="I22" s="4" t="s">
        <v>20</v>
      </c>
      <c r="J22" s="9">
        <v>20740</v>
      </c>
      <c r="K22" s="9">
        <v>21195</v>
      </c>
      <c r="M22" s="9">
        <f>K22-J22</f>
        <v>455</v>
      </c>
      <c r="N22" s="10">
        <f>K22/J22-1</f>
        <v>2.1938283510125389E-2</v>
      </c>
      <c r="P22" s="11">
        <v>0.91426052457571083</v>
      </c>
      <c r="Q22" s="11">
        <v>0.91912402428447526</v>
      </c>
    </row>
    <row r="23" spans="1:17" s="4" customFormat="1" ht="12.9" customHeight="1" x14ac:dyDescent="0.5">
      <c r="A23" s="4" t="s">
        <v>291</v>
      </c>
      <c r="C23" s="4">
        <v>3</v>
      </c>
      <c r="D23" s="4" t="s">
        <v>292</v>
      </c>
      <c r="E23" s="4" t="s">
        <v>183</v>
      </c>
      <c r="F23" s="4" t="s">
        <v>293</v>
      </c>
      <c r="G23" s="4" t="s">
        <v>292</v>
      </c>
      <c r="H23" s="4" t="s">
        <v>19</v>
      </c>
      <c r="I23" s="4" t="s">
        <v>20</v>
      </c>
      <c r="J23" s="9">
        <v>25</v>
      </c>
      <c r="K23" s="9">
        <v>65</v>
      </c>
      <c r="M23" s="9">
        <f>K23-J23</f>
        <v>40</v>
      </c>
      <c r="N23" s="10">
        <f>K23/J23-1</f>
        <v>1.6</v>
      </c>
      <c r="P23" s="11">
        <v>1.1020498126515319E-3</v>
      </c>
      <c r="Q23" s="11">
        <v>2.8187337380745879E-3</v>
      </c>
    </row>
    <row r="24" spans="1:17" s="4" customFormat="1" ht="12.9" customHeight="1" x14ac:dyDescent="0.5">
      <c r="A24" s="4" t="s">
        <v>294</v>
      </c>
      <c r="C24" s="4">
        <v>4</v>
      </c>
      <c r="D24" s="4" t="s">
        <v>295</v>
      </c>
      <c r="E24" s="4" t="s">
        <v>183</v>
      </c>
      <c r="F24" s="4" t="s">
        <v>296</v>
      </c>
      <c r="G24" s="4" t="s">
        <v>295</v>
      </c>
      <c r="H24" s="4" t="s">
        <v>19</v>
      </c>
      <c r="I24" s="4" t="s">
        <v>20</v>
      </c>
      <c r="J24" s="9">
        <v>1445</v>
      </c>
      <c r="K24" s="9">
        <v>1345</v>
      </c>
      <c r="M24" s="9">
        <f>K24-J24</f>
        <v>-100</v>
      </c>
      <c r="N24" s="10">
        <f>K24/J24-1</f>
        <v>-6.9204152249134898E-2</v>
      </c>
      <c r="P24" s="11">
        <v>6.3698479171258537E-2</v>
      </c>
      <c r="Q24" s="11">
        <v>5.8326105810928015E-2</v>
      </c>
    </row>
    <row r="25" spans="1:17" s="4" customFormat="1" ht="12.9" customHeight="1" x14ac:dyDescent="0.5">
      <c r="A25" s="4" t="s">
        <v>297</v>
      </c>
      <c r="C25" s="4">
        <v>5</v>
      </c>
      <c r="D25" s="4" t="s">
        <v>298</v>
      </c>
      <c r="E25" s="4" t="s">
        <v>183</v>
      </c>
      <c r="F25" s="4" t="s">
        <v>299</v>
      </c>
      <c r="G25" s="4" t="s">
        <v>298</v>
      </c>
      <c r="H25" s="4" t="s">
        <v>19</v>
      </c>
      <c r="I25" s="4" t="s">
        <v>20</v>
      </c>
      <c r="J25" s="9">
        <v>475</v>
      </c>
      <c r="K25" s="9">
        <v>455</v>
      </c>
      <c r="M25" s="9">
        <f>K25-J25</f>
        <v>-20</v>
      </c>
      <c r="N25" s="10">
        <f>K25/J25-1</f>
        <v>-4.2105263157894757E-2</v>
      </c>
      <c r="P25" s="11">
        <v>2.0938946440379105E-2</v>
      </c>
      <c r="Q25" s="11">
        <v>1.9731136166522115E-2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22680</v>
      </c>
      <c r="K28" s="6">
        <v>23065</v>
      </c>
      <c r="M28" s="6">
        <f>K28-J28</f>
        <v>385</v>
      </c>
      <c r="N28" s="7">
        <f>K28/J28-1</f>
        <v>1.6975308641975273E-2</v>
      </c>
    </row>
    <row r="29" spans="1:17" s="5" customFormat="1" ht="12.9" customHeight="1" x14ac:dyDescent="0.5">
      <c r="A29" s="5" t="s">
        <v>304</v>
      </c>
      <c r="C29" s="5">
        <v>597</v>
      </c>
      <c r="D29" s="5" t="s">
        <v>305</v>
      </c>
      <c r="E29" s="5" t="s">
        <v>23</v>
      </c>
      <c r="F29" s="5" t="s">
        <v>306</v>
      </c>
      <c r="G29" s="5" t="s">
        <v>307</v>
      </c>
      <c r="H29" s="5" t="s">
        <v>19</v>
      </c>
      <c r="I29" s="5" t="s">
        <v>20</v>
      </c>
      <c r="J29" s="6">
        <v>19155</v>
      </c>
      <c r="K29" s="6">
        <v>19285</v>
      </c>
      <c r="M29" s="6">
        <f>K29-J29</f>
        <v>130</v>
      </c>
      <c r="N29" s="7">
        <f>K29/J29-1</f>
        <v>6.7867397546332864E-3</v>
      </c>
      <c r="P29" s="8">
        <v>0.84457671957671954</v>
      </c>
      <c r="Q29" s="8">
        <v>0.83611532625189677</v>
      </c>
    </row>
    <row r="30" spans="1:17" s="5" customFormat="1" ht="14.05" customHeight="1" x14ac:dyDescent="0.5">
      <c r="A30" s="5" t="s">
        <v>311</v>
      </c>
      <c r="C30" s="5">
        <v>590</v>
      </c>
      <c r="D30" s="5" t="s">
        <v>308</v>
      </c>
      <c r="E30" s="5" t="s">
        <v>23</v>
      </c>
      <c r="F30" s="5" t="s">
        <v>309</v>
      </c>
      <c r="G30" s="5" t="s">
        <v>310</v>
      </c>
      <c r="H30" s="5" t="s">
        <v>19</v>
      </c>
      <c r="I30" s="5" t="s">
        <v>20</v>
      </c>
      <c r="J30" s="6">
        <v>3525</v>
      </c>
      <c r="K30" s="6">
        <v>3780</v>
      </c>
      <c r="M30" s="6">
        <f>K30-J30</f>
        <v>255</v>
      </c>
      <c r="N30" s="7">
        <f>K30/J30-1</f>
        <v>7.2340425531914887E-2</v>
      </c>
      <c r="P30" s="8">
        <v>0.15542328042328044</v>
      </c>
      <c r="Q30" s="8">
        <v>0.1638846737481032</v>
      </c>
    </row>
    <row r="31" spans="1:17" s="4" customFormat="1" ht="14.05" customHeight="1" x14ac:dyDescent="0.5">
      <c r="A31" s="4" t="s">
        <v>315</v>
      </c>
      <c r="C31" s="4">
        <v>591</v>
      </c>
      <c r="D31" s="4" t="s">
        <v>312</v>
      </c>
      <c r="E31" s="4" t="s">
        <v>23</v>
      </c>
      <c r="F31" s="4" t="s">
        <v>313</v>
      </c>
      <c r="G31" s="4" t="s">
        <v>314</v>
      </c>
      <c r="H31" s="4" t="s">
        <v>19</v>
      </c>
      <c r="I31" s="4" t="s">
        <v>20</v>
      </c>
      <c r="J31" s="9">
        <v>3455</v>
      </c>
      <c r="K31" s="9">
        <v>3655</v>
      </c>
      <c r="M31" s="9">
        <f>K31-J31</f>
        <v>200</v>
      </c>
      <c r="N31" s="10">
        <f>K31/J31-1</f>
        <v>5.7887120115774238E-2</v>
      </c>
      <c r="P31" s="11">
        <v>0.152336860670194</v>
      </c>
      <c r="Q31" s="11">
        <v>0.15846520702362887</v>
      </c>
    </row>
    <row r="32" spans="1:17" s="4" customFormat="1" ht="12.9" customHeight="1" x14ac:dyDescent="0.5">
      <c r="A32" s="4" t="s">
        <v>316</v>
      </c>
      <c r="C32" s="4">
        <v>592</v>
      </c>
      <c r="D32" s="4" t="s">
        <v>317</v>
      </c>
      <c r="E32" s="4" t="s">
        <v>23</v>
      </c>
      <c r="F32" s="4" t="s">
        <v>318</v>
      </c>
      <c r="G32" s="4" t="s">
        <v>317</v>
      </c>
      <c r="H32" s="4" t="s">
        <v>19</v>
      </c>
      <c r="I32" s="4" t="s">
        <v>20</v>
      </c>
      <c r="J32" s="9">
        <v>1705</v>
      </c>
      <c r="K32" s="9">
        <v>1635</v>
      </c>
      <c r="M32" s="9">
        <f>K32-J32</f>
        <v>-70</v>
      </c>
      <c r="N32" s="10">
        <f>K32/J32-1</f>
        <v>-4.1055718475073277E-2</v>
      </c>
      <c r="P32" s="11">
        <v>7.5176366843033512E-2</v>
      </c>
      <c r="Q32" s="11">
        <v>7.0886624756123992E-2</v>
      </c>
    </row>
    <row r="33" spans="1:17" s="4" customFormat="1" ht="12.9" customHeight="1" x14ac:dyDescent="0.5">
      <c r="A33" s="4" t="s">
        <v>319</v>
      </c>
      <c r="C33" s="4">
        <v>593</v>
      </c>
      <c r="D33" s="4" t="s">
        <v>320</v>
      </c>
      <c r="E33" s="4" t="s">
        <v>23</v>
      </c>
      <c r="F33" s="4" t="s">
        <v>321</v>
      </c>
      <c r="G33" s="4" t="s">
        <v>320</v>
      </c>
      <c r="H33" s="4" t="s">
        <v>19</v>
      </c>
      <c r="I33" s="4" t="s">
        <v>20</v>
      </c>
      <c r="J33" s="9">
        <v>1740</v>
      </c>
      <c r="K33" s="9">
        <v>2010</v>
      </c>
      <c r="M33" s="9">
        <f>K33-J33</f>
        <v>270</v>
      </c>
      <c r="N33" s="10">
        <f>K33/J33-1</f>
        <v>0.15517241379310343</v>
      </c>
      <c r="P33" s="11">
        <v>7.6719576719576715E-2</v>
      </c>
      <c r="Q33" s="11">
        <v>8.7145024929546927E-2</v>
      </c>
    </row>
    <row r="34" spans="1:17" s="4" customFormat="1" ht="12.9" customHeight="1" x14ac:dyDescent="0.5">
      <c r="A34" s="4" t="s">
        <v>322</v>
      </c>
      <c r="C34" s="4">
        <v>594</v>
      </c>
      <c r="D34" s="4" t="s">
        <v>323</v>
      </c>
      <c r="E34" s="4" t="s">
        <v>23</v>
      </c>
      <c r="F34" s="4" t="s">
        <v>324</v>
      </c>
      <c r="G34" s="4" t="s">
        <v>325</v>
      </c>
      <c r="H34" s="4" t="s">
        <v>19</v>
      </c>
      <c r="I34" s="4" t="s">
        <v>20</v>
      </c>
      <c r="J34" s="9">
        <v>10</v>
      </c>
      <c r="K34" s="9">
        <v>15</v>
      </c>
      <c r="M34" s="9">
        <f>K34-J34</f>
        <v>5</v>
      </c>
      <c r="N34" s="10">
        <f>K34/J34-1</f>
        <v>0.5</v>
      </c>
      <c r="P34" s="11">
        <v>4.4091710758377423E-4</v>
      </c>
      <c r="Q34" s="11">
        <v>6.5033600693691746E-4</v>
      </c>
    </row>
    <row r="35" spans="1:17" s="4" customFormat="1" ht="14.05" customHeight="1" x14ac:dyDescent="0.5">
      <c r="A35" s="4" t="s">
        <v>329</v>
      </c>
      <c r="C35" s="4">
        <v>595</v>
      </c>
      <c r="D35" s="4" t="s">
        <v>326</v>
      </c>
      <c r="E35" s="4" t="s">
        <v>23</v>
      </c>
      <c r="F35" s="4" t="s">
        <v>327</v>
      </c>
      <c r="G35" s="4" t="s">
        <v>328</v>
      </c>
      <c r="H35" s="4" t="s">
        <v>19</v>
      </c>
      <c r="I35" s="4" t="s">
        <v>20</v>
      </c>
      <c r="J35" s="9">
        <v>65</v>
      </c>
      <c r="K35" s="9">
        <v>100</v>
      </c>
      <c r="M35" s="9">
        <f>K35-J35</f>
        <v>35</v>
      </c>
      <c r="N35" s="10">
        <f>K35/J35-1</f>
        <v>0.53846153846153855</v>
      </c>
      <c r="P35" s="11">
        <v>2.8659611992945325E-3</v>
      </c>
      <c r="Q35" s="11">
        <v>4.3355733795794492E-3</v>
      </c>
    </row>
    <row r="36" spans="1:17" s="4" customFormat="1" ht="14.05" customHeight="1" x14ac:dyDescent="0.5">
      <c r="A36" s="4" t="s">
        <v>333</v>
      </c>
      <c r="C36" s="4">
        <v>596</v>
      </c>
      <c r="D36" s="4" t="s">
        <v>330</v>
      </c>
      <c r="E36" s="4" t="s">
        <v>23</v>
      </c>
      <c r="F36" s="4" t="s">
        <v>331</v>
      </c>
      <c r="G36" s="4" t="s">
        <v>332</v>
      </c>
      <c r="H36" s="4" t="s">
        <v>19</v>
      </c>
      <c r="I36" s="4" t="s">
        <v>20</v>
      </c>
      <c r="J36" s="9">
        <v>10</v>
      </c>
      <c r="K36" s="9">
        <v>25</v>
      </c>
      <c r="M36" s="9">
        <f>K36-J36</f>
        <v>15</v>
      </c>
      <c r="N36" s="10">
        <f>K36/J36-1</f>
        <v>1.5</v>
      </c>
      <c r="P36" s="11">
        <v>4.4091710758377423E-4</v>
      </c>
      <c r="Q36" s="11">
        <v>1.0838933448948623E-3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22685</v>
      </c>
      <c r="K39" s="6">
        <v>23065</v>
      </c>
      <c r="M39" s="6">
        <f>K39-J39</f>
        <v>380</v>
      </c>
      <c r="N39" s="7">
        <f>K39/J39-1</f>
        <v>1.6751157152303353E-2</v>
      </c>
    </row>
    <row r="40" spans="1:17" s="4" customFormat="1" ht="14.05" customHeight="1" x14ac:dyDescent="0.5">
      <c r="A40" s="4" t="s">
        <v>341</v>
      </c>
      <c r="C40" s="4">
        <v>617</v>
      </c>
      <c r="D40" s="4" t="s">
        <v>339</v>
      </c>
      <c r="E40" s="4" t="s">
        <v>23</v>
      </c>
      <c r="F40" s="4" t="s">
        <v>340</v>
      </c>
      <c r="G40" s="4" t="s">
        <v>339</v>
      </c>
      <c r="H40" s="4" t="s">
        <v>19</v>
      </c>
      <c r="I40" s="4" t="s">
        <v>20</v>
      </c>
      <c r="J40" s="9">
        <v>1635</v>
      </c>
      <c r="K40" s="9">
        <v>1460</v>
      </c>
      <c r="M40" s="9">
        <f>K40-J40</f>
        <v>-175</v>
      </c>
      <c r="N40" s="10">
        <f>K40/J40-1</f>
        <v>-0.10703363914373087</v>
      </c>
      <c r="P40" s="11">
        <v>7.2074057747410186E-2</v>
      </c>
      <c r="Q40" s="11">
        <v>6.3299371341859964E-2</v>
      </c>
    </row>
    <row r="41" spans="1:17" s="4" customFormat="1" ht="12.9" customHeight="1" x14ac:dyDescent="0.5">
      <c r="A41" s="4" t="s">
        <v>342</v>
      </c>
      <c r="C41" s="4">
        <v>618</v>
      </c>
      <c r="D41" s="4" t="s">
        <v>343</v>
      </c>
      <c r="E41" s="4" t="s">
        <v>23</v>
      </c>
      <c r="F41" s="4" t="s">
        <v>344</v>
      </c>
      <c r="G41" s="4" t="s">
        <v>343</v>
      </c>
      <c r="H41" s="4" t="s">
        <v>19</v>
      </c>
      <c r="I41" s="4" t="s">
        <v>20</v>
      </c>
      <c r="J41" s="9">
        <v>21050</v>
      </c>
      <c r="K41" s="9">
        <v>21600</v>
      </c>
      <c r="M41" s="9">
        <f>K41-J41</f>
        <v>550</v>
      </c>
      <c r="N41" s="10">
        <f>K41/J41-1</f>
        <v>2.6128266033254244E-2</v>
      </c>
      <c r="P41" s="11">
        <v>0.92792594225258984</v>
      </c>
      <c r="Q41" s="11">
        <v>0.93648384998916112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22680</v>
      </c>
      <c r="K4" s="6">
        <v>23065</v>
      </c>
      <c r="M4" s="6">
        <f>K4-J4</f>
        <v>385</v>
      </c>
      <c r="N4" s="7">
        <f>K4/J4-1</f>
        <v>1.6975308641975273E-2</v>
      </c>
    </row>
    <row r="5" spans="1:17" s="5" customFormat="1" ht="14.05" customHeight="1" x14ac:dyDescent="0.5">
      <c r="A5" s="5" t="s">
        <v>351</v>
      </c>
      <c r="C5" s="5">
        <v>128</v>
      </c>
      <c r="D5" s="5" t="s">
        <v>349</v>
      </c>
      <c r="E5" s="5" t="s">
        <v>23</v>
      </c>
      <c r="F5" s="5" t="s">
        <v>350</v>
      </c>
      <c r="G5" s="5" t="s">
        <v>349</v>
      </c>
      <c r="H5" s="5" t="s">
        <v>19</v>
      </c>
      <c r="I5" s="5" t="s">
        <v>20</v>
      </c>
      <c r="J5" s="6">
        <v>19675</v>
      </c>
      <c r="K5" s="6">
        <v>19685</v>
      </c>
      <c r="M5" s="6">
        <f>K5-J5</f>
        <v>10</v>
      </c>
      <c r="N5" s="7">
        <f>K5/J5-1</f>
        <v>5.0825921219832537E-4</v>
      </c>
      <c r="P5" s="8">
        <v>0.86750440917107585</v>
      </c>
      <c r="Q5" s="8">
        <v>0.85345761977021461</v>
      </c>
    </row>
    <row r="6" spans="1:17" s="4" customFormat="1" ht="12.9" customHeight="1" x14ac:dyDescent="0.5">
      <c r="A6" s="4" t="s">
        <v>352</v>
      </c>
      <c r="C6" s="4">
        <v>129</v>
      </c>
      <c r="D6" s="4" t="s">
        <v>353</v>
      </c>
      <c r="E6" s="4" t="s">
        <v>23</v>
      </c>
      <c r="F6" s="4" t="s">
        <v>354</v>
      </c>
      <c r="G6" s="4" t="s">
        <v>355</v>
      </c>
      <c r="H6" s="4" t="s">
        <v>19</v>
      </c>
      <c r="I6" s="4" t="s">
        <v>20</v>
      </c>
      <c r="J6" s="9">
        <v>4535</v>
      </c>
      <c r="K6" s="9">
        <v>4595</v>
      </c>
      <c r="M6" s="9">
        <f>K6-J6</f>
        <v>60</v>
      </c>
      <c r="N6" s="10">
        <f>K6/J6-1</f>
        <v>1.3230429988974723E-2</v>
      </c>
      <c r="P6" s="11">
        <v>0.19995590828924162</v>
      </c>
      <c r="Q6" s="11">
        <v>0.1992195967916757</v>
      </c>
    </row>
    <row r="7" spans="1:17" s="4" customFormat="1" ht="12.9" customHeight="1" x14ac:dyDescent="0.5">
      <c r="A7" s="4" t="s">
        <v>101</v>
      </c>
      <c r="C7" s="4">
        <v>130</v>
      </c>
      <c r="D7" s="4" t="s">
        <v>90</v>
      </c>
      <c r="E7" s="4" t="s">
        <v>23</v>
      </c>
      <c r="F7" s="4" t="s">
        <v>91</v>
      </c>
      <c r="G7" s="4" t="s">
        <v>90</v>
      </c>
      <c r="H7" s="4" t="s">
        <v>19</v>
      </c>
      <c r="I7" s="4" t="s">
        <v>20</v>
      </c>
      <c r="J7" s="9">
        <v>15145</v>
      </c>
      <c r="K7" s="9">
        <v>15090</v>
      </c>
      <c r="M7" s="9">
        <f>K7-J7</f>
        <v>-55</v>
      </c>
      <c r="N7" s="10">
        <f>K7/J7-1</f>
        <v>-3.6315615714757055E-3</v>
      </c>
      <c r="P7" s="11">
        <v>0.66776895943562609</v>
      </c>
      <c r="Q7" s="11">
        <v>0.65423802297853895</v>
      </c>
    </row>
    <row r="8" spans="1:17" s="5" customFormat="1" ht="12.9" customHeight="1" x14ac:dyDescent="0.5">
      <c r="A8" s="5" t="s">
        <v>356</v>
      </c>
      <c r="C8" s="5">
        <v>131</v>
      </c>
      <c r="D8" s="5" t="s">
        <v>357</v>
      </c>
      <c r="E8" s="5" t="s">
        <v>23</v>
      </c>
      <c r="F8" s="5" t="s">
        <v>358</v>
      </c>
      <c r="G8" s="5" t="s">
        <v>357</v>
      </c>
      <c r="H8" s="5" t="s">
        <v>19</v>
      </c>
      <c r="I8" s="5" t="s">
        <v>20</v>
      </c>
      <c r="J8" s="6">
        <v>3005</v>
      </c>
      <c r="K8" s="6">
        <v>3380</v>
      </c>
      <c r="M8" s="6">
        <f>K8-J8</f>
        <v>375</v>
      </c>
      <c r="N8" s="7">
        <f>K8/J8-1</f>
        <v>0.12479201331114798</v>
      </c>
      <c r="P8" s="8">
        <v>0.13249559082892418</v>
      </c>
      <c r="Q8" s="8">
        <v>0.14654238022978539</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22680</v>
      </c>
      <c r="K11" s="6">
        <v>23065</v>
      </c>
      <c r="M11" s="6">
        <f>K11-J11</f>
        <v>385</v>
      </c>
      <c r="N11" s="7">
        <f>K11/J11-1</f>
        <v>1.6975308641975273E-2</v>
      </c>
    </row>
    <row r="12" spans="1:17" s="5" customFormat="1" ht="14.05" customHeight="1" x14ac:dyDescent="0.5">
      <c r="A12" s="5" t="s">
        <v>365</v>
      </c>
      <c r="C12" s="5">
        <v>143</v>
      </c>
      <c r="D12" s="5" t="s">
        <v>363</v>
      </c>
      <c r="E12" s="5" t="s">
        <v>23</v>
      </c>
      <c r="F12" s="5" t="s">
        <v>364</v>
      </c>
      <c r="G12" s="5" t="s">
        <v>363</v>
      </c>
      <c r="H12" s="5" t="s">
        <v>19</v>
      </c>
      <c r="I12" s="5" t="s">
        <v>20</v>
      </c>
      <c r="J12" s="6">
        <v>15940</v>
      </c>
      <c r="K12" s="6">
        <v>15595</v>
      </c>
      <c r="M12" s="6">
        <f>K12-J12</f>
        <v>-345</v>
      </c>
      <c r="N12" s="7">
        <f>K12/J12-1</f>
        <v>-2.1643663739021379E-2</v>
      </c>
      <c r="P12" s="8">
        <v>0.7028218694885362</v>
      </c>
      <c r="Q12" s="8">
        <v>0.67613266854541509</v>
      </c>
    </row>
    <row r="13" spans="1:17" s="5" customFormat="1" ht="14.05" customHeight="1" x14ac:dyDescent="0.5">
      <c r="A13" s="5" t="s">
        <v>368</v>
      </c>
      <c r="C13" s="5">
        <v>144</v>
      </c>
      <c r="D13" s="5" t="s">
        <v>366</v>
      </c>
      <c r="E13" s="5" t="s">
        <v>23</v>
      </c>
      <c r="F13" s="5" t="s">
        <v>367</v>
      </c>
      <c r="G13" s="5" t="s">
        <v>366</v>
      </c>
      <c r="H13" s="5" t="s">
        <v>19</v>
      </c>
      <c r="I13" s="5" t="s">
        <v>20</v>
      </c>
      <c r="J13" s="6">
        <v>6630</v>
      </c>
      <c r="K13" s="6">
        <v>6815</v>
      </c>
      <c r="M13" s="6">
        <f>K13-J13</f>
        <v>185</v>
      </c>
      <c r="N13" s="7">
        <f>K13/J13-1</f>
        <v>2.7903469079939569E-2</v>
      </c>
      <c r="P13" s="8">
        <v>0.29232804232804233</v>
      </c>
      <c r="Q13" s="8">
        <v>0.29546932581833946</v>
      </c>
    </row>
    <row r="14" spans="1:17" s="4" customFormat="1" ht="12.9" customHeight="1" x14ac:dyDescent="0.5">
      <c r="A14" s="4" t="s">
        <v>369</v>
      </c>
      <c r="C14" s="4" t="s">
        <v>151</v>
      </c>
      <c r="D14" s="4" t="s">
        <v>151</v>
      </c>
      <c r="F14" s="4" t="s">
        <v>370</v>
      </c>
      <c r="G14" s="4" t="s">
        <v>371</v>
      </c>
      <c r="H14" s="4" t="s">
        <v>19</v>
      </c>
      <c r="I14" s="4" t="s">
        <v>20</v>
      </c>
      <c r="J14" s="15" t="s">
        <v>154</v>
      </c>
      <c r="K14" s="9">
        <v>755</v>
      </c>
      <c r="M14" s="15" t="s">
        <v>154</v>
      </c>
      <c r="N14" s="15" t="s">
        <v>154</v>
      </c>
      <c r="P14" s="15" t="s">
        <v>154</v>
      </c>
      <c r="Q14" s="11">
        <v>3.273357901582484E-2</v>
      </c>
    </row>
    <row r="15" spans="1:17" s="4" customFormat="1" ht="12.9" customHeight="1" x14ac:dyDescent="0.5">
      <c r="A15" s="4" t="s">
        <v>372</v>
      </c>
      <c r="C15" s="4" t="s">
        <v>151</v>
      </c>
      <c r="D15" s="4" t="s">
        <v>151</v>
      </c>
      <c r="F15" s="4" t="s">
        <v>373</v>
      </c>
      <c r="G15" s="4" t="s">
        <v>374</v>
      </c>
      <c r="H15" s="4" t="s">
        <v>19</v>
      </c>
      <c r="I15" s="4" t="s">
        <v>20</v>
      </c>
      <c r="J15" s="15" t="s">
        <v>154</v>
      </c>
      <c r="K15" s="9">
        <v>490</v>
      </c>
      <c r="M15" s="15" t="s">
        <v>154</v>
      </c>
      <c r="N15" s="15" t="s">
        <v>154</v>
      </c>
      <c r="P15" s="15" t="s">
        <v>154</v>
      </c>
      <c r="Q15" s="11">
        <v>2.1244309559939303E-2</v>
      </c>
    </row>
    <row r="16" spans="1:17" s="4" customFormat="1" ht="12.9" customHeight="1" x14ac:dyDescent="0.5">
      <c r="A16" s="4" t="s">
        <v>375</v>
      </c>
      <c r="C16" s="4">
        <v>147</v>
      </c>
      <c r="D16" s="4" t="s">
        <v>376</v>
      </c>
      <c r="E16" s="4" t="s">
        <v>23</v>
      </c>
      <c r="F16" s="4" t="s">
        <v>377</v>
      </c>
      <c r="G16" s="4" t="s">
        <v>376</v>
      </c>
      <c r="H16" s="4" t="s">
        <v>19</v>
      </c>
      <c r="I16" s="4" t="s">
        <v>20</v>
      </c>
      <c r="J16" s="9">
        <v>575</v>
      </c>
      <c r="K16" s="9">
        <v>465</v>
      </c>
      <c r="M16" s="9">
        <f>K16-J16</f>
        <v>-110</v>
      </c>
      <c r="N16" s="10">
        <f>K16/J16-1</f>
        <v>-0.19130434782608696</v>
      </c>
      <c r="P16" s="11">
        <v>2.5352733686067018E-2</v>
      </c>
      <c r="Q16" s="11">
        <v>2.0160416215044441E-2</v>
      </c>
    </row>
    <row r="17" spans="1:17" s="4" customFormat="1" ht="12.9" customHeight="1" x14ac:dyDescent="0.5">
      <c r="A17" s="4" t="s">
        <v>378</v>
      </c>
      <c r="C17" s="4">
        <v>148</v>
      </c>
      <c r="D17" s="4" t="s">
        <v>379</v>
      </c>
      <c r="E17" s="4" t="s">
        <v>23</v>
      </c>
      <c r="F17" s="4" t="s">
        <v>380</v>
      </c>
      <c r="G17" s="4" t="s">
        <v>379</v>
      </c>
      <c r="H17" s="4" t="s">
        <v>19</v>
      </c>
      <c r="I17" s="4" t="s">
        <v>20</v>
      </c>
      <c r="J17" s="9">
        <v>2055</v>
      </c>
      <c r="K17" s="9">
        <v>1815</v>
      </c>
      <c r="M17" s="9">
        <f>K17-J17</f>
        <v>-240</v>
      </c>
      <c r="N17" s="10">
        <f>K17/J17-1</f>
        <v>-0.11678832116788318</v>
      </c>
      <c r="P17" s="11">
        <v>9.060846560846561E-2</v>
      </c>
      <c r="Q17" s="11">
        <v>7.8690656839367004E-2</v>
      </c>
    </row>
    <row r="18" spans="1:17" s="4" customFormat="1" ht="14.05" customHeight="1" x14ac:dyDescent="0.5">
      <c r="A18" s="4" t="s">
        <v>383</v>
      </c>
      <c r="C18" s="4" t="s">
        <v>151</v>
      </c>
      <c r="D18" s="4" t="s">
        <v>151</v>
      </c>
      <c r="F18" s="4" t="s">
        <v>381</v>
      </c>
      <c r="G18" s="4" t="s">
        <v>382</v>
      </c>
      <c r="H18" s="4" t="s">
        <v>19</v>
      </c>
      <c r="I18" s="4" t="s">
        <v>20</v>
      </c>
      <c r="J18" s="15" t="s">
        <v>154</v>
      </c>
      <c r="K18" s="9">
        <v>3285</v>
      </c>
      <c r="M18" s="15" t="s">
        <v>154</v>
      </c>
      <c r="N18" s="15" t="s">
        <v>154</v>
      </c>
      <c r="P18" s="15" t="s">
        <v>154</v>
      </c>
      <c r="Q18" s="11">
        <v>0.14242358551918491</v>
      </c>
    </row>
    <row r="19" spans="1:17" s="4" customFormat="1" ht="12.9" customHeight="1" x14ac:dyDescent="0.5">
      <c r="A19" s="4" t="s">
        <v>384</v>
      </c>
      <c r="C19" s="4" t="s">
        <v>151</v>
      </c>
      <c r="D19" s="4" t="s">
        <v>151</v>
      </c>
      <c r="F19" s="4" t="s">
        <v>385</v>
      </c>
      <c r="G19" s="4" t="s">
        <v>386</v>
      </c>
      <c r="H19" s="4" t="s">
        <v>19</v>
      </c>
      <c r="I19" s="4" t="s">
        <v>20</v>
      </c>
      <c r="J19" s="15" t="s">
        <v>154</v>
      </c>
      <c r="K19" s="9">
        <v>1435</v>
      </c>
      <c r="M19" s="15" t="s">
        <v>154</v>
      </c>
      <c r="N19" s="15" t="s">
        <v>154</v>
      </c>
      <c r="P19" s="15" t="s">
        <v>154</v>
      </c>
      <c r="Q19" s="11">
        <v>6.2215477996965099E-2</v>
      </c>
    </row>
    <row r="20" spans="1:17" s="4" customFormat="1" ht="14.05" customHeight="1" x14ac:dyDescent="0.5">
      <c r="A20" s="4" t="s">
        <v>389</v>
      </c>
      <c r="C20" s="4" t="s">
        <v>151</v>
      </c>
      <c r="D20" s="4" t="s">
        <v>151</v>
      </c>
      <c r="F20" s="4" t="s">
        <v>387</v>
      </c>
      <c r="G20" s="4" t="s">
        <v>388</v>
      </c>
      <c r="H20" s="4" t="s">
        <v>19</v>
      </c>
      <c r="I20" s="4" t="s">
        <v>20</v>
      </c>
      <c r="J20" s="15" t="s">
        <v>154</v>
      </c>
      <c r="K20" s="9">
        <v>1855</v>
      </c>
      <c r="M20" s="15" t="s">
        <v>154</v>
      </c>
      <c r="N20" s="15" t="s">
        <v>154</v>
      </c>
      <c r="P20" s="15" t="s">
        <v>154</v>
      </c>
      <c r="Q20" s="11">
        <v>8.042488619119878E-2</v>
      </c>
    </row>
    <row r="21" spans="1:17" s="5" customFormat="1" ht="14.05" customHeight="1" x14ac:dyDescent="0.5">
      <c r="A21" s="5" t="s">
        <v>392</v>
      </c>
      <c r="C21" s="5">
        <v>152</v>
      </c>
      <c r="D21" s="5" t="s">
        <v>390</v>
      </c>
      <c r="E21" s="5" t="s">
        <v>23</v>
      </c>
      <c r="F21" s="5" t="s">
        <v>391</v>
      </c>
      <c r="G21" s="5" t="s">
        <v>390</v>
      </c>
      <c r="H21" s="5" t="s">
        <v>19</v>
      </c>
      <c r="I21" s="5" t="s">
        <v>20</v>
      </c>
      <c r="J21" s="6">
        <v>110</v>
      </c>
      <c r="K21" s="6">
        <v>655</v>
      </c>
      <c r="M21" s="6">
        <f>K21-J21</f>
        <v>545</v>
      </c>
      <c r="N21" s="7">
        <f>K21/J21-1</f>
        <v>4.9545454545454541</v>
      </c>
      <c r="P21" s="8">
        <v>4.8500881834215165E-3</v>
      </c>
      <c r="Q21" s="8">
        <v>2.8398005636245394E-2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6635</v>
      </c>
      <c r="K24" s="6">
        <v>6815</v>
      </c>
      <c r="M24" s="6">
        <f>K24-J24</f>
        <v>180</v>
      </c>
      <c r="N24" s="7">
        <f>K24/J24-1</f>
        <v>2.7128862094951023E-2</v>
      </c>
    </row>
    <row r="25" spans="1:17" s="4" customFormat="1" ht="12.9" customHeight="1" x14ac:dyDescent="0.5">
      <c r="A25" s="4" t="s">
        <v>398</v>
      </c>
      <c r="C25" s="4">
        <v>194</v>
      </c>
      <c r="D25" s="4" t="s">
        <v>399</v>
      </c>
      <c r="E25" s="4" t="s">
        <v>23</v>
      </c>
      <c r="F25" s="4" t="s">
        <v>400</v>
      </c>
      <c r="G25" s="4" t="s">
        <v>399</v>
      </c>
      <c r="H25" s="4" t="s">
        <v>19</v>
      </c>
      <c r="I25" s="4" t="s">
        <v>20</v>
      </c>
      <c r="J25" s="9">
        <v>785</v>
      </c>
      <c r="K25" s="9">
        <v>705</v>
      </c>
      <c r="M25" s="9">
        <f>K25-J25</f>
        <v>-80</v>
      </c>
      <c r="N25" s="10">
        <f>K25/J25-1</f>
        <v>-0.10191082802547768</v>
      </c>
      <c r="P25" s="11">
        <v>0.11831198191409194</v>
      </c>
      <c r="Q25" s="11">
        <v>0.10344827586206896</v>
      </c>
    </row>
    <row r="26" spans="1:17" s="4" customFormat="1" ht="12.9" customHeight="1" x14ac:dyDescent="0.5">
      <c r="A26" s="4" t="s">
        <v>401</v>
      </c>
      <c r="C26" s="4">
        <v>206</v>
      </c>
      <c r="D26" s="4" t="s">
        <v>402</v>
      </c>
      <c r="E26" s="4" t="s">
        <v>23</v>
      </c>
      <c r="F26" s="4" t="s">
        <v>403</v>
      </c>
      <c r="G26" s="4" t="s">
        <v>402</v>
      </c>
      <c r="H26" s="4" t="s">
        <v>19</v>
      </c>
      <c r="I26" s="4" t="s">
        <v>20</v>
      </c>
      <c r="J26" s="9">
        <v>1170</v>
      </c>
      <c r="K26" s="9">
        <v>980</v>
      </c>
      <c r="M26" s="9">
        <f>K26-J26</f>
        <v>-190</v>
      </c>
      <c r="N26" s="10">
        <f>K26/J26-1</f>
        <v>-0.16239316239316237</v>
      </c>
      <c r="P26" s="11">
        <v>0.17633760361718162</v>
      </c>
      <c r="Q26" s="11">
        <v>0.1438004402054292</v>
      </c>
    </row>
    <row r="27" spans="1:17" s="4" customFormat="1" ht="12.9" customHeight="1" x14ac:dyDescent="0.5">
      <c r="A27" s="4" t="s">
        <v>404</v>
      </c>
      <c r="C27" s="4">
        <v>224</v>
      </c>
      <c r="D27" s="4" t="s">
        <v>405</v>
      </c>
      <c r="E27" s="4" t="s">
        <v>23</v>
      </c>
      <c r="F27" s="4" t="s">
        <v>406</v>
      </c>
      <c r="G27" s="4" t="s">
        <v>405</v>
      </c>
      <c r="H27" s="4" t="s">
        <v>19</v>
      </c>
      <c r="I27" s="4" t="s">
        <v>20</v>
      </c>
      <c r="J27" s="9">
        <v>1050</v>
      </c>
      <c r="K27" s="9">
        <v>1400</v>
      </c>
      <c r="M27" s="9">
        <f>K27-J27</f>
        <v>350</v>
      </c>
      <c r="N27" s="10">
        <f>K27/J27-1</f>
        <v>0.33333333333333326</v>
      </c>
      <c r="P27" s="11">
        <v>0.15825169555388094</v>
      </c>
      <c r="Q27" s="11">
        <v>0.20542920029347028</v>
      </c>
    </row>
    <row r="28" spans="1:17" s="4" customFormat="1" ht="12.9" customHeight="1" x14ac:dyDescent="0.5">
      <c r="A28" s="4" t="s">
        <v>407</v>
      </c>
      <c r="C28" s="4">
        <v>234</v>
      </c>
      <c r="D28" s="4" t="s">
        <v>408</v>
      </c>
      <c r="E28" s="4" t="s">
        <v>23</v>
      </c>
      <c r="F28" s="4" t="s">
        <v>409</v>
      </c>
      <c r="G28" s="4" t="s">
        <v>408</v>
      </c>
      <c r="H28" s="4" t="s">
        <v>19</v>
      </c>
      <c r="I28" s="4" t="s">
        <v>20</v>
      </c>
      <c r="J28" s="9">
        <v>3620</v>
      </c>
      <c r="K28" s="9">
        <v>3730</v>
      </c>
      <c r="M28" s="9">
        <f>K28-J28</f>
        <v>110</v>
      </c>
      <c r="N28" s="10">
        <f>K28/J28-1</f>
        <v>3.0386740331491691E-2</v>
      </c>
      <c r="P28" s="11">
        <v>0.54559155990957042</v>
      </c>
      <c r="Q28" s="11">
        <v>0.54732208363903156</v>
      </c>
    </row>
    <row r="29" spans="1:17" s="4" customFormat="1" ht="14.05" customHeight="1" x14ac:dyDescent="0.5">
      <c r="A29" s="4" t="s">
        <v>412</v>
      </c>
      <c r="C29" s="4">
        <v>252</v>
      </c>
      <c r="D29" s="4" t="s">
        <v>410</v>
      </c>
      <c r="E29" s="4" t="s">
        <v>23</v>
      </c>
      <c r="F29" s="4" t="s">
        <v>411</v>
      </c>
      <c r="G29" s="4" t="s">
        <v>410</v>
      </c>
      <c r="H29" s="4" t="s">
        <v>19</v>
      </c>
      <c r="I29" s="4" t="s">
        <v>20</v>
      </c>
      <c r="J29" s="9">
        <v>0</v>
      </c>
      <c r="K29" s="9">
        <v>0</v>
      </c>
      <c r="M29" s="9">
        <f>K29-J29</f>
        <v>0</v>
      </c>
      <c r="N29" s="15" t="s">
        <v>154</v>
      </c>
      <c r="P29" s="11">
        <v>0</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2290</v>
      </c>
      <c r="K31" s="6">
        <v>1855</v>
      </c>
      <c r="M31" s="6">
        <f>K31-J31</f>
        <v>-435</v>
      </c>
      <c r="N31" s="7">
        <f>K31/J31-1</f>
        <v>-0.18995633187772931</v>
      </c>
    </row>
    <row r="32" spans="1:17" s="4" customFormat="1" ht="12.9" customHeight="1" x14ac:dyDescent="0.5">
      <c r="A32" s="4" t="s">
        <v>398</v>
      </c>
      <c r="C32" s="4">
        <v>374</v>
      </c>
      <c r="D32" s="4" t="s">
        <v>399</v>
      </c>
      <c r="E32" s="4" t="s">
        <v>23</v>
      </c>
      <c r="F32" s="4" t="s">
        <v>417</v>
      </c>
      <c r="G32" s="4" t="s">
        <v>399</v>
      </c>
      <c r="H32" s="4" t="s">
        <v>19</v>
      </c>
      <c r="I32" s="4" t="s">
        <v>20</v>
      </c>
      <c r="J32" s="9">
        <v>60</v>
      </c>
      <c r="K32" s="9">
        <v>75</v>
      </c>
      <c r="M32" s="9">
        <f>K32-J32</f>
        <v>15</v>
      </c>
      <c r="N32" s="10">
        <f>K32/J32-1</f>
        <v>0.25</v>
      </c>
      <c r="P32" s="11">
        <v>2.6200873362445413E-2</v>
      </c>
      <c r="Q32" s="11">
        <v>4.0431266846361183E-2</v>
      </c>
    </row>
    <row r="33" spans="1:17" s="4" customFormat="1" ht="12.9" customHeight="1" x14ac:dyDescent="0.5">
      <c r="A33" s="4" t="s">
        <v>401</v>
      </c>
      <c r="C33" s="4">
        <v>384</v>
      </c>
      <c r="D33" s="4" t="s">
        <v>402</v>
      </c>
      <c r="E33" s="4" t="s">
        <v>23</v>
      </c>
      <c r="F33" s="4" t="s">
        <v>418</v>
      </c>
      <c r="G33" s="4" t="s">
        <v>402</v>
      </c>
      <c r="H33" s="4" t="s">
        <v>19</v>
      </c>
      <c r="I33" s="4" t="s">
        <v>20</v>
      </c>
      <c r="J33" s="9">
        <v>85</v>
      </c>
      <c r="K33" s="9">
        <v>70</v>
      </c>
      <c r="M33" s="9">
        <f>K33-J33</f>
        <v>-15</v>
      </c>
      <c r="N33" s="10">
        <f>K33/J33-1</f>
        <v>-0.17647058823529416</v>
      </c>
      <c r="P33" s="11">
        <v>3.7117903930131008E-2</v>
      </c>
      <c r="Q33" s="11">
        <v>3.7735849056603772E-2</v>
      </c>
    </row>
    <row r="34" spans="1:17" s="4" customFormat="1" ht="12.9" customHeight="1" x14ac:dyDescent="0.5">
      <c r="A34" s="4" t="s">
        <v>404</v>
      </c>
      <c r="C34" s="4">
        <v>394</v>
      </c>
      <c r="D34" s="4" t="s">
        <v>405</v>
      </c>
      <c r="E34" s="4" t="s">
        <v>23</v>
      </c>
      <c r="F34" s="4" t="s">
        <v>419</v>
      </c>
      <c r="G34" s="4" t="s">
        <v>405</v>
      </c>
      <c r="H34" s="4" t="s">
        <v>19</v>
      </c>
      <c r="I34" s="4" t="s">
        <v>20</v>
      </c>
      <c r="J34" s="9">
        <v>400</v>
      </c>
      <c r="K34" s="9">
        <v>520</v>
      </c>
      <c r="M34" s="9">
        <f>K34-J34</f>
        <v>120</v>
      </c>
      <c r="N34" s="10">
        <f>K34/J34-1</f>
        <v>0.30000000000000004</v>
      </c>
      <c r="P34" s="11">
        <v>0.17467248908296942</v>
      </c>
      <c r="Q34" s="11">
        <v>0.28032345013477089</v>
      </c>
    </row>
    <row r="35" spans="1:17" s="4" customFormat="1" ht="12.9" customHeight="1" x14ac:dyDescent="0.5">
      <c r="A35" s="4" t="s">
        <v>407</v>
      </c>
      <c r="C35" s="4">
        <v>408</v>
      </c>
      <c r="D35" s="4" t="s">
        <v>408</v>
      </c>
      <c r="E35" s="4" t="s">
        <v>23</v>
      </c>
      <c r="F35" s="4" t="s">
        <v>420</v>
      </c>
      <c r="G35" s="4" t="s">
        <v>408</v>
      </c>
      <c r="H35" s="4" t="s">
        <v>19</v>
      </c>
      <c r="I35" s="4" t="s">
        <v>20</v>
      </c>
      <c r="J35" s="9">
        <v>1740</v>
      </c>
      <c r="K35" s="9">
        <v>1190</v>
      </c>
      <c r="M35" s="9">
        <f>K35-J35</f>
        <v>-550</v>
      </c>
      <c r="N35" s="10">
        <f>K35/J35-1</f>
        <v>-0.31609195402298851</v>
      </c>
      <c r="P35" s="11">
        <v>0.75982532751091703</v>
      </c>
      <c r="Q35" s="11">
        <v>0.64150943396226412</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22685</v>
      </c>
      <c r="K4" s="6">
        <v>23065</v>
      </c>
      <c r="M4" s="6">
        <f>K4-J4</f>
        <v>380</v>
      </c>
      <c r="N4" s="7">
        <f>K4/J4-1</f>
        <v>1.6751157152303353E-2</v>
      </c>
    </row>
    <row r="5" spans="1:17" s="5" customFormat="1" ht="14.05" customHeight="1" x14ac:dyDescent="0.5">
      <c r="A5" s="5" t="s">
        <v>429</v>
      </c>
      <c r="C5" s="5">
        <v>705</v>
      </c>
      <c r="D5" s="5" t="s">
        <v>427</v>
      </c>
      <c r="E5" s="5" t="s">
        <v>23</v>
      </c>
      <c r="F5" s="5" t="s">
        <v>428</v>
      </c>
      <c r="G5" s="5" t="s">
        <v>427</v>
      </c>
      <c r="H5" s="5" t="s">
        <v>19</v>
      </c>
      <c r="I5" s="5" t="s">
        <v>20</v>
      </c>
      <c r="J5" s="6">
        <v>15650</v>
      </c>
      <c r="K5" s="6">
        <v>14605</v>
      </c>
      <c r="M5" s="6">
        <f>K5-J5</f>
        <v>-1045</v>
      </c>
      <c r="N5" s="7">
        <f>K5/J5-1</f>
        <v>-6.6773162939297137E-2</v>
      </c>
      <c r="P5" s="8">
        <v>0.68988318271985893</v>
      </c>
      <c r="Q5" s="8">
        <v>0.63321049208757862</v>
      </c>
    </row>
    <row r="6" spans="1:17" s="5" customFormat="1" ht="14.05" customHeight="1" x14ac:dyDescent="0.5">
      <c r="A6" s="5" t="s">
        <v>432</v>
      </c>
      <c r="C6" s="5">
        <v>692</v>
      </c>
      <c r="D6" s="5" t="s">
        <v>430</v>
      </c>
      <c r="E6" s="5" t="s">
        <v>23</v>
      </c>
      <c r="F6" s="5" t="s">
        <v>431</v>
      </c>
      <c r="G6" s="5" t="s">
        <v>430</v>
      </c>
      <c r="H6" s="5" t="s">
        <v>19</v>
      </c>
      <c r="I6" s="5" t="s">
        <v>20</v>
      </c>
      <c r="J6" s="6">
        <v>7030</v>
      </c>
      <c r="K6" s="6">
        <v>8455</v>
      </c>
      <c r="M6" s="6">
        <f>K6-J6</f>
        <v>1425</v>
      </c>
      <c r="N6" s="7">
        <f>K6/J6-1</f>
        <v>0.20270270270270263</v>
      </c>
      <c r="P6" s="8">
        <v>0.30989640731761076</v>
      </c>
      <c r="Q6" s="8">
        <v>0.36657272924344242</v>
      </c>
    </row>
    <row r="7" spans="1:17" s="4" customFormat="1" ht="12.9" customHeight="1" x14ac:dyDescent="0.5">
      <c r="A7" s="4" t="s">
        <v>433</v>
      </c>
      <c r="C7" s="4">
        <v>696</v>
      </c>
      <c r="D7" s="4" t="s">
        <v>434</v>
      </c>
      <c r="E7" s="4" t="s">
        <v>23</v>
      </c>
      <c r="F7" s="4" t="s">
        <v>435</v>
      </c>
      <c r="G7" s="4" t="s">
        <v>434</v>
      </c>
      <c r="H7" s="4" t="s">
        <v>19</v>
      </c>
      <c r="I7" s="4" t="s">
        <v>20</v>
      </c>
      <c r="J7" s="9">
        <v>2090</v>
      </c>
      <c r="K7" s="9">
        <v>2105</v>
      </c>
      <c r="M7" s="9">
        <f>K7-J7</f>
        <v>15</v>
      </c>
      <c r="N7" s="10">
        <f>K7/J7-1</f>
        <v>7.1770334928229484E-3</v>
      </c>
      <c r="P7" s="11">
        <v>9.2131364337668067E-2</v>
      </c>
      <c r="Q7" s="11">
        <v>9.1263819640147403E-2</v>
      </c>
    </row>
    <row r="8" spans="1:17" s="4" customFormat="1" ht="12.9" customHeight="1" x14ac:dyDescent="0.5">
      <c r="A8" s="4" t="s">
        <v>436</v>
      </c>
      <c r="C8" s="4">
        <v>693</v>
      </c>
      <c r="D8" s="4" t="s">
        <v>437</v>
      </c>
      <c r="E8" s="4" t="s">
        <v>23</v>
      </c>
      <c r="F8" s="4" t="s">
        <v>438</v>
      </c>
      <c r="G8" s="4" t="s">
        <v>437</v>
      </c>
      <c r="H8" s="4" t="s">
        <v>19</v>
      </c>
      <c r="I8" s="4" t="s">
        <v>20</v>
      </c>
      <c r="J8" s="9">
        <v>1705</v>
      </c>
      <c r="K8" s="9">
        <v>2135</v>
      </c>
      <c r="M8" s="9">
        <f>K8-J8</f>
        <v>430</v>
      </c>
      <c r="N8" s="10">
        <f>K8/J8-1</f>
        <v>0.25219941348973607</v>
      </c>
      <c r="P8" s="11">
        <v>7.5159797222834474E-2</v>
      </c>
      <c r="Q8" s="11">
        <v>9.2564491654021239E-2</v>
      </c>
    </row>
    <row r="9" spans="1:17" s="4" customFormat="1" ht="12.9" customHeight="1" x14ac:dyDescent="0.5">
      <c r="A9" s="4" t="s">
        <v>439</v>
      </c>
      <c r="C9" s="4">
        <v>695</v>
      </c>
      <c r="D9" s="4" t="s">
        <v>440</v>
      </c>
      <c r="E9" s="4" t="s">
        <v>23</v>
      </c>
      <c r="F9" s="4" t="s">
        <v>441</v>
      </c>
      <c r="G9" s="4" t="s">
        <v>440</v>
      </c>
      <c r="H9" s="4" t="s">
        <v>19</v>
      </c>
      <c r="I9" s="4" t="s">
        <v>20</v>
      </c>
      <c r="J9" s="9">
        <v>1655</v>
      </c>
      <c r="K9" s="9">
        <v>2440</v>
      </c>
      <c r="M9" s="9">
        <f>K9-J9</f>
        <v>785</v>
      </c>
      <c r="N9" s="10">
        <f>K9/J9-1</f>
        <v>0.47432024169184284</v>
      </c>
      <c r="P9" s="11">
        <v>7.2955697597531413E-2</v>
      </c>
      <c r="Q9" s="11">
        <v>0.10578799046173856</v>
      </c>
    </row>
    <row r="10" spans="1:17" s="4" customFormat="1" ht="12.9" customHeight="1" x14ac:dyDescent="0.5">
      <c r="A10" s="4" t="s">
        <v>442</v>
      </c>
      <c r="C10" s="4">
        <v>694</v>
      </c>
      <c r="D10" s="4" t="s">
        <v>443</v>
      </c>
      <c r="E10" s="4" t="s">
        <v>23</v>
      </c>
      <c r="F10" s="4" t="s">
        <v>444</v>
      </c>
      <c r="G10" s="4" t="s">
        <v>443</v>
      </c>
      <c r="H10" s="4" t="s">
        <v>19</v>
      </c>
      <c r="I10" s="4" t="s">
        <v>20</v>
      </c>
      <c r="J10" s="9">
        <v>240</v>
      </c>
      <c r="K10" s="9">
        <v>125</v>
      </c>
      <c r="M10" s="9">
        <f>K10-J10</f>
        <v>-115</v>
      </c>
      <c r="N10" s="10">
        <f>K10/J10-1</f>
        <v>-0.47916666666666663</v>
      </c>
      <c r="P10" s="11">
        <v>1.0579678201454706E-2</v>
      </c>
      <c r="Q10" s="11">
        <v>5.4194667244743117E-3</v>
      </c>
    </row>
    <row r="11" spans="1:17" s="4" customFormat="1" ht="12.9" customHeight="1" x14ac:dyDescent="0.5">
      <c r="A11" s="4" t="s">
        <v>445</v>
      </c>
      <c r="C11" s="4">
        <v>697</v>
      </c>
      <c r="D11" s="4" t="s">
        <v>446</v>
      </c>
      <c r="E11" s="4" t="s">
        <v>23</v>
      </c>
      <c r="F11" s="4" t="s">
        <v>447</v>
      </c>
      <c r="G11" s="4" t="s">
        <v>446</v>
      </c>
      <c r="H11" s="4" t="s">
        <v>19</v>
      </c>
      <c r="I11" s="4" t="s">
        <v>20</v>
      </c>
      <c r="J11" s="9">
        <v>545</v>
      </c>
      <c r="K11" s="9">
        <v>440</v>
      </c>
      <c r="M11" s="9">
        <f>K11-J11</f>
        <v>-105</v>
      </c>
      <c r="N11" s="10">
        <f>K11/J11-1</f>
        <v>-0.19266055045871555</v>
      </c>
      <c r="P11" s="11">
        <v>2.4024685915803395E-2</v>
      </c>
      <c r="Q11" s="11">
        <v>1.9076522870149576E-2</v>
      </c>
    </row>
    <row r="12" spans="1:17" s="4" customFormat="1" ht="12.9" customHeight="1" x14ac:dyDescent="0.5">
      <c r="A12" s="4" t="s">
        <v>448</v>
      </c>
      <c r="C12" s="4">
        <v>699</v>
      </c>
      <c r="D12" s="4" t="s">
        <v>449</v>
      </c>
      <c r="E12" s="4" t="s">
        <v>23</v>
      </c>
      <c r="F12" s="4" t="s">
        <v>450</v>
      </c>
      <c r="G12" s="4" t="s">
        <v>449</v>
      </c>
      <c r="H12" s="4" t="s">
        <v>19</v>
      </c>
      <c r="I12" s="4" t="s">
        <v>20</v>
      </c>
      <c r="J12" s="9">
        <v>320</v>
      </c>
      <c r="K12" s="9">
        <v>530</v>
      </c>
      <c r="M12" s="9">
        <f>K12-J12</f>
        <v>210</v>
      </c>
      <c r="N12" s="10">
        <f>K12/J12-1</f>
        <v>0.65625</v>
      </c>
      <c r="P12" s="11">
        <v>1.4106237601939608E-2</v>
      </c>
      <c r="Q12" s="11">
        <v>2.2978538911771082E-2</v>
      </c>
    </row>
    <row r="13" spans="1:17" s="4" customFormat="1" ht="12.9" customHeight="1" x14ac:dyDescent="0.5">
      <c r="A13" s="4" t="s">
        <v>451</v>
      </c>
      <c r="C13" s="4">
        <v>698</v>
      </c>
      <c r="D13" s="4" t="s">
        <v>452</v>
      </c>
      <c r="E13" s="4" t="s">
        <v>23</v>
      </c>
      <c r="F13" s="4" t="s">
        <v>453</v>
      </c>
      <c r="G13" s="4" t="s">
        <v>452</v>
      </c>
      <c r="H13" s="4" t="s">
        <v>19</v>
      </c>
      <c r="I13" s="4" t="s">
        <v>20</v>
      </c>
      <c r="J13" s="9">
        <v>35</v>
      </c>
      <c r="K13" s="9">
        <v>205</v>
      </c>
      <c r="M13" s="9">
        <f>K13-J13</f>
        <v>170</v>
      </c>
      <c r="N13" s="10">
        <f>K13/J13-1</f>
        <v>4.8571428571428568</v>
      </c>
      <c r="P13" s="11">
        <v>1.5428697377121445E-3</v>
      </c>
      <c r="Q13" s="11">
        <v>8.887925428137872E-3</v>
      </c>
    </row>
    <row r="14" spans="1:17" s="4" customFormat="1" ht="12.9" customHeight="1" x14ac:dyDescent="0.5">
      <c r="A14" s="4" t="s">
        <v>454</v>
      </c>
      <c r="C14" s="4">
        <v>701</v>
      </c>
      <c r="D14" s="4" t="s">
        <v>455</v>
      </c>
      <c r="E14" s="4" t="s">
        <v>23</v>
      </c>
      <c r="F14" s="4" t="s">
        <v>456</v>
      </c>
      <c r="G14" s="4" t="s">
        <v>455</v>
      </c>
      <c r="H14" s="4" t="s">
        <v>19</v>
      </c>
      <c r="I14" s="4" t="s">
        <v>20</v>
      </c>
      <c r="J14" s="9">
        <v>75</v>
      </c>
      <c r="K14" s="9">
        <v>30</v>
      </c>
      <c r="M14" s="9">
        <f>K14-J14</f>
        <v>-45</v>
      </c>
      <c r="N14" s="10">
        <f>K14/J14-1</f>
        <v>-0.6</v>
      </c>
      <c r="P14" s="11">
        <v>3.3061494379545957E-3</v>
      </c>
      <c r="Q14" s="11">
        <v>1.3006720138738349E-3</v>
      </c>
    </row>
    <row r="15" spans="1:17" s="4" customFormat="1" ht="12.9" customHeight="1" x14ac:dyDescent="0.5">
      <c r="A15" s="4" t="s">
        <v>457</v>
      </c>
      <c r="C15" s="4">
        <v>700</v>
      </c>
      <c r="D15" s="4" t="s">
        <v>458</v>
      </c>
      <c r="E15" s="4" t="s">
        <v>23</v>
      </c>
      <c r="F15" s="4" t="s">
        <v>459</v>
      </c>
      <c r="G15" s="4" t="s">
        <v>458</v>
      </c>
      <c r="H15" s="4" t="s">
        <v>19</v>
      </c>
      <c r="I15" s="4" t="s">
        <v>20</v>
      </c>
      <c r="J15" s="9">
        <v>60</v>
      </c>
      <c r="K15" s="9">
        <v>45</v>
      </c>
      <c r="M15" s="9">
        <f>K15-J15</f>
        <v>-15</v>
      </c>
      <c r="N15" s="10">
        <f>K15/J15-1</f>
        <v>-0.25</v>
      </c>
      <c r="P15" s="11">
        <v>2.6449195503636764E-3</v>
      </c>
      <c r="Q15" s="11">
        <v>1.9510080208107522E-3</v>
      </c>
    </row>
    <row r="16" spans="1:17" s="4" customFormat="1" ht="12.9" customHeight="1" x14ac:dyDescent="0.5">
      <c r="A16" s="4" t="s">
        <v>460</v>
      </c>
      <c r="C16" s="4">
        <v>702</v>
      </c>
      <c r="D16" s="4" t="s">
        <v>461</v>
      </c>
      <c r="E16" s="4" t="s">
        <v>23</v>
      </c>
      <c r="F16" s="4" t="s">
        <v>462</v>
      </c>
      <c r="G16" s="4" t="s">
        <v>461</v>
      </c>
      <c r="H16" s="4" t="s">
        <v>19</v>
      </c>
      <c r="I16" s="4" t="s">
        <v>20</v>
      </c>
      <c r="J16" s="9">
        <v>55</v>
      </c>
      <c r="K16" s="9">
        <v>35</v>
      </c>
      <c r="M16" s="9">
        <f>K16-J16</f>
        <v>-20</v>
      </c>
      <c r="N16" s="10">
        <f>K16/J16-1</f>
        <v>-0.36363636363636365</v>
      </c>
      <c r="P16" s="11">
        <v>2.4245095878333701E-3</v>
      </c>
      <c r="Q16" s="11">
        <v>1.5174506828528073E-3</v>
      </c>
    </row>
    <row r="17" spans="1:17" s="4" customFormat="1" ht="14.05" customHeight="1" x14ac:dyDescent="0.5">
      <c r="A17" s="4" t="s">
        <v>465</v>
      </c>
      <c r="C17" s="4">
        <v>703</v>
      </c>
      <c r="D17" s="4" t="s">
        <v>463</v>
      </c>
      <c r="E17" s="4" t="s">
        <v>23</v>
      </c>
      <c r="F17" s="4" t="s">
        <v>464</v>
      </c>
      <c r="G17" s="4" t="s">
        <v>463</v>
      </c>
      <c r="H17" s="4" t="s">
        <v>19</v>
      </c>
      <c r="I17" s="4" t="s">
        <v>20</v>
      </c>
      <c r="J17" s="9">
        <v>115</v>
      </c>
      <c r="K17" s="9">
        <v>105</v>
      </c>
      <c r="M17" s="9">
        <f>K17-J17</f>
        <v>-10</v>
      </c>
      <c r="N17" s="10">
        <f>K17/J17-1</f>
        <v>-8.6956521739130488E-2</v>
      </c>
      <c r="P17" s="11">
        <v>5.0694291381970461E-3</v>
      </c>
      <c r="Q17" s="11">
        <v>4.552352048558422E-3</v>
      </c>
    </row>
    <row r="18" spans="1:17" s="4" customFormat="1" ht="12.9" customHeight="1" x14ac:dyDescent="0.5">
      <c r="A18" s="4" t="s">
        <v>466</v>
      </c>
      <c r="C18" s="4">
        <v>704</v>
      </c>
      <c r="D18" s="4" t="s">
        <v>467</v>
      </c>
      <c r="E18" s="4" t="s">
        <v>23</v>
      </c>
      <c r="F18" s="4" t="s">
        <v>468</v>
      </c>
      <c r="G18" s="4" t="s">
        <v>467</v>
      </c>
      <c r="H18" s="4" t="s">
        <v>19</v>
      </c>
      <c r="I18" s="4" t="s">
        <v>20</v>
      </c>
      <c r="J18" s="9">
        <v>130</v>
      </c>
      <c r="K18" s="9">
        <v>260</v>
      </c>
      <c r="M18" s="9">
        <f>K18-J18</f>
        <v>130</v>
      </c>
      <c r="N18" s="10">
        <f>K18/J18-1</f>
        <v>1</v>
      </c>
      <c r="P18" s="11">
        <v>5.7306590257879654E-3</v>
      </c>
      <c r="Q18" s="11">
        <v>1.1272490786906569E-2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23065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2690</v>
      </c>
      <c r="M22" s="15" t="s">
        <v>154</v>
      </c>
      <c r="N22" s="15" t="s">
        <v>154</v>
      </c>
      <c r="P22" s="15" t="s">
        <v>154</v>
      </c>
      <c r="Q22" s="11">
        <v>0.11662692391068719</v>
      </c>
    </row>
    <row r="23" spans="1:17" s="4" customFormat="1" ht="12.9" customHeight="1" x14ac:dyDescent="0.5">
      <c r="A23" s="4" t="s">
        <v>475</v>
      </c>
      <c r="C23" s="4" t="s">
        <v>151</v>
      </c>
      <c r="D23" s="4" t="s">
        <v>151</v>
      </c>
      <c r="F23" s="4" t="s">
        <v>476</v>
      </c>
      <c r="G23" s="4" t="s">
        <v>477</v>
      </c>
      <c r="H23" s="4" t="s">
        <v>19</v>
      </c>
      <c r="I23" s="4" t="s">
        <v>20</v>
      </c>
      <c r="J23" s="15" t="s">
        <v>154</v>
      </c>
      <c r="K23" s="9">
        <v>2585</v>
      </c>
      <c r="M23" s="15" t="s">
        <v>154</v>
      </c>
      <c r="N23" s="15" t="s">
        <v>154</v>
      </c>
      <c r="P23" s="15" t="s">
        <v>154</v>
      </c>
      <c r="Q23" s="11">
        <v>0.11207457186212877</v>
      </c>
    </row>
    <row r="24" spans="1:17" s="4" customFormat="1" ht="12.9" customHeight="1" x14ac:dyDescent="0.5">
      <c r="A24" s="4" t="s">
        <v>478</v>
      </c>
      <c r="C24" s="4" t="s">
        <v>151</v>
      </c>
      <c r="D24" s="4" t="s">
        <v>151</v>
      </c>
      <c r="F24" s="4" t="s">
        <v>479</v>
      </c>
      <c r="G24" s="4" t="s">
        <v>480</v>
      </c>
      <c r="H24" s="4" t="s">
        <v>19</v>
      </c>
      <c r="I24" s="4" t="s">
        <v>20</v>
      </c>
      <c r="J24" s="15" t="s">
        <v>154</v>
      </c>
      <c r="K24" s="9">
        <v>2830</v>
      </c>
      <c r="M24" s="15" t="s">
        <v>154</v>
      </c>
      <c r="N24" s="15" t="s">
        <v>154</v>
      </c>
      <c r="P24" s="15" t="s">
        <v>154</v>
      </c>
      <c r="Q24" s="11">
        <v>0.12269672664209842</v>
      </c>
    </row>
    <row r="25" spans="1:17" s="4" customFormat="1" ht="12.9" customHeight="1" x14ac:dyDescent="0.5">
      <c r="A25" s="4" t="s">
        <v>481</v>
      </c>
      <c r="C25" s="4" t="s">
        <v>151</v>
      </c>
      <c r="D25" s="4" t="s">
        <v>151</v>
      </c>
      <c r="F25" s="4" t="s">
        <v>482</v>
      </c>
      <c r="G25" s="4" t="s">
        <v>483</v>
      </c>
      <c r="H25" s="4" t="s">
        <v>19</v>
      </c>
      <c r="I25" s="4" t="s">
        <v>20</v>
      </c>
      <c r="J25" s="15" t="s">
        <v>154</v>
      </c>
      <c r="K25" s="9">
        <v>3070</v>
      </c>
      <c r="M25" s="15" t="s">
        <v>154</v>
      </c>
      <c r="N25" s="15" t="s">
        <v>154</v>
      </c>
      <c r="P25" s="15" t="s">
        <v>154</v>
      </c>
      <c r="Q25" s="11">
        <v>0.13310210275308909</v>
      </c>
    </row>
    <row r="26" spans="1:17" s="4" customFormat="1" ht="12.9" customHeight="1" x14ac:dyDescent="0.5">
      <c r="A26" s="4" t="s">
        <v>484</v>
      </c>
      <c r="C26" s="4" t="s">
        <v>151</v>
      </c>
      <c r="D26" s="4" t="s">
        <v>151</v>
      </c>
      <c r="F26" s="4" t="s">
        <v>485</v>
      </c>
      <c r="G26" s="4" t="s">
        <v>486</v>
      </c>
      <c r="H26" s="4" t="s">
        <v>19</v>
      </c>
      <c r="I26" s="4" t="s">
        <v>20</v>
      </c>
      <c r="J26" s="15" t="s">
        <v>154</v>
      </c>
      <c r="K26" s="9">
        <v>2050</v>
      </c>
      <c r="M26" s="15" t="s">
        <v>154</v>
      </c>
      <c r="N26" s="15" t="s">
        <v>154</v>
      </c>
      <c r="P26" s="15" t="s">
        <v>154</v>
      </c>
      <c r="Q26" s="11">
        <v>8.8879254281378717E-2</v>
      </c>
    </row>
    <row r="27" spans="1:17" s="4" customFormat="1" ht="14.05" customHeight="1" x14ac:dyDescent="0.5">
      <c r="A27" s="4" t="s">
        <v>489</v>
      </c>
      <c r="C27" s="4" t="s">
        <v>151</v>
      </c>
      <c r="D27" s="4" t="s">
        <v>151</v>
      </c>
      <c r="F27" s="4" t="s">
        <v>487</v>
      </c>
      <c r="G27" s="4" t="s">
        <v>488</v>
      </c>
      <c r="H27" s="4" t="s">
        <v>19</v>
      </c>
      <c r="I27" s="4" t="s">
        <v>20</v>
      </c>
      <c r="J27" s="15" t="s">
        <v>154</v>
      </c>
      <c r="K27" s="9">
        <v>1890</v>
      </c>
      <c r="M27" s="15" t="s">
        <v>154</v>
      </c>
      <c r="N27" s="15" t="s">
        <v>154</v>
      </c>
      <c r="P27" s="15" t="s">
        <v>154</v>
      </c>
      <c r="Q27" s="11">
        <v>8.1942336874051599E-2</v>
      </c>
    </row>
    <row r="28" spans="1:17" s="4" customFormat="1" ht="12.9" customHeight="1" x14ac:dyDescent="0.5">
      <c r="A28" s="4" t="s">
        <v>490</v>
      </c>
      <c r="C28" s="4" t="s">
        <v>151</v>
      </c>
      <c r="D28" s="4" t="s">
        <v>151</v>
      </c>
      <c r="F28" s="4" t="s">
        <v>491</v>
      </c>
      <c r="G28" s="4" t="s">
        <v>492</v>
      </c>
      <c r="H28" s="4" t="s">
        <v>19</v>
      </c>
      <c r="I28" s="4" t="s">
        <v>20</v>
      </c>
      <c r="J28" s="15" t="s">
        <v>154</v>
      </c>
      <c r="K28" s="9">
        <v>1595</v>
      </c>
      <c r="M28" s="15" t="s">
        <v>154</v>
      </c>
      <c r="N28" s="15" t="s">
        <v>154</v>
      </c>
      <c r="P28" s="15" t="s">
        <v>154</v>
      </c>
      <c r="Q28" s="11">
        <v>6.9152395404292216E-2</v>
      </c>
    </row>
    <row r="29" spans="1:17" s="4" customFormat="1" ht="12.9" customHeight="1" x14ac:dyDescent="0.5">
      <c r="A29" s="4" t="s">
        <v>493</v>
      </c>
      <c r="C29" s="4" t="s">
        <v>151</v>
      </c>
      <c r="D29" s="4" t="s">
        <v>151</v>
      </c>
      <c r="F29" s="4" t="s">
        <v>494</v>
      </c>
      <c r="G29" s="4" t="s">
        <v>495</v>
      </c>
      <c r="H29" s="4" t="s">
        <v>19</v>
      </c>
      <c r="I29" s="4" t="s">
        <v>20</v>
      </c>
      <c r="J29" s="15" t="s">
        <v>154</v>
      </c>
      <c r="K29" s="9">
        <v>2085</v>
      </c>
      <c r="M29" s="15" t="s">
        <v>154</v>
      </c>
      <c r="N29" s="15" t="s">
        <v>154</v>
      </c>
      <c r="P29" s="15" t="s">
        <v>154</v>
      </c>
      <c r="Q29" s="11">
        <v>9.0396704964231522E-2</v>
      </c>
    </row>
    <row r="30" spans="1:17" s="4" customFormat="1" ht="12.9" customHeight="1" x14ac:dyDescent="0.5">
      <c r="A30" s="4" t="s">
        <v>496</v>
      </c>
      <c r="C30" s="4" t="s">
        <v>151</v>
      </c>
      <c r="D30" s="4" t="s">
        <v>151</v>
      </c>
      <c r="F30" s="4" t="s">
        <v>497</v>
      </c>
      <c r="G30" s="4" t="s">
        <v>498</v>
      </c>
      <c r="H30" s="4" t="s">
        <v>19</v>
      </c>
      <c r="I30" s="4" t="s">
        <v>20</v>
      </c>
      <c r="J30" s="15" t="s">
        <v>154</v>
      </c>
      <c r="K30" s="9">
        <v>1935</v>
      </c>
      <c r="M30" s="15" t="s">
        <v>154</v>
      </c>
      <c r="N30" s="15" t="s">
        <v>154</v>
      </c>
      <c r="P30" s="15" t="s">
        <v>154</v>
      </c>
      <c r="Q30" s="11">
        <v>8.3893344894862346E-2</v>
      </c>
    </row>
    <row r="31" spans="1:17" s="4" customFormat="1" ht="12.9" customHeight="1" x14ac:dyDescent="0.5">
      <c r="A31" s="4" t="s">
        <v>499</v>
      </c>
      <c r="C31" s="4" t="s">
        <v>151</v>
      </c>
      <c r="D31" s="4" t="s">
        <v>151</v>
      </c>
      <c r="F31" s="4" t="s">
        <v>500</v>
      </c>
      <c r="G31" s="4" t="s">
        <v>501</v>
      </c>
      <c r="H31" s="4" t="s">
        <v>19</v>
      </c>
      <c r="I31" s="4" t="s">
        <v>20</v>
      </c>
      <c r="J31" s="15" t="s">
        <v>154</v>
      </c>
      <c r="K31" s="9">
        <v>1480</v>
      </c>
      <c r="M31" s="15" t="s">
        <v>154</v>
      </c>
      <c r="N31" s="15" t="s">
        <v>154</v>
      </c>
      <c r="P31" s="15" t="s">
        <v>154</v>
      </c>
      <c r="Q31" s="11">
        <v>6.4166486017775845E-2</v>
      </c>
    </row>
    <row r="32" spans="1:17" s="4" customFormat="1" ht="14.05" customHeight="1" x14ac:dyDescent="0.5">
      <c r="A32" s="4" t="s">
        <v>504</v>
      </c>
      <c r="C32" s="4" t="s">
        <v>151</v>
      </c>
      <c r="D32" s="4" t="s">
        <v>151</v>
      </c>
      <c r="F32" s="4" t="s">
        <v>502</v>
      </c>
      <c r="G32" s="4" t="s">
        <v>503</v>
      </c>
      <c r="H32" s="4" t="s">
        <v>19</v>
      </c>
      <c r="I32" s="4" t="s">
        <v>20</v>
      </c>
      <c r="J32" s="15" t="s">
        <v>154</v>
      </c>
      <c r="K32" s="9">
        <v>865</v>
      </c>
      <c r="M32" s="15" t="s">
        <v>154</v>
      </c>
      <c r="N32" s="15" t="s">
        <v>154</v>
      </c>
      <c r="P32" s="15" t="s">
        <v>154</v>
      </c>
      <c r="Q32" s="11">
        <v>3.7502709733362234E-2</v>
      </c>
    </row>
    <row r="33" spans="1:17" s="4" customFormat="1" ht="12.9" customHeight="1" x14ac:dyDescent="0.5">
      <c r="A33" s="4" t="s">
        <v>505</v>
      </c>
      <c r="C33" s="4" t="s">
        <v>151</v>
      </c>
      <c r="D33" s="4" t="s">
        <v>151</v>
      </c>
      <c r="F33" s="4" t="s">
        <v>506</v>
      </c>
      <c r="G33" s="4" t="s">
        <v>507</v>
      </c>
      <c r="H33" s="4" t="s">
        <v>19</v>
      </c>
      <c r="I33" s="4" t="s">
        <v>20</v>
      </c>
      <c r="J33" s="15" t="s">
        <v>154</v>
      </c>
      <c r="K33" s="9">
        <v>365</v>
      </c>
      <c r="M33" s="15" t="s">
        <v>154</v>
      </c>
      <c r="N33" s="15" t="s">
        <v>154</v>
      </c>
      <c r="P33" s="15" t="s">
        <v>154</v>
      </c>
      <c r="Q33" s="11">
        <v>1.5824842835464991E-2</v>
      </c>
    </row>
    <row r="34" spans="1:17" s="4" customFormat="1" ht="12.9" customHeight="1" x14ac:dyDescent="0.5">
      <c r="A34" s="4" t="s">
        <v>508</v>
      </c>
      <c r="C34" s="4" t="s">
        <v>151</v>
      </c>
      <c r="D34" s="4" t="s">
        <v>151</v>
      </c>
      <c r="F34" s="4" t="s">
        <v>509</v>
      </c>
      <c r="G34" s="4" t="s">
        <v>510</v>
      </c>
      <c r="H34" s="4" t="s">
        <v>19</v>
      </c>
      <c r="I34" s="4" t="s">
        <v>20</v>
      </c>
      <c r="J34" s="15" t="s">
        <v>154</v>
      </c>
      <c r="K34" s="9">
        <v>570</v>
      </c>
      <c r="M34" s="15" t="s">
        <v>154</v>
      </c>
      <c r="N34" s="15" t="s">
        <v>154</v>
      </c>
      <c r="P34" s="15" t="s">
        <v>154</v>
      </c>
      <c r="Q34" s="11">
        <v>2.4712768263602861E-2</v>
      </c>
    </row>
    <row r="35" spans="1:17" s="4" customFormat="1" ht="12.9" customHeight="1" x14ac:dyDescent="0.5">
      <c r="A35" s="4" t="s">
        <v>511</v>
      </c>
      <c r="C35" s="4" t="s">
        <v>151</v>
      </c>
      <c r="D35" s="4" t="s">
        <v>151</v>
      </c>
      <c r="F35" s="4" t="s">
        <v>512</v>
      </c>
      <c r="G35" s="4" t="s">
        <v>513</v>
      </c>
      <c r="H35" s="4" t="s">
        <v>19</v>
      </c>
      <c r="I35" s="4" t="s">
        <v>20</v>
      </c>
      <c r="J35" s="15" t="s">
        <v>154</v>
      </c>
      <c r="K35" s="9">
        <v>515</v>
      </c>
      <c r="M35" s="15" t="s">
        <v>154</v>
      </c>
      <c r="N35" s="15" t="s">
        <v>154</v>
      </c>
      <c r="P35" s="15" t="s">
        <v>154</v>
      </c>
      <c r="Q35" s="11">
        <v>2.2328202904834164E-2</v>
      </c>
    </row>
    <row r="36" spans="1:17" s="4" customFormat="1" ht="14.05" customHeight="1" x14ac:dyDescent="0.5">
      <c r="A36" s="4" t="s">
        <v>516</v>
      </c>
      <c r="C36" s="4" t="s">
        <v>151</v>
      </c>
      <c r="D36" s="4" t="s">
        <v>151</v>
      </c>
      <c r="F36" s="4" t="s">
        <v>514</v>
      </c>
      <c r="G36" s="4" t="s">
        <v>515</v>
      </c>
      <c r="H36" s="4" t="s">
        <v>19</v>
      </c>
      <c r="I36" s="4" t="s">
        <v>20</v>
      </c>
      <c r="J36" s="15" t="s">
        <v>154</v>
      </c>
      <c r="K36" s="9">
        <v>385</v>
      </c>
      <c r="M36" s="15" t="s">
        <v>154</v>
      </c>
      <c r="N36" s="15" t="s">
        <v>154</v>
      </c>
      <c r="P36" s="15" t="s">
        <v>154</v>
      </c>
      <c r="Q36" s="11">
        <v>1.6691957511380879E-2</v>
      </c>
    </row>
    <row r="37" spans="1:17" s="4" customFormat="1" ht="12.9" customHeight="1" x14ac:dyDescent="0.5">
      <c r="A37" s="4" t="s">
        <v>517</v>
      </c>
      <c r="C37" s="4" t="s">
        <v>151</v>
      </c>
      <c r="D37" s="4" t="s">
        <v>151</v>
      </c>
      <c r="F37" s="4" t="s">
        <v>518</v>
      </c>
      <c r="G37" s="4" t="s">
        <v>519</v>
      </c>
      <c r="H37" s="4" t="s">
        <v>19</v>
      </c>
      <c r="I37" s="4" t="s">
        <v>20</v>
      </c>
      <c r="J37" s="15" t="s">
        <v>154</v>
      </c>
      <c r="K37" s="9">
        <v>1410</v>
      </c>
      <c r="M37" s="15" t="s">
        <v>154</v>
      </c>
      <c r="N37" s="15" t="s">
        <v>154</v>
      </c>
      <c r="P37" s="15" t="s">
        <v>154</v>
      </c>
      <c r="Q37" s="11">
        <v>6.1131584652070234E-2</v>
      </c>
    </row>
    <row r="38" spans="1:17" s="4" customFormat="1" ht="12.9" customHeight="1" x14ac:dyDescent="0.5">
      <c r="A38" s="4" t="s">
        <v>520</v>
      </c>
      <c r="C38" s="4" t="s">
        <v>151</v>
      </c>
      <c r="D38" s="4" t="s">
        <v>151</v>
      </c>
      <c r="F38" s="4" t="s">
        <v>521</v>
      </c>
      <c r="G38" s="4" t="s">
        <v>522</v>
      </c>
      <c r="H38" s="4" t="s">
        <v>19</v>
      </c>
      <c r="I38" s="4" t="s">
        <v>20</v>
      </c>
      <c r="J38" s="15" t="s">
        <v>154</v>
      </c>
      <c r="K38" s="9">
        <v>385</v>
      </c>
      <c r="M38" s="15" t="s">
        <v>154</v>
      </c>
      <c r="N38" s="15" t="s">
        <v>154</v>
      </c>
      <c r="P38" s="15" t="s">
        <v>154</v>
      </c>
      <c r="Q38" s="11">
        <v>1.6691957511380879E-2</v>
      </c>
    </row>
    <row r="39" spans="1:17" s="4" customFormat="1" ht="12.9" customHeight="1" x14ac:dyDescent="0.5">
      <c r="A39" s="4" t="s">
        <v>523</v>
      </c>
      <c r="C39" s="4" t="s">
        <v>151</v>
      </c>
      <c r="D39" s="4" t="s">
        <v>151</v>
      </c>
      <c r="F39" s="4" t="s">
        <v>524</v>
      </c>
      <c r="G39" s="4" t="s">
        <v>525</v>
      </c>
      <c r="H39" s="4" t="s">
        <v>19</v>
      </c>
      <c r="I39" s="4" t="s">
        <v>20</v>
      </c>
      <c r="J39" s="15" t="s">
        <v>154</v>
      </c>
      <c r="K39" s="9">
        <v>305</v>
      </c>
      <c r="M39" s="15" t="s">
        <v>154</v>
      </c>
      <c r="N39" s="15" t="s">
        <v>154</v>
      </c>
      <c r="P39" s="15" t="s">
        <v>154</v>
      </c>
      <c r="Q39" s="11">
        <v>1.322349880771732E-2</v>
      </c>
    </row>
    <row r="40" spans="1:17" s="4" customFormat="1" ht="14.05" customHeight="1" x14ac:dyDescent="0.5">
      <c r="A40" s="4" t="s">
        <v>528</v>
      </c>
      <c r="C40" s="4" t="s">
        <v>151</v>
      </c>
      <c r="D40" s="4" t="s">
        <v>151</v>
      </c>
      <c r="F40" s="4" t="s">
        <v>526</v>
      </c>
      <c r="G40" s="4" t="s">
        <v>527</v>
      </c>
      <c r="H40" s="4" t="s">
        <v>19</v>
      </c>
      <c r="I40" s="4" t="s">
        <v>20</v>
      </c>
      <c r="J40" s="15" t="s">
        <v>154</v>
      </c>
      <c r="K40" s="9">
        <v>380</v>
      </c>
      <c r="M40" s="15" t="s">
        <v>154</v>
      </c>
      <c r="N40" s="15" t="s">
        <v>154</v>
      </c>
      <c r="P40" s="15" t="s">
        <v>154</v>
      </c>
      <c r="Q40" s="11">
        <v>1.6475178842401909E-2</v>
      </c>
    </row>
    <row r="41" spans="1:17" s="4" customFormat="1" ht="12.9" customHeight="1" x14ac:dyDescent="0.5">
      <c r="A41" s="4" t="s">
        <v>529</v>
      </c>
      <c r="C41" s="4" t="s">
        <v>151</v>
      </c>
      <c r="D41" s="4" t="s">
        <v>151</v>
      </c>
      <c r="F41" s="4" t="s">
        <v>530</v>
      </c>
      <c r="G41" s="4" t="s">
        <v>531</v>
      </c>
      <c r="H41" s="4" t="s">
        <v>19</v>
      </c>
      <c r="I41" s="4" t="s">
        <v>20</v>
      </c>
      <c r="J41" s="15" t="s">
        <v>154</v>
      </c>
      <c r="K41" s="9">
        <v>350</v>
      </c>
      <c r="M41" s="15" t="s">
        <v>154</v>
      </c>
      <c r="N41" s="15" t="s">
        <v>154</v>
      </c>
      <c r="P41" s="15" t="s">
        <v>154</v>
      </c>
      <c r="Q41" s="11">
        <v>1.5174506828528073E-2</v>
      </c>
    </row>
    <row r="42" spans="1:17" s="4" customFormat="1" ht="12.9" customHeight="1" x14ac:dyDescent="0.5">
      <c r="A42" s="4" t="s">
        <v>532</v>
      </c>
      <c r="C42" s="4" t="s">
        <v>151</v>
      </c>
      <c r="D42" s="4" t="s">
        <v>151</v>
      </c>
      <c r="F42" s="4" t="s">
        <v>533</v>
      </c>
      <c r="G42" s="4" t="s">
        <v>534</v>
      </c>
      <c r="H42" s="4" t="s">
        <v>19</v>
      </c>
      <c r="I42" s="4" t="s">
        <v>20</v>
      </c>
      <c r="J42" s="15" t="s">
        <v>154</v>
      </c>
      <c r="K42" s="9">
        <v>250</v>
      </c>
      <c r="M42" s="15" t="s">
        <v>154</v>
      </c>
      <c r="N42" s="15" t="s">
        <v>154</v>
      </c>
      <c r="P42" s="15" t="s">
        <v>154</v>
      </c>
      <c r="Q42" s="11">
        <v>1.0838933448948623E-2</v>
      </c>
    </row>
    <row r="43" spans="1:17" s="4" customFormat="1" ht="12.9" customHeight="1" x14ac:dyDescent="0.5">
      <c r="A43" s="4" t="s">
        <v>535</v>
      </c>
      <c r="C43" s="4" t="s">
        <v>151</v>
      </c>
      <c r="D43" s="4" t="s">
        <v>151</v>
      </c>
      <c r="F43" s="4" t="s">
        <v>536</v>
      </c>
      <c r="G43" s="4" t="s">
        <v>537</v>
      </c>
      <c r="H43" s="4" t="s">
        <v>19</v>
      </c>
      <c r="I43" s="4" t="s">
        <v>20</v>
      </c>
      <c r="J43" s="15" t="s">
        <v>154</v>
      </c>
      <c r="K43" s="9">
        <v>320</v>
      </c>
      <c r="M43" s="15" t="s">
        <v>154</v>
      </c>
      <c r="N43" s="15" t="s">
        <v>154</v>
      </c>
      <c r="P43" s="15" t="s">
        <v>154</v>
      </c>
      <c r="Q43" s="11">
        <v>1.3873834814654238E-2</v>
      </c>
    </row>
    <row r="44" spans="1:17" s="4" customFormat="1" ht="12.9" customHeight="1" x14ac:dyDescent="0.5">
      <c r="A44" s="4" t="s">
        <v>538</v>
      </c>
      <c r="C44" s="4" t="s">
        <v>151</v>
      </c>
      <c r="D44" s="4" t="s">
        <v>151</v>
      </c>
      <c r="F44" s="4" t="s">
        <v>539</v>
      </c>
      <c r="G44" s="4" t="s">
        <v>540</v>
      </c>
      <c r="H44" s="4" t="s">
        <v>19</v>
      </c>
      <c r="I44" s="4" t="s">
        <v>20</v>
      </c>
      <c r="J44" s="15" t="s">
        <v>154</v>
      </c>
      <c r="K44" s="9">
        <v>270</v>
      </c>
      <c r="M44" s="15" t="s">
        <v>154</v>
      </c>
      <c r="N44" s="15" t="s">
        <v>154</v>
      </c>
      <c r="P44" s="15" t="s">
        <v>154</v>
      </c>
      <c r="Q44" s="11">
        <v>1.1706048124864513E-2</v>
      </c>
    </row>
    <row r="45" spans="1:17" s="4" customFormat="1" ht="12.9" customHeight="1" x14ac:dyDescent="0.5">
      <c r="A45" s="4" t="s">
        <v>541</v>
      </c>
      <c r="C45" s="4" t="s">
        <v>151</v>
      </c>
      <c r="D45" s="4" t="s">
        <v>151</v>
      </c>
      <c r="F45" s="4" t="s">
        <v>542</v>
      </c>
      <c r="G45" s="4" t="s">
        <v>543</v>
      </c>
      <c r="H45" s="4" t="s">
        <v>19</v>
      </c>
      <c r="I45" s="4" t="s">
        <v>20</v>
      </c>
      <c r="J45" s="15" t="s">
        <v>154</v>
      </c>
      <c r="K45" s="9">
        <v>300</v>
      </c>
      <c r="M45" s="15" t="s">
        <v>154</v>
      </c>
      <c r="N45" s="15" t="s">
        <v>154</v>
      </c>
      <c r="P45" s="15" t="s">
        <v>154</v>
      </c>
      <c r="Q45" s="11">
        <v>1.3006720138738348E-2</v>
      </c>
    </row>
    <row r="46" spans="1:17" s="4" customFormat="1" ht="14.05" customHeight="1" x14ac:dyDescent="0.5">
      <c r="A46" s="4" t="s">
        <v>546</v>
      </c>
      <c r="C46" s="4" t="s">
        <v>151</v>
      </c>
      <c r="D46" s="4" t="s">
        <v>151</v>
      </c>
      <c r="F46" s="4" t="s">
        <v>544</v>
      </c>
      <c r="G46" s="4" t="s">
        <v>545</v>
      </c>
      <c r="H46" s="4" t="s">
        <v>19</v>
      </c>
      <c r="I46" s="4" t="s">
        <v>20</v>
      </c>
      <c r="J46" s="15" t="s">
        <v>154</v>
      </c>
      <c r="K46" s="9">
        <v>170</v>
      </c>
      <c r="M46" s="15" t="s">
        <v>154</v>
      </c>
      <c r="N46" s="15" t="s">
        <v>154</v>
      </c>
      <c r="P46" s="15" t="s">
        <v>154</v>
      </c>
      <c r="Q46" s="11">
        <v>7.3704747452850638E-3</v>
      </c>
    </row>
    <row r="47" spans="1:17" s="4" customFormat="1" ht="14.05" customHeight="1" x14ac:dyDescent="0.5">
      <c r="A47" s="4" t="s">
        <v>549</v>
      </c>
      <c r="C47" s="4" t="s">
        <v>151</v>
      </c>
      <c r="D47" s="4" t="s">
        <v>151</v>
      </c>
      <c r="F47" s="4" t="s">
        <v>547</v>
      </c>
      <c r="G47" s="4" t="s">
        <v>548</v>
      </c>
      <c r="H47" s="4" t="s">
        <v>19</v>
      </c>
      <c r="I47" s="4" t="s">
        <v>20</v>
      </c>
      <c r="J47" s="15" t="s">
        <v>154</v>
      </c>
      <c r="K47" s="9">
        <v>300</v>
      </c>
      <c r="M47" s="15" t="s">
        <v>154</v>
      </c>
      <c r="N47" s="15" t="s">
        <v>154</v>
      </c>
      <c r="P47" s="15" t="s">
        <v>154</v>
      </c>
      <c r="Q47" s="11">
        <v>1.3006720138738348E-2</v>
      </c>
    </row>
    <row r="48" spans="1:17" s="4" customFormat="1" ht="12.9" customHeight="1" x14ac:dyDescent="0.5">
      <c r="A48" s="4" t="s">
        <v>550</v>
      </c>
      <c r="C48" s="4" t="s">
        <v>151</v>
      </c>
      <c r="D48" s="4" t="s">
        <v>151</v>
      </c>
      <c r="F48" s="4" t="s">
        <v>551</v>
      </c>
      <c r="G48" s="4" t="s">
        <v>552</v>
      </c>
      <c r="H48" s="4" t="s">
        <v>19</v>
      </c>
      <c r="I48" s="4" t="s">
        <v>20</v>
      </c>
      <c r="J48" s="15" t="s">
        <v>154</v>
      </c>
      <c r="K48" s="9">
        <v>240</v>
      </c>
      <c r="M48" s="15" t="s">
        <v>154</v>
      </c>
      <c r="N48" s="15" t="s">
        <v>154</v>
      </c>
      <c r="P48" s="15" t="s">
        <v>154</v>
      </c>
      <c r="Q48" s="11">
        <v>1.0405376110990679E-2</v>
      </c>
    </row>
    <row r="49" spans="1:17" s="4" customFormat="1" ht="14.05" customHeight="1" x14ac:dyDescent="0.5">
      <c r="A49" s="4" t="s">
        <v>555</v>
      </c>
      <c r="C49" s="4" t="s">
        <v>151</v>
      </c>
      <c r="D49" s="4" t="s">
        <v>151</v>
      </c>
      <c r="F49" s="4" t="s">
        <v>553</v>
      </c>
      <c r="G49" s="4" t="s">
        <v>554</v>
      </c>
      <c r="H49" s="4" t="s">
        <v>19</v>
      </c>
      <c r="I49" s="4" t="s">
        <v>20</v>
      </c>
      <c r="J49" s="15" t="s">
        <v>154</v>
      </c>
      <c r="K49" s="9">
        <v>165</v>
      </c>
      <c r="M49" s="15" t="s">
        <v>154</v>
      </c>
      <c r="N49" s="15" t="s">
        <v>154</v>
      </c>
      <c r="P49" s="15" t="s">
        <v>154</v>
      </c>
      <c r="Q49" s="11">
        <v>7.1536960763060918E-3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22390</v>
      </c>
      <c r="K4" s="6">
        <v>22740</v>
      </c>
      <c r="M4" s="6">
        <f>K4-J4</f>
        <v>350</v>
      </c>
      <c r="N4" s="7">
        <f>K4/J4-1</f>
        <v>1.563197856185794E-2</v>
      </c>
    </row>
    <row r="5" spans="1:17" s="5" customFormat="1" ht="12.9" customHeight="1" x14ac:dyDescent="0.5">
      <c r="A5" s="5" t="s">
        <v>560</v>
      </c>
      <c r="C5" s="5">
        <v>3077</v>
      </c>
      <c r="D5" s="5" t="s">
        <v>561</v>
      </c>
      <c r="E5" s="5" t="s">
        <v>183</v>
      </c>
      <c r="F5" s="5" t="s">
        <v>562</v>
      </c>
      <c r="G5" s="5" t="s">
        <v>561</v>
      </c>
      <c r="H5" s="5" t="s">
        <v>19</v>
      </c>
      <c r="I5" s="5" t="s">
        <v>20</v>
      </c>
      <c r="J5" s="6">
        <v>18840</v>
      </c>
      <c r="K5" s="6">
        <v>19775</v>
      </c>
      <c r="M5" s="6">
        <f>K5-J5</f>
        <v>935</v>
      </c>
      <c r="N5" s="7">
        <f>K5/J5-1</f>
        <v>4.9628450106157018E-2</v>
      </c>
      <c r="P5" s="8">
        <v>0.84144707458686918</v>
      </c>
      <c r="Q5" s="8">
        <v>0.86961301671064206</v>
      </c>
    </row>
    <row r="6" spans="1:17" s="5" customFormat="1" ht="12.9" customHeight="1" x14ac:dyDescent="0.5">
      <c r="A6" s="5" t="s">
        <v>563</v>
      </c>
      <c r="C6" s="5">
        <v>3078</v>
      </c>
      <c r="D6" s="5" t="s">
        <v>564</v>
      </c>
      <c r="E6" s="5" t="s">
        <v>183</v>
      </c>
      <c r="F6" s="5" t="s">
        <v>565</v>
      </c>
      <c r="G6" s="5" t="s">
        <v>564</v>
      </c>
      <c r="H6" s="5" t="s">
        <v>19</v>
      </c>
      <c r="I6" s="5" t="s">
        <v>20</v>
      </c>
      <c r="J6" s="6">
        <v>3545</v>
      </c>
      <c r="K6" s="6">
        <v>2965</v>
      </c>
      <c r="M6" s="6">
        <f>K6-J6</f>
        <v>-580</v>
      </c>
      <c r="N6" s="7">
        <f>K6/J6-1</f>
        <v>-0.16361071932299009</v>
      </c>
      <c r="P6" s="8">
        <v>0.15832961143367574</v>
      </c>
      <c r="Q6" s="8">
        <v>0.13038698328935797</v>
      </c>
    </row>
    <row r="7" spans="1:17" s="4" customFormat="1" ht="12.9" customHeight="1" x14ac:dyDescent="0.5">
      <c r="A7" s="4" t="s">
        <v>566</v>
      </c>
      <c r="C7" s="4">
        <v>3079</v>
      </c>
      <c r="D7" s="4" t="s">
        <v>567</v>
      </c>
      <c r="E7" s="4" t="s">
        <v>183</v>
      </c>
      <c r="F7" s="4" t="s">
        <v>568</v>
      </c>
      <c r="G7" s="4" t="s">
        <v>567</v>
      </c>
      <c r="H7" s="4" t="s">
        <v>19</v>
      </c>
      <c r="I7" s="4" t="s">
        <v>20</v>
      </c>
      <c r="J7" s="9">
        <v>2900</v>
      </c>
      <c r="K7" s="9">
        <v>2405</v>
      </c>
      <c r="M7" s="9">
        <f>K7-J7</f>
        <v>-495</v>
      </c>
      <c r="N7" s="10">
        <f>K7/J7-1</f>
        <v>-0.17068965517241375</v>
      </c>
      <c r="P7" s="11">
        <v>0.12952210808396605</v>
      </c>
      <c r="Q7" s="11">
        <v>0.10576077396657872</v>
      </c>
    </row>
    <row r="8" spans="1:17" s="4" customFormat="1" ht="12.9" customHeight="1" x14ac:dyDescent="0.5">
      <c r="A8" s="4" t="s">
        <v>569</v>
      </c>
      <c r="C8" s="4">
        <v>3080</v>
      </c>
      <c r="D8" s="4" t="s">
        <v>570</v>
      </c>
      <c r="E8" s="4" t="s">
        <v>183</v>
      </c>
      <c r="F8" s="4" t="s">
        <v>571</v>
      </c>
      <c r="G8" s="4" t="s">
        <v>570</v>
      </c>
      <c r="H8" s="4" t="s">
        <v>19</v>
      </c>
      <c r="I8" s="4" t="s">
        <v>20</v>
      </c>
      <c r="J8" s="9">
        <v>645</v>
      </c>
      <c r="K8" s="9">
        <v>560</v>
      </c>
      <c r="M8" s="9">
        <f>K8-J8</f>
        <v>-85</v>
      </c>
      <c r="N8" s="10">
        <f>K8/J8-1</f>
        <v>-0.13178294573643412</v>
      </c>
      <c r="P8" s="11">
        <v>2.8807503349709693E-2</v>
      </c>
      <c r="Q8" s="11">
        <v>2.4626209322779244E-2</v>
      </c>
    </row>
    <row r="9" spans="1:17" s="4" customFormat="1" ht="12.9" customHeight="1" x14ac:dyDescent="0.5">
      <c r="A9" s="4" t="s">
        <v>572</v>
      </c>
      <c r="C9" s="4">
        <v>3081</v>
      </c>
      <c r="D9" s="4" t="s">
        <v>573</v>
      </c>
      <c r="E9" s="4" t="s">
        <v>183</v>
      </c>
      <c r="F9" s="4" t="s">
        <v>574</v>
      </c>
      <c r="G9" s="4" t="s">
        <v>573</v>
      </c>
      <c r="H9" s="4" t="s">
        <v>19</v>
      </c>
      <c r="I9" s="4" t="s">
        <v>20</v>
      </c>
      <c r="J9" s="9">
        <v>365</v>
      </c>
      <c r="K9" s="9">
        <v>395</v>
      </c>
      <c r="M9" s="9">
        <f>K9-J9</f>
        <v>30</v>
      </c>
      <c r="N9" s="10">
        <f>K9/J9-1</f>
        <v>8.2191780821917915E-2</v>
      </c>
      <c r="P9" s="11">
        <v>1.6301920500223315E-2</v>
      </c>
      <c r="Q9" s="11">
        <v>1.7370272647317501E-2</v>
      </c>
    </row>
    <row r="10" spans="1:17" s="4" customFormat="1" ht="12.9" customHeight="1" x14ac:dyDescent="0.5">
      <c r="A10" s="4" t="s">
        <v>575</v>
      </c>
      <c r="C10" s="4">
        <v>3082</v>
      </c>
      <c r="D10" s="4" t="s">
        <v>576</v>
      </c>
      <c r="E10" s="4" t="s">
        <v>183</v>
      </c>
      <c r="F10" s="4" t="s">
        <v>577</v>
      </c>
      <c r="G10" s="4" t="s">
        <v>576</v>
      </c>
      <c r="H10" s="4" t="s">
        <v>19</v>
      </c>
      <c r="I10" s="4" t="s">
        <v>20</v>
      </c>
      <c r="J10" s="9">
        <v>255</v>
      </c>
      <c r="K10" s="9">
        <v>125</v>
      </c>
      <c r="M10" s="9">
        <f>K10-J10</f>
        <v>-130</v>
      </c>
      <c r="N10" s="10">
        <f>K10/J10-1</f>
        <v>-0.50980392156862742</v>
      </c>
      <c r="P10" s="11">
        <v>1.1389012952210809E-2</v>
      </c>
      <c r="Q10" s="11">
        <v>5.4969217238346529E-3</v>
      </c>
    </row>
    <row r="11" spans="1:17" s="4" customFormat="1" ht="12.9" customHeight="1" x14ac:dyDescent="0.5">
      <c r="A11" s="4" t="s">
        <v>578</v>
      </c>
      <c r="C11" s="4">
        <v>3083</v>
      </c>
      <c r="D11" s="4" t="s">
        <v>579</v>
      </c>
      <c r="E11" s="4" t="s">
        <v>183</v>
      </c>
      <c r="F11" s="4" t="s">
        <v>580</v>
      </c>
      <c r="G11" s="4" t="s">
        <v>579</v>
      </c>
      <c r="H11" s="4" t="s">
        <v>19</v>
      </c>
      <c r="I11" s="4" t="s">
        <v>20</v>
      </c>
      <c r="J11" s="9">
        <v>110</v>
      </c>
      <c r="K11" s="9">
        <v>270</v>
      </c>
      <c r="M11" s="9">
        <f>K11-J11</f>
        <v>160</v>
      </c>
      <c r="N11" s="10">
        <f>K11/J11-1</f>
        <v>1.4545454545454546</v>
      </c>
      <c r="P11" s="11">
        <v>4.9129075480125054E-3</v>
      </c>
      <c r="Q11" s="11">
        <v>1.1873350923482849E-2</v>
      </c>
    </row>
    <row r="12" spans="1:17" s="4" customFormat="1" ht="12.9" customHeight="1" x14ac:dyDescent="0.5">
      <c r="A12" s="4" t="s">
        <v>581</v>
      </c>
      <c r="C12" s="4">
        <v>3084</v>
      </c>
      <c r="D12" s="4" t="s">
        <v>582</v>
      </c>
      <c r="E12" s="4" t="s">
        <v>183</v>
      </c>
      <c r="F12" s="4" t="s">
        <v>583</v>
      </c>
      <c r="G12" s="4" t="s">
        <v>582</v>
      </c>
      <c r="H12" s="4" t="s">
        <v>19</v>
      </c>
      <c r="I12" s="4" t="s">
        <v>20</v>
      </c>
      <c r="J12" s="9">
        <v>280</v>
      </c>
      <c r="K12" s="9">
        <v>170</v>
      </c>
      <c r="M12" s="9">
        <f>K12-J12</f>
        <v>-110</v>
      </c>
      <c r="N12" s="10">
        <f>K12/J12-1</f>
        <v>-0.3928571428571429</v>
      </c>
      <c r="P12" s="11">
        <v>1.2505582849486378E-2</v>
      </c>
      <c r="Q12" s="11">
        <v>7.4758135444151271E-3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21130</v>
      </c>
      <c r="K14" s="6">
        <v>21475</v>
      </c>
      <c r="M14" s="6">
        <f>K14-J14</f>
        <v>345</v>
      </c>
      <c r="N14" s="7">
        <f>K14/J14-1</f>
        <v>1.632749645054421E-2</v>
      </c>
    </row>
    <row r="15" spans="1:17" s="5" customFormat="1" ht="12.9" customHeight="1" x14ac:dyDescent="0.5">
      <c r="A15" s="5" t="s">
        <v>560</v>
      </c>
      <c r="C15" s="5">
        <v>3104</v>
      </c>
      <c r="D15" s="5" t="s">
        <v>561</v>
      </c>
      <c r="E15" s="5" t="s">
        <v>183</v>
      </c>
      <c r="F15" s="5" t="s">
        <v>587</v>
      </c>
      <c r="G15" s="5" t="s">
        <v>561</v>
      </c>
      <c r="H15" s="5" t="s">
        <v>19</v>
      </c>
      <c r="I15" s="5" t="s">
        <v>20</v>
      </c>
      <c r="J15" s="6">
        <v>12290</v>
      </c>
      <c r="K15" s="6">
        <v>12710</v>
      </c>
      <c r="M15" s="6">
        <f>K15-J15</f>
        <v>420</v>
      </c>
      <c r="N15" s="7">
        <f>K15/J15-1</f>
        <v>3.4174125305126202E-2</v>
      </c>
      <c r="P15" s="8">
        <v>0.58163748225272127</v>
      </c>
      <c r="Q15" s="8">
        <v>0.59185098952270077</v>
      </c>
    </row>
    <row r="16" spans="1:17" s="5" customFormat="1" ht="12.9" customHeight="1" x14ac:dyDescent="0.5">
      <c r="A16" s="5" t="s">
        <v>563</v>
      </c>
      <c r="C16" s="5">
        <v>3105</v>
      </c>
      <c r="D16" s="5" t="s">
        <v>564</v>
      </c>
      <c r="E16" s="5" t="s">
        <v>183</v>
      </c>
      <c r="F16" s="5" t="s">
        <v>588</v>
      </c>
      <c r="G16" s="5" t="s">
        <v>564</v>
      </c>
      <c r="H16" s="5" t="s">
        <v>19</v>
      </c>
      <c r="I16" s="5" t="s">
        <v>20</v>
      </c>
      <c r="J16" s="6">
        <v>8835</v>
      </c>
      <c r="K16" s="6">
        <v>8770</v>
      </c>
      <c r="M16" s="6">
        <f>K16-J16</f>
        <v>-65</v>
      </c>
      <c r="N16" s="7">
        <f>K16/J16-1</f>
        <v>-7.357102433503071E-3</v>
      </c>
      <c r="P16" s="8">
        <v>0.41812588736393752</v>
      </c>
      <c r="Q16" s="8">
        <v>0.40838183934807915</v>
      </c>
    </row>
    <row r="17" spans="1:17" s="4" customFormat="1" ht="12.9" customHeight="1" x14ac:dyDescent="0.5">
      <c r="A17" s="4" t="s">
        <v>566</v>
      </c>
      <c r="C17" s="4">
        <v>3106</v>
      </c>
      <c r="D17" s="4" t="s">
        <v>567</v>
      </c>
      <c r="E17" s="4" t="s">
        <v>183</v>
      </c>
      <c r="F17" s="4" t="s">
        <v>589</v>
      </c>
      <c r="G17" s="4" t="s">
        <v>567</v>
      </c>
      <c r="H17" s="4" t="s">
        <v>19</v>
      </c>
      <c r="I17" s="4" t="s">
        <v>20</v>
      </c>
      <c r="J17" s="9">
        <v>6030</v>
      </c>
      <c r="K17" s="9">
        <v>5770</v>
      </c>
      <c r="M17" s="9">
        <f>K17-J17</f>
        <v>-260</v>
      </c>
      <c r="N17" s="10">
        <f>K17/J17-1</f>
        <v>-4.3117744610281949E-2</v>
      </c>
      <c r="P17" s="11">
        <v>0.28537624230951253</v>
      </c>
      <c r="Q17" s="11">
        <v>0.26868451688009315</v>
      </c>
    </row>
    <row r="18" spans="1:17" s="4" customFormat="1" ht="12.9" customHeight="1" x14ac:dyDescent="0.5">
      <c r="A18" s="4" t="s">
        <v>569</v>
      </c>
      <c r="C18" s="4">
        <v>3107</v>
      </c>
      <c r="D18" s="4" t="s">
        <v>570</v>
      </c>
      <c r="E18" s="4" t="s">
        <v>183</v>
      </c>
      <c r="F18" s="4" t="s">
        <v>590</v>
      </c>
      <c r="G18" s="4" t="s">
        <v>570</v>
      </c>
      <c r="H18" s="4" t="s">
        <v>19</v>
      </c>
      <c r="I18" s="4" t="s">
        <v>20</v>
      </c>
      <c r="J18" s="9">
        <v>2815</v>
      </c>
      <c r="K18" s="9">
        <v>2995</v>
      </c>
      <c r="M18" s="9">
        <f>K18-J18</f>
        <v>180</v>
      </c>
      <c r="N18" s="10">
        <f>K18/J18-1</f>
        <v>6.3943161634103074E-2</v>
      </c>
      <c r="P18" s="11">
        <v>0.13322290582110743</v>
      </c>
      <c r="Q18" s="11">
        <v>0.13946449359720606</v>
      </c>
    </row>
    <row r="19" spans="1:17" s="4" customFormat="1" ht="12.9" customHeight="1" x14ac:dyDescent="0.5">
      <c r="A19" s="4" t="s">
        <v>572</v>
      </c>
      <c r="C19" s="4">
        <v>3108</v>
      </c>
      <c r="D19" s="4" t="s">
        <v>573</v>
      </c>
      <c r="E19" s="4" t="s">
        <v>183</v>
      </c>
      <c r="F19" s="4" t="s">
        <v>591</v>
      </c>
      <c r="G19" s="4" t="s">
        <v>573</v>
      </c>
      <c r="H19" s="4" t="s">
        <v>19</v>
      </c>
      <c r="I19" s="4" t="s">
        <v>20</v>
      </c>
      <c r="J19" s="9">
        <v>880</v>
      </c>
      <c r="K19" s="9">
        <v>1050</v>
      </c>
      <c r="M19" s="9">
        <f>K19-J19</f>
        <v>170</v>
      </c>
      <c r="N19" s="10">
        <f>K19/J19-1</f>
        <v>0.19318181818181812</v>
      </c>
      <c r="P19" s="11">
        <v>4.1646947468054897E-2</v>
      </c>
      <c r="Q19" s="11">
        <v>4.8894062863795114E-2</v>
      </c>
    </row>
    <row r="20" spans="1:17" s="4" customFormat="1" ht="12.9" customHeight="1" x14ac:dyDescent="0.5">
      <c r="A20" s="4" t="s">
        <v>575</v>
      </c>
      <c r="C20" s="4">
        <v>3109</v>
      </c>
      <c r="D20" s="4" t="s">
        <v>576</v>
      </c>
      <c r="E20" s="4" t="s">
        <v>183</v>
      </c>
      <c r="F20" s="4" t="s">
        <v>592</v>
      </c>
      <c r="G20" s="4" t="s">
        <v>576</v>
      </c>
      <c r="H20" s="4" t="s">
        <v>19</v>
      </c>
      <c r="I20" s="4" t="s">
        <v>20</v>
      </c>
      <c r="J20" s="9">
        <v>600</v>
      </c>
      <c r="K20" s="9">
        <v>770</v>
      </c>
      <c r="M20" s="9">
        <f>K20-J20</f>
        <v>170</v>
      </c>
      <c r="N20" s="10">
        <f>K20/J20-1</f>
        <v>0.28333333333333344</v>
      </c>
      <c r="P20" s="11">
        <v>2.8395646000946521E-2</v>
      </c>
      <c r="Q20" s="11">
        <v>3.5855646100116413E-2</v>
      </c>
    </row>
    <row r="21" spans="1:17" s="4" customFormat="1" ht="12.9" customHeight="1" x14ac:dyDescent="0.5">
      <c r="A21" s="4" t="s">
        <v>578</v>
      </c>
      <c r="C21" s="4">
        <v>3110</v>
      </c>
      <c r="D21" s="4" t="s">
        <v>579</v>
      </c>
      <c r="E21" s="4" t="s">
        <v>183</v>
      </c>
      <c r="F21" s="4" t="s">
        <v>593</v>
      </c>
      <c r="G21" s="4" t="s">
        <v>579</v>
      </c>
      <c r="H21" s="4" t="s">
        <v>19</v>
      </c>
      <c r="I21" s="4" t="s">
        <v>20</v>
      </c>
      <c r="J21" s="9">
        <v>285</v>
      </c>
      <c r="K21" s="9">
        <v>280</v>
      </c>
      <c r="M21" s="9">
        <f>K21-J21</f>
        <v>-5</v>
      </c>
      <c r="N21" s="10">
        <f>K21/J21-1</f>
        <v>-1.7543859649122862E-2</v>
      </c>
      <c r="P21" s="11">
        <v>1.3487931850449598E-2</v>
      </c>
      <c r="Q21" s="11">
        <v>1.3038416763678696E-2</v>
      </c>
    </row>
    <row r="22" spans="1:17" s="4" customFormat="1" ht="12.9" customHeight="1" x14ac:dyDescent="0.5">
      <c r="A22" s="4" t="s">
        <v>581</v>
      </c>
      <c r="C22" s="4">
        <v>3111</v>
      </c>
      <c r="D22" s="4" t="s">
        <v>582</v>
      </c>
      <c r="E22" s="4" t="s">
        <v>183</v>
      </c>
      <c r="F22" s="4" t="s">
        <v>594</v>
      </c>
      <c r="G22" s="4" t="s">
        <v>582</v>
      </c>
      <c r="H22" s="4" t="s">
        <v>19</v>
      </c>
      <c r="I22" s="4" t="s">
        <v>20</v>
      </c>
      <c r="J22" s="9">
        <v>1925</v>
      </c>
      <c r="K22" s="9">
        <v>1945</v>
      </c>
      <c r="M22" s="9">
        <f>K22-J22</f>
        <v>20</v>
      </c>
      <c r="N22" s="10">
        <f>K22/J22-1</f>
        <v>1.0389610389610393E-2</v>
      </c>
      <c r="P22" s="11">
        <v>9.1102697586370088E-2</v>
      </c>
      <c r="Q22" s="11">
        <v>9.0570430733410937E-2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8950</v>
      </c>
      <c r="K25" s="6">
        <v>8985</v>
      </c>
      <c r="M25" s="6">
        <f>K25-J25</f>
        <v>35</v>
      </c>
      <c r="N25" s="7">
        <f>K25/J25-1</f>
        <v>3.9106145251397439E-3</v>
      </c>
    </row>
    <row r="26" spans="1:17" s="4" customFormat="1" ht="12.9" customHeight="1" x14ac:dyDescent="0.5">
      <c r="A26" s="4" t="s">
        <v>599</v>
      </c>
      <c r="C26" s="4">
        <v>1719</v>
      </c>
      <c r="D26" s="4" t="s">
        <v>600</v>
      </c>
      <c r="E26" s="4" t="s">
        <v>23</v>
      </c>
      <c r="F26" s="4" t="s">
        <v>601</v>
      </c>
      <c r="G26" s="4" t="s">
        <v>600</v>
      </c>
      <c r="H26" s="4" t="s">
        <v>19</v>
      </c>
      <c r="I26" s="4" t="s">
        <v>20</v>
      </c>
      <c r="J26" s="9">
        <v>5135</v>
      </c>
      <c r="K26" s="9">
        <v>5150</v>
      </c>
      <c r="M26" s="9">
        <f>K26-J26</f>
        <v>15</v>
      </c>
      <c r="N26" s="10">
        <f>K26/J26-1</f>
        <v>2.9211295034079487E-3</v>
      </c>
      <c r="P26" s="11">
        <v>0.57374301675977657</v>
      </c>
      <c r="Q26" s="11">
        <v>0.57317751808569839</v>
      </c>
    </row>
    <row r="27" spans="1:17" s="4" customFormat="1" ht="12.9" customHeight="1" x14ac:dyDescent="0.5">
      <c r="A27" s="4" t="s">
        <v>602</v>
      </c>
      <c r="C27" s="4">
        <v>1722</v>
      </c>
      <c r="D27" s="4" t="s">
        <v>603</v>
      </c>
      <c r="E27" s="4" t="s">
        <v>23</v>
      </c>
      <c r="F27" s="4" t="s">
        <v>604</v>
      </c>
      <c r="G27" s="4" t="s">
        <v>605</v>
      </c>
      <c r="H27" s="4" t="s">
        <v>19</v>
      </c>
      <c r="I27" s="4" t="s">
        <v>20</v>
      </c>
      <c r="J27" s="9">
        <v>880</v>
      </c>
      <c r="K27" s="9">
        <v>860</v>
      </c>
      <c r="M27" s="9">
        <f>K27-J27</f>
        <v>-20</v>
      </c>
      <c r="N27" s="10">
        <f>K27/J27-1</f>
        <v>-2.2727272727272707E-2</v>
      </c>
      <c r="P27" s="11">
        <v>9.8324022346368709E-2</v>
      </c>
      <c r="Q27" s="11">
        <v>9.5715080690038951E-2</v>
      </c>
    </row>
    <row r="28" spans="1:17" s="4" customFormat="1" ht="12.9" customHeight="1" x14ac:dyDescent="0.5">
      <c r="A28" s="4" t="s">
        <v>606</v>
      </c>
      <c r="C28" s="4">
        <v>1723</v>
      </c>
      <c r="D28" s="4" t="s">
        <v>607</v>
      </c>
      <c r="E28" s="4" t="s">
        <v>23</v>
      </c>
      <c r="F28" s="4" t="s">
        <v>608</v>
      </c>
      <c r="G28" s="4" t="s">
        <v>609</v>
      </c>
      <c r="H28" s="4" t="s">
        <v>19</v>
      </c>
      <c r="I28" s="4" t="s">
        <v>20</v>
      </c>
      <c r="J28" s="9">
        <v>435</v>
      </c>
      <c r="K28" s="9">
        <v>420</v>
      </c>
      <c r="M28" s="9">
        <f>K28-J28</f>
        <v>-15</v>
      </c>
      <c r="N28" s="10">
        <f>K28/J28-1</f>
        <v>-3.4482758620689613E-2</v>
      </c>
      <c r="P28" s="11">
        <v>4.860335195530726E-2</v>
      </c>
      <c r="Q28" s="11">
        <v>4.6744574290484141E-2</v>
      </c>
    </row>
    <row r="29" spans="1:17" s="4" customFormat="1" ht="12.9" customHeight="1" x14ac:dyDescent="0.5">
      <c r="A29" s="4" t="s">
        <v>610</v>
      </c>
      <c r="C29" s="4">
        <v>1724</v>
      </c>
      <c r="D29" s="4" t="s">
        <v>611</v>
      </c>
      <c r="E29" s="4" t="s">
        <v>23</v>
      </c>
      <c r="F29" s="4" t="s">
        <v>612</v>
      </c>
      <c r="G29" s="4" t="s">
        <v>613</v>
      </c>
      <c r="H29" s="4" t="s">
        <v>19</v>
      </c>
      <c r="I29" s="4" t="s">
        <v>20</v>
      </c>
      <c r="J29" s="9">
        <v>285</v>
      </c>
      <c r="K29" s="9">
        <v>295</v>
      </c>
      <c r="M29" s="9">
        <f>K29-J29</f>
        <v>10</v>
      </c>
      <c r="N29" s="10">
        <f>K29/J29-1</f>
        <v>3.5087719298245723E-2</v>
      </c>
      <c r="P29" s="11">
        <v>3.1843575418994415E-2</v>
      </c>
      <c r="Q29" s="11">
        <v>3.2832498608792435E-2</v>
      </c>
    </row>
    <row r="30" spans="1:17" s="4" customFormat="1" ht="12.9" customHeight="1" x14ac:dyDescent="0.5">
      <c r="A30" s="4" t="s">
        <v>614</v>
      </c>
      <c r="C30" s="4">
        <v>1720</v>
      </c>
      <c r="D30" s="4" t="s">
        <v>615</v>
      </c>
      <c r="E30" s="4" t="s">
        <v>23</v>
      </c>
      <c r="F30" s="4" t="s">
        <v>616</v>
      </c>
      <c r="G30" s="4" t="s">
        <v>615</v>
      </c>
      <c r="H30" s="4" t="s">
        <v>19</v>
      </c>
      <c r="I30" s="4" t="s">
        <v>20</v>
      </c>
      <c r="J30" s="9">
        <v>660</v>
      </c>
      <c r="K30" s="9">
        <v>660</v>
      </c>
      <c r="M30" s="9">
        <f>K30-J30</f>
        <v>0</v>
      </c>
      <c r="N30" s="10">
        <f>K30/J30-1</f>
        <v>0</v>
      </c>
      <c r="P30" s="11">
        <v>7.3743016759776542E-2</v>
      </c>
      <c r="Q30" s="11">
        <v>7.3455759599332218E-2</v>
      </c>
    </row>
    <row r="31" spans="1:17" s="4" customFormat="1" ht="12.9" customHeight="1" x14ac:dyDescent="0.5">
      <c r="A31" s="4" t="s">
        <v>617</v>
      </c>
      <c r="C31" s="4">
        <v>1725</v>
      </c>
      <c r="D31" s="4" t="s">
        <v>618</v>
      </c>
      <c r="E31" s="4" t="s">
        <v>23</v>
      </c>
      <c r="F31" s="4" t="s">
        <v>619</v>
      </c>
      <c r="G31" s="4" t="s">
        <v>620</v>
      </c>
      <c r="H31" s="4" t="s">
        <v>19</v>
      </c>
      <c r="I31" s="4" t="s">
        <v>20</v>
      </c>
      <c r="J31" s="9">
        <v>1545</v>
      </c>
      <c r="K31" s="9">
        <v>1580</v>
      </c>
      <c r="M31" s="9">
        <f>K31-J31</f>
        <v>35</v>
      </c>
      <c r="N31" s="10">
        <f>K31/J31-1</f>
        <v>2.265372168284796E-2</v>
      </c>
      <c r="P31" s="11">
        <v>0.17262569832402236</v>
      </c>
      <c r="Q31" s="11">
        <v>0.1758486366165832</v>
      </c>
    </row>
    <row r="32" spans="1:17" s="4" customFormat="1" ht="12.9" customHeight="1" x14ac:dyDescent="0.5">
      <c r="A32" s="4" t="s">
        <v>621</v>
      </c>
      <c r="C32" s="4">
        <v>1726</v>
      </c>
      <c r="D32" s="4" t="s">
        <v>622</v>
      </c>
      <c r="E32" s="4" t="s">
        <v>23</v>
      </c>
      <c r="F32" s="4" t="s">
        <v>623</v>
      </c>
      <c r="G32" s="4" t="s">
        <v>624</v>
      </c>
      <c r="H32" s="4" t="s">
        <v>19</v>
      </c>
      <c r="I32" s="4" t="s">
        <v>20</v>
      </c>
      <c r="J32" s="9">
        <v>0</v>
      </c>
      <c r="K32" s="9">
        <v>10</v>
      </c>
      <c r="M32" s="9">
        <f>K32-J32</f>
        <v>10</v>
      </c>
      <c r="N32" s="15" t="s">
        <v>154</v>
      </c>
      <c r="P32" s="11">
        <v>0</v>
      </c>
      <c r="Q32" s="11">
        <v>1.1129660545353367E-3</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8945</v>
      </c>
      <c r="K36" s="6">
        <v>8985</v>
      </c>
      <c r="M36" s="6">
        <f>K36-J36</f>
        <v>40</v>
      </c>
      <c r="N36" s="7">
        <f>K36/J36-1</f>
        <v>4.4717719396309974E-3</v>
      </c>
    </row>
    <row r="37" spans="1:17" s="4" customFormat="1" ht="12.9" customHeight="1" x14ac:dyDescent="0.5">
      <c r="A37" s="4" t="s">
        <v>632</v>
      </c>
      <c r="C37" s="4">
        <v>1669</v>
      </c>
      <c r="D37" s="4" t="s">
        <v>633</v>
      </c>
      <c r="E37" s="4" t="s">
        <v>23</v>
      </c>
      <c r="F37" s="4" t="s">
        <v>634</v>
      </c>
      <c r="G37" s="4" t="s">
        <v>633</v>
      </c>
      <c r="H37" s="4" t="s">
        <v>19</v>
      </c>
      <c r="I37" s="4" t="s">
        <v>20</v>
      </c>
      <c r="J37" s="9">
        <v>5615</v>
      </c>
      <c r="K37" s="9">
        <v>5585</v>
      </c>
      <c r="M37" s="9">
        <f>K37-J37</f>
        <v>-30</v>
      </c>
      <c r="N37" s="10">
        <f>K37/J37-1</f>
        <v>-5.3428317008014092E-3</v>
      </c>
      <c r="P37" s="11">
        <v>0.62772498602571269</v>
      </c>
      <c r="Q37" s="11">
        <v>0.62159154145798556</v>
      </c>
    </row>
    <row r="38" spans="1:17" s="4" customFormat="1" ht="12.9" customHeight="1" x14ac:dyDescent="0.5">
      <c r="A38" s="4" t="s">
        <v>635</v>
      </c>
      <c r="C38" s="4">
        <v>1670</v>
      </c>
      <c r="D38" s="4" t="s">
        <v>636</v>
      </c>
      <c r="E38" s="4" t="s">
        <v>23</v>
      </c>
      <c r="F38" s="4" t="s">
        <v>637</v>
      </c>
      <c r="G38" s="4" t="s">
        <v>636</v>
      </c>
      <c r="H38" s="4" t="s">
        <v>19</v>
      </c>
      <c r="I38" s="4" t="s">
        <v>20</v>
      </c>
      <c r="J38" s="9">
        <v>3330</v>
      </c>
      <c r="K38" s="9">
        <v>3400</v>
      </c>
      <c r="M38" s="9">
        <f>K38-J38</f>
        <v>70</v>
      </c>
      <c r="N38" s="10">
        <f>K38/J38-1</f>
        <v>2.1021021021021102E-2</v>
      </c>
      <c r="P38" s="11">
        <v>0.37227501397428731</v>
      </c>
      <c r="Q38" s="11">
        <v>0.37840845854201449</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249859</v>
      </c>
      <c r="K41" s="17">
        <v>270000</v>
      </c>
      <c r="M41" s="17">
        <f>K41-J41</f>
        <v>20141</v>
      </c>
      <c r="N41" s="10">
        <f>K41/J41-1</f>
        <v>8.060946373754807E-2</v>
      </c>
    </row>
    <row r="42" spans="1:17" s="4" customFormat="1" ht="12.9" customHeight="1" x14ac:dyDescent="0.5">
      <c r="A42" s="4" t="s">
        <v>645</v>
      </c>
      <c r="C42" s="4">
        <v>1687</v>
      </c>
      <c r="D42" s="4" t="s">
        <v>645</v>
      </c>
      <c r="E42" s="4" t="s">
        <v>23</v>
      </c>
      <c r="F42" s="4" t="s">
        <v>646</v>
      </c>
      <c r="G42" s="4" t="s">
        <v>645</v>
      </c>
      <c r="H42" s="4" t="s">
        <v>19</v>
      </c>
      <c r="I42" s="4" t="s">
        <v>20</v>
      </c>
      <c r="J42" s="13">
        <v>5.6</v>
      </c>
      <c r="K42" s="13">
        <v>5.5</v>
      </c>
      <c r="M42" s="13">
        <f>K42-J42</f>
        <v>-9.9999999999999645E-2</v>
      </c>
      <c r="N42" s="10">
        <f>K42/J42-1</f>
        <v>-1.7857142857142794E-2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Concordia</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2023-04-14T02:28:07Z</dcterms:created>
  <dcterms:modified xsi:type="dcterms:W3CDTF">2023-04-14T02:32:29Z</dcterms:modified>
</cp:coreProperties>
</file>