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Dauphin"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M17" i="6"/>
  <c r="N16" i="6"/>
  <c r="M16" i="6"/>
  <c r="M15" i="6"/>
  <c r="N14" i="6"/>
  <c r="M14" i="6"/>
  <c r="M13" i="6"/>
  <c r="M12" i="6"/>
  <c r="N11" i="6"/>
  <c r="M11" i="6"/>
  <c r="N10" i="6"/>
  <c r="M10" i="6"/>
  <c r="N9" i="6"/>
  <c r="M9" i="6"/>
  <c r="N8" i="6"/>
  <c r="M8" i="6"/>
  <c r="N7" i="6"/>
  <c r="M7" i="6"/>
  <c r="N6" i="6"/>
  <c r="M6" i="6"/>
  <c r="N5" i="6"/>
  <c r="M5" i="6"/>
  <c r="N4" i="6"/>
  <c r="M4" i="6"/>
  <c r="M36" i="5"/>
  <c r="N35" i="5"/>
  <c r="M35" i="5"/>
  <c r="N34" i="5"/>
  <c r="M34" i="5"/>
  <c r="N33" i="5"/>
  <c r="M33"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<sst xmlns="http://schemas.openxmlformats.org/spreadsheetml/2006/main" count="5170" uniqueCount="1530">
  <si>
    <r>
      <t>Provincial Electoral Division of Dauphin</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</si>
  <si>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</si>
  <si>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</si>
  <si>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</si>
  <si>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</si>
  <si>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</si>
  <si>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</si>
  <si>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</si>
  <si>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</si>
  <si>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</si>
  <si>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</si>
  <si>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</si>
  <si>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</si>
  <si>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</si>
  <si>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</si>
  <si>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</si>
  <si>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</si>
  <si>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</si>
  <si>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</si>
  <si>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</si>
  <si>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</si>
  <si>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</si>
  <si>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</si>
  <si>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</si>
  <si>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</si>
  <si>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</si>
  <si>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</si>
  <si>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</si>
  <si>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</si>
  <si>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</si>
  <si>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</si>
  <si>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</si>
  <si>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</si>
  <si>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</si>
  <si>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</si>
  <si>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</si>
  <si>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</si>
  <si>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</si>
  <si>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</si>
  <si>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</si>
  <si>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</si>
  <si>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</si>
  <si>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</si>
  <si>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</si>
  <si>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</si>
  <si>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</si>
  <si>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</si>
  <si>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</si>
  <si>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</si>
  <si>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</si>
  <si>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</si>
  <si>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</si>
  <si>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</si>
  <si>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</si>
  <si>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</si>
  <si>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</si>
  <si>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</si>
  <si>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</si>
  <si>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</si>
  <si>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</si>
  <si>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</si>
  <si>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</si>
  <si>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</si>
  <si>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</si>
  <si>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</si>
  <si>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</si>
  <si>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</si>
  <si>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</si>
  <si>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</si>
  <si>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</si>
  <si>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</si>
  <si>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</si>
  <si>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</si>
  <si>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</si>
  <si>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</si>
  <si>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</si>
  <si>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</si>
  <si>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</si>
  <si>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</si>
  <si>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</si>
  <si>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</si>
  <si>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</si>
  <si>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</si>
  <si>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</si>
  <si>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</si>
  <si>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</si>
  <si>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</si>
  <si>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</si>
  <si>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</si>
  <si>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</si>
  <si>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</si>
  <si>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</si>
  <si>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</si>
  <si>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</si>
  <si>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</si>
  <si>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</si>
  <si>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</si>
  <si>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</si>
  <si>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</si>
  <si>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</si>
  <si>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</si>
  <si>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</si>
  <si>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</si>
  <si>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</si>
  <si>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</si>
  <si>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</si>
  <si>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</si>
  <si>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</si>
  <si>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</si>
  <si>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</si>
  <si>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</si>
  <si>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</si>
  <si>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</si>
  <si>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</si>
  <si>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</si>
  <si>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</si>
  <si>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</si>
  <si>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</si>
  <si>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</si>
  <si>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</si>
  <si>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</si>
  <si>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</si>
  <si>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</si>
  <si>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</si>
  <si>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</si>
  <si>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</si>
  <si>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</si>
  <si>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</si>
  <si>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</si>
  <si>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</si>
  <si>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</si>
  <si>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</si>
  <si>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</si>
  <si>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</si>
  <si>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</si>
  <si>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</si>
  <si>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</si>
  <si>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</si>
  <si>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</si>
  <si>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</si>
  <si>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</si>
  <si>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</si>
  <si>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</si>
  <si>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</si>
  <si>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</si>
  <si>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</si>
  <si>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</si>
  <si>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</si>
  <si>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</si>
  <si>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</si>
  <si>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</si>
  <si>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</si>
  <si>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</si>
  <si>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</si>
  <si>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</si>
  <si>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</si>
  <si>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</si>
  <si>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</si>
  <si>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</si>
  <si>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</si>
  <si>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</si>
  <si>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</si>
  <si>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</si>
  <si>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</si>
  <si>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</si>
  <si>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</si>
  <si>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</si>
  <si>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</si>
  <si>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</si>
  <si>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</si>
  <si>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</si>
  <si>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</si>
  <si>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</si>
  <si>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</si>
  <si>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</si>
  <si>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</si>
  <si>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</si>
  <si>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</si>
  <si>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</si>
  <si>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</si>
  <si>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</si>
  <si>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</si>
  <si>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</si>
  <si>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</si>
  <si>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</si>
  <si>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</si>
  <si>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</si>
  <si>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</si>
  <si>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</si>
  <si>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</si>
  <si>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</si>
  <si>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</si>
  <si>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</si>
  <si>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</si>
  <si>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</si>
  <si>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</si>
  <si>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</si>
  <si>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</si>
  <si>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</si>
  <si>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</si>
  <si>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</si>
  <si>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</si>
  <si>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</si>
  <si>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</si>
  <si>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</si>
  <si>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</si>
  <si>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</si>
  <si>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</si>
  <si>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</si>
  <si>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</si>
  <si>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</si>
  <si>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</si>
  <si>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</si>
  <si>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</si>
  <si>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</si>
  <si>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</si>
  <si>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</si>
  <si>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</si>
  <si>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</si>
  <si>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</si>
  <si>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</si>
  <si>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</si>
  <si>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</si>
  <si>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</si>
  <si>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</si>
  <si>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</si>
  <si>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</si>
  <si>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</si>
  <si>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</si>
  <si>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</si>
  <si>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</si>
  <si>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</si>
  <si>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</si>
  <si>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</si>
  <si>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</si>
  <si>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</si>
  <si>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</si>
  <si>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</si>
  <si>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</si>
  <si>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</si>
  <si>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</si>
  <si>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</si>
  <si>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</si>
  <si>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</si>
  <si>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</si>
  <si>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</si>
  <si>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</si>
  <si>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</si>
  <si>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</si>
  <si>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</si>
  <si>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</si>
  <si>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</si>
  <si>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</si>
  <si>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</si>
  <si>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</si>
  <si>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</si>
  <si>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</si>
  <si>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</si>
  <si>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</si>
  <si>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</si>
  <si>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</si>
  <si>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</si>
  <si>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</si>
  <si>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</si>
  <si>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</si>
  <si>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</si>
  <si>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</si>
  <si>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</si>
  <si>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</si>
  <si>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</si>
  <si>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</si>
  <si>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</si>
  <si>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</si>
  <si>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</si>
  <si>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</si>
  <si>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</si>
  <si>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</si>
  <si>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</si>
  <si>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</si>
  <si>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</si>
  <si>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</si>
  <si>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</si>
  <si>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</si>
  <si>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</si>
  <si>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</si>
  <si>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</si>
  <si>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</si>
  <si>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</si>
  <si>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</si>
  <si>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</si>
  <si>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</si>
  <si>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</si>
  <si>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</si>
  <si>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</si>
  <si>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</si>
  <si>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</si>
  <si>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</si>
  <si>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</si>
  <si>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</si>
  <si>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</si>
  <si>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</si>
  <si>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</si>
  <si>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</si>
  <si>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</si>
  <si>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</si>
  <si>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</si>
  <si>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</si>
  <si>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</si>
  <si>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</si>
  <si>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</si>
  <si>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</si>
  <si>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</si>
  <si>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</si>
  <si>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</si>
  <si>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</si>
  <si>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</si>
  <si>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</si>
  <si>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</si>
  <si>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</si>
  <si>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</si>
  <si>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</si>
  <si>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</si>
  <si>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</si>
  <si>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</si>
  <si>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</si>
  <si>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</si>
  <si>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</si>
  <si>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</si>
  <si>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</si>
  <si>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</si>
  <si>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</si>
  <si>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</si>
  <si>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</si>
  <si>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</si>
  <si>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</si>
  <si>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</si>
  <si>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</si>
  <si>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</si>
  <si>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</si>
  <si>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</si>
  <si>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</si>
  <si>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</si>
  <si>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</si>
  <si>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</si>
  <si>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</si>
  <si>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</si>
  <si>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</si>
  <si>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</si>
  <si>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</si>
  <si>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</si>
  <si>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</si>
  <si>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</si>
  <si>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</si>
  <si>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</si>
  <si>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</si>
  <si>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</si>
  <si>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</si>
  <si>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</si>
  <si>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</si>
  <si>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</si>
  <si>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</si>
  <si>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</si>
  <si>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</si>
  <si>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</si>
  <si>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</si>
  <si>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</si>
  <si>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</si>
  <si>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</si>
  <si>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</si>
  <si>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</si>
  <si>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</si>
  <si>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</si>
  <si>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</si>
  <si>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</si>
  <si>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</si>
  <si>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</si>
  <si>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</si>
  <si>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</si>
  <si>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</si>
  <si>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</si>
  <si>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</si>
  <si>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</si>
  <si>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</si>
  <si>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</si>
  <si>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</si>
  <si>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</si>
  <si>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</si>
  <si>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</si>
  <si>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</si>
  <si>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</si>
  <si>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</si>
  <si>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</si>
  <si>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</si>
  <si>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</si>
  <si>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</si>
  <si>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</si>
  <si>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</si>
  <si>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</si>
  <si>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</si>
  <si>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</si>
  <si>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</si>
  <si>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</si>
  <si>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</si>
  <si>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</si>
  <si>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</si>
  <si>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</si>
  <si>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</si>
  <si>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</si>
  <si>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</si>
  <si>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</si>
  <si>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</si>
  <si>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</si>
  <si>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</si>
  <si>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</si>
  <si>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</si>
  <si>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</si>
  <si>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</si>
  <si>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</si>
  <si>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</si>
  <si>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</si>
  <si>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</si>
  <si>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</si>
  <si>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</si>
  <si>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</si>
  <si>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</si>
  <si>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</si>
  <si>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</si>
  <si>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</si>
  <si>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</si>
  <si>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</si>
  <si>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</si>
  <si>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</si>
  <si>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</si>
  <si>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</si>
  <si>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</si>
  <si>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</si>
  <si>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</si>
  <si>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</si>
  <si>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</si>
  <si>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</si>
  <si>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</si>
  <si>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</si>
  <si>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</si>
  <si>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</si>
  <si>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</si>
  <si>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</si>
  <si>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</si>
  <si>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</si>
  <si>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</si>
  <si>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</si>
  <si>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</si>
  <si>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</si>
  <si>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</si>
  <si>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</si>
  <si>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</si>
  <si>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</si>
  <si>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</si>
  <si>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</si>
  <si>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</si>
  <si>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</si>
  <si>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</si>
  <si>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</si>
  <si>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</si>
  <si>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</si>
  <si>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</si>
  <si>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</si>
  <si>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</si>
  <si>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</si>
  <si>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</si>
  <si>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</si>
  <si>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</si>
  <si>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</si>
  <si>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</si>
  <si>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</si>
  <si>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</si>
  <si>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</si>
  <si>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</si>
  <si>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</si>
  <si>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</si>
  <si>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</si>
  <si>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</si>
  <si>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</si>
  <si>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</si>
  <si>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</si>
  <si>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</si>
  <si>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</si>
  <si>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</si>
  <si>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</si>
  <si>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</si>
  <si>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</si>
  <si>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</si>
  <si>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</si>
  <si>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</si>
  <si>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</si>
  <si>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</si>
  <si>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</si>
  <si>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</si>
  <si>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</si>
  <si>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</si>
  <si>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</si>
  <si>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</si>
  <si>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</si>
  <si>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</si>
  <si>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</si>
  <si>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</si>
  <si>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</si>
  <si>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</si>
  <si>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</si>
  <si>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</si>
  <si>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</si>
  <si>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</si>
  <si>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</si>
  <si>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</si>
  <si>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</si>
  <si>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</si>
  <si>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</si>
  <si>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</si>
  <si>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</si>
  <si>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</si>
  <si>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</si>
  <si>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</si>
  <si>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</si>
  <si>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</si>
  <si>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</si>
  <si>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</si>
  <si>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</si>
  <si>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</si>
  <si>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</si>
  <si>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</si>
  <si>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</si>
  <si>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</si>
  <si>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</si>
  <si>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</si>
  <si>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</si>
  <si>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</si>
  <si>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</si>
  <si>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</si>
  <si>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</si>
  <si>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</si>
  <si>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</si>
  <si>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</si>
  <si>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</si>
  <si>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</si>
  <si>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</si>
  <si>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</si>
  <si>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</si>
  <si>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</si>
  <si>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</si>
  <si>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</si>
  <si>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</si>
  <si>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</si>
  <si>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</si>
  <si>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</si>
  <si>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</si>
  <si>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</si>
  <si>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</si>
  <si>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</si>
  <si>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</si>
  <si>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</si>
  <si>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</si>
  <si>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</si>
  <si>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</si>
  <si>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</si>
  <si>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</si>
  <si>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</si>
  <si>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</si>
  <si>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</si>
  <si>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</si>
  <si>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</si>
  <si>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</si>
  <si>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</si>
  <si>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</si>
  <si>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</si>
  <si>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</si>
  <si>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</si>
  <si>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</si>
  <si>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</si>
  <si>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</si>
  <si>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</si>
  <si>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</si>
  <si>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</si>
  <si>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</si>
  <si>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</si>
  <si>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</si>
  <si>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</si>
  <si>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</si>
  <si>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</si>
  <si>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</si>
  <si>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</si>
  <si>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</si>
  <si>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</si>
  <si>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</si>
  <si>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</si>
  <si>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</si>
  <si>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</si>
  <si>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</si>
  <si>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</si>
  <si>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</si>
  <si>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</si>
  <si>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</si>
  <si>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</si>
  <si>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</si>
  <si>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</si>
  <si>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</si>
  <si>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</si>
  <si>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</si>
  <si>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</si>
  <si>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</si>
  <si>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</si>
  <si>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</si>
  <si>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</si>
  <si>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</si>
  <si>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</si>
  <si>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</si>
  <si>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</si>
  <si>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</si>
  <si>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</si>
  <si>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</si>
  <si>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</si>
  <si>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</si>
  <si>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</si>
  <si>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</si>
  <si>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</si>
  <si>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</si>
  <si>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</si>
  <si>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</si>
  <si>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</si>
  <si>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</si>
  <si>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</si>
  <si>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</si>
  <si>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</si>
  <si>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</si>
  <si>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</si>
  <si>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</si>
  <si>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</si>
  <si>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</si>
  <si>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</si>
  <si>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</si>
  <si>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</si>
  <si>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</si>
  <si>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</si>
  <si>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</si>
  <si>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</si>
  <si>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</si>
  <si>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</si>
  <si>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</si>
  <si>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</si>
  <si>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</si>
  <si>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</si>
  <si>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</si>
  <si>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</si>
  <si>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</si>
  <si>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</si>
  <si>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</si>
  <si>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</si>
  <si>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</si>
  <si>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</si>
  <si>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</si>
  <si>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</si>
  <si>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</si>
  <si>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</si>
  <si>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</si>
  <si>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</si>
  <si>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</si>
  <si>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</si>
  <si>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</si>
  <si>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</si>
  <si>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</si>
  <si>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</si>
  <si>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</si>
  <si>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</si>
  <si>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</si>
  <si>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</si>
  <si>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</si>
  <si>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</si>
  <si>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</si>
  <si>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</si>
  <si>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</si>
  <si>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</si>
  <si>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</si>
  <si>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</si>
  <si>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</si>
  <si>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</si>
  <si>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</si>
  <si>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</si>
  <si>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</si>
  <si>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</si>
  <si>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</si>
  <si>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</si>
  <si>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</si>
  <si>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</si>
  <si>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</si>
  <si>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</si>
  <si>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</si>
  <si>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</si>
  <si>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</si>
  <si>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</si>
  <si>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</si>
  <si>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</si>
  <si>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</si>
  <si>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</si>
  <si>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</si>
  <si>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</si>
  <si>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</si>
  <si>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</si>
  <si>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</si>
  <si>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</si>
  <si>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</si>
  <si>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</si>
  <si>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</si>
  <si>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</si>
  <si>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</si>
  <si>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</si>
  <si>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</si>
  <si>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</si>
  <si>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</si>
  <si>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</si>
  <si>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</si>
  <si>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</si>
  <si>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</si>
  <si>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</si>
  <si>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</si>
  <si>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</si>
  <si>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</si>
  <si>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</si>
  <si>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</si>
  <si>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</si>
  <si>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</si>
  <si>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</si>
  <si>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</si>
  <si>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</si>
  <si>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</si>
  <si>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</si>
  <si>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</si>
  <si>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</si>
  <si>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</si>
  <si>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</si>
  <si>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</si>
  <si>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</si>
  <si>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</si>
  <si>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</si>
  <si>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</si>
  <si>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</si>
  <si>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</si>
  <si>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</si>
  <si>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</si>
  <si>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</si>
  <si>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</si>
  <si>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</si>
  <si>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</si>
  <si>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</si>
  <si>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</si>
  <si>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</si>
  <si>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</si>
  <si>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</si>
  <si>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</si>
  <si>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</si>
  <si>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</si>
  <si>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</si>
  <si>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</si>
  <si>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</si>
  <si>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</si>
  <si>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</si>
  <si>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</si>
  <si>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</si>
  <si>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</si>
  <si>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</si>
  <si>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</si>
  <si>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</si>
  <si>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</si>
  <si>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</si>
  <si>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</si>
  <si>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</si>
  <si>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</si>
  <si>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</si>
  <si>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</si>
  <si>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</si>
  <si>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</si>
  <si>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</si>
  <si>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</si>
  <si>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</si>
  <si>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</si>
  <si>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</si>
  <si>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</si>
  <si>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</si>
  <si>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</si>
  <si>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</si>
  <si>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</si>
  <si>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</si>
  <si>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</si>
  <si>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</si>
  <si>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</si>
  <si>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</si>
  <si>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</si>
  <si>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</si>
  <si>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</si>
  <si>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</si>
  <si>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</si>
  <si>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</si>
  <si>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</si>
  <si>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</si>
  <si>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</si>
  <si>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</si>
  <si>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</si>
  <si>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</si>
  <si>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</si>
  <si>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</si>
  <si>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</si>
  <si>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</si>
  <si>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</si>
  <si>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</si>
  <si>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</si>
  <si>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</si>
  <si>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</si>
  <si>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</si>
  <si>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</si>
  <si>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</si>
  <si>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</si>
  <si>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</si>
  <si>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</si>
  <si>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</si>
  <si>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</si>
  <si>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</si>
  <si>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</si>
  <si>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</si>
  <si>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</si>
  <si>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</si>
  <si>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</si>
  <si>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</si>
  <si>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</si>
  <si>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</si>
  <si>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</si>
  <si>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</si>
  <si>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</si>
  <si>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</si>
  <si>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</si>
  <si>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</si>
  <si>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</si>
  <si>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</si>
  <si>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</si>
  <si>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</si>
  <si>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</si>
  <si>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</si>
  <si>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</si>
  <si>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</si>
  <si>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</si>
  <si>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</si>
  <si>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</si>
  <si>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</si>
  <si>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</si>
  <si>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</si>
  <si>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</si>
  <si>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</si>
  <si>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</si>
  <si>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</si>
  <si>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</si>
  <si>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</si>
  <si>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</si>
  <si>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</si>
  <si>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</si>
  <si>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</si>
  <si>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</si>
  <si>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</si>
  <si>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</si>
  <si>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</si>
  <si>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</si>
  <si>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</si>
  <si>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</si>
  <si>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</si>
  <si>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</si>
  <si>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</si>
  <si>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</si>
  <si>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</si>
  <si>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</si>
  <si>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</si>
  <si>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</si>
  <si>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</si>
  <si>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</si>
  <si>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</si>
  <si>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</si>
  <si>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</si>
  <si>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</si>
  <si>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</si>
  <si>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</si>
  <si>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</si>
  <si>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</si>
  <si>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</si>
  <si>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</si>
  <si>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</si>
  <si>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</si>
  <si>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</si>
  <si>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</si>
  <si>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</si>
  <si>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</si>
  <si>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</si>
  <si>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</si>
  <si>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</si>
  <si>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</si>
  <si>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</si>
  <si>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</si>
  <si>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</si>
  <si>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</si>
  <si>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</si>
  <si>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</si>
  <si>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</si>
  <si>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</si>
  <si>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</si>
  <si>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</si>
  <si>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</si>
  <si>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</si>
  <si>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</si>
  <si>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</si>
  <si>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</si>
  <si>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</si>
  <si>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</si>
  <si>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</si>
  <si>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</si>
  <si>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</si>
  <si>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</si>
  <si>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</si>
  <si>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</si>
  <si>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</si>
  <si>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</si>
  <si>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</si>
  <si>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</si>
  <si>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</si>
  <si>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</si>
  <si>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</si>
  <si>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</si>
  <si>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</si>
  <si>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</si>
  <si>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</si>
  <si>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</si>
  <si>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</si>
  <si>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</si>
  <si>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</si>
  <si>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</si>
  <si>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</si>
  <si>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</si>
  <si>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</si>
  <si>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</si>
  <si>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</si>
  <si>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</si>
  <si>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</si>
  <si>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</si>
  <si>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</si>
  <si>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</si>
  <si>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</si>
  <si>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</si>
  <si>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</si>
  <si>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</si>
  <si>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</si>
  <si>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</si>
  <si>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</si>
  <si>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</si>
  <si>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</si>
  <si>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</si>
  <si>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</si>
  <si>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</si>
  <si>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</si>
  <si>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</si>
  <si>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</si>
  <si>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</si>
  <si>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</si>
  <si>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</si>
  <si>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</si>
  <si>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</si>
  <si>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</si>
  <si>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</si>
  <si>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</si>
  <si>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</si>
  <si>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</si>
  <si>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</si>
  <si>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</si>
  <si>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</si>
  <si>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</si>
  <si>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</si>
  <si>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</si>
  <si>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</si>
  <si>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</si>
  <si>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</si>
  <si>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</si>
  <si>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</si>
  <si>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</si>
  <si>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</si>
  <si>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</si>
  <si>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</si>
  <si>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</si>
  <si>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</si>
  <si>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</si>
  <si>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</si>
  <si>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</si>
  <si>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</si>
  <si>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</si>
  <si>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</si>
  <si>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</si>
  <si>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</si>
  <si>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</si>
  <si>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</si>
  <si>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</si>
  <si>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</si>
  <si>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</si>
  <si>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</si>
  <si>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</si>
  <si>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</si>
  <si>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</si>
  <si>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</si>
  <si>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</si>
  <si>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</si>
  <si>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</si>
  <si>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</si>
  <si>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</si>
  <si>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</si>
  <si>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</si>
  <si>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</si>
  <si>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</si>
  <si>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</si>
  <si>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</si>
  <si>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</si>
  <si>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</si>
  <si>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</si>
  <si>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</si>
  <si>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</si>
  <si>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</si>
  <si>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</si>
  <si>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</si>
  <si>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</si>
  <si>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</si>
  <si>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</si>
  <si>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</si>
  <si>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</si>
  <si>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</si>
  <si>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</si>
  <si>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</si>
  <si>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</si>
  <si>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</si>
  <si>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</si>
  <si>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</si>
  <si>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</si>
  <si>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</si>
  <si>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</si>
  <si>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</si>
  <si>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</si>
  <si>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</si>
  <si>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</si>
  <si>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</si>
  <si>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</si>
  <si>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</si>
  <si>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</si>
  <si>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</si>
  <si>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</si>
  <si>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</si>
  <si>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</si>
  <si>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</si>
  <si>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</si>
  <si>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</si>
  <si>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</si>
  <si>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</si>
  <si>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</si>
  <si>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</si>
  <si>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</si>
  <si>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</si>
  <si>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</si>
  <si>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</si>
  <si>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</si>
  <si>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</si>
  <si>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</si>
  <si>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</si>
  <si>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</si>
  <si>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</si>
  <si>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</si>
  <si>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</si>
  <si>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</si>
  <si>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</si>
  <si>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</si>
  <si>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</si>
  <si>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</si>
  <si>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</si>
  <si>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</si>
  <si>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</si>
  <si>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</si>
  <si>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</si>
  <si>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</si>
  <si>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</si>
  <si>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</si>
  <si>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</si>
  <si>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</si>
  <si>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</si>
  <si>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</si>
  <si>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</si>
  <si>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</si>
  <si>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</si>
  <si>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</si>
  <si>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</si>
  <si>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</si>
  <si>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</si>
  <si>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</si>
  <si>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</si>
  <si>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</si>
  <si>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</si>
  <si>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</si>
  <si>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</si>
  <si>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</si>
  <si>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</si>
  <si>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</si>
  <si>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</si>
  <si>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</si>
  <si>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</si>
  <si>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</si>
  <si>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</si>
  <si>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</si>
  <si>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</si>
  <si>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</si>
  <si>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</si>
  <si>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</si>
  <si>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</si>
  <si>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</si>
  <si>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</si>
  <si>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</si>
  <si>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</si>
  <si>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</si>
  <si>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</si>
  <si>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</si>
  <si>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</si>
  <si>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</si>
  <si>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</si>
  <si>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</si>
  <si>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</si>
  <si>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</si>
  <si>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</si>
  <si>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</si>
  <si>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</si>
  <si>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</si>
  <si>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</si>
  <si>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</si>
  <si>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</si>
  <si>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</si>
  <si>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</si>
  <si>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</si>
  <si>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</si>
  <si>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</si>
  <si>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</si>
  <si>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</si>
  <si>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</si>
  <si>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</si>
  <si>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</si>
  <si>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</si>
  <si>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</si>
  <si>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</si>
  <si>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</si>
  <si>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</si>
  <si>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</si>
  <si>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</si>
  <si>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</si>
  <si>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</si>
  <si>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</si>
  <si>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</si>
  <si>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</si>
  <si>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</si>
  <si>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</si>
  <si>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</si>
  <si>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</si>
  <si>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</si>
  <si>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</si>
  <si>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</si>
  <si>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</si>
  <si>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</si>
  <si>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</si>
  <si>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</si>
  <si>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</si>
  <si>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</si>
  <si>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</si>
  <si>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</si>
  <si>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</si>
  <si>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</si>
  <si>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</si>
  <si>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</si>
  <si>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</si>
  <si>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</si>
  <si>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</si>
  <si>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</si>
  <si>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</si>
  <si>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</si>
  <si>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</si>
  <si>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</si>
  <si>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</si>
  <si>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</si>
  <si>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</si>
  <si>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</si>
  <si>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</si>
  <si>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</si>
  <si>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</si>
  <si>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</si>
  <si>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</si>
  <si>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</si>
  <si>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</si>
  <si>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</si>
  <si>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</si>
  <si>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</si>
  <si>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</si>
  <si>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</si>
  <si>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</si>
  <si>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</si>
  <si>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</si>
  <si>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</si>
  <si>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</si>
  <si>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</si>
  <si>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</si>
  <si>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</si>
  <si>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</si>
  <si>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</si>
  <si>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</si>
  <si>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</si>
  <si>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</si>
  <si>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</si>
  <si>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</si>
  <si>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</si>
  <si>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</si>
  <si>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</si>
  <si>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</si>
  <si>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</si>
  <si>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</si>
  <si>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</si>
  <si>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</si>
  <si>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</si>
  <si>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</si>
  <si>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</si>
  <si>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</si>
  <si>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</si>
  <si>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</si>
  <si>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</si>
  <si>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</si>
  <si>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</si>
  <si>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</si>
  <si>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</si>
  <si>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</si>
  <si>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</si>
  <si>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</si>
  <si>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</si>
  <si>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</si>
  <si>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</si>
  <si>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</si>
  <si>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</si>
  <si>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</si>
  <si>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</si>
  <si>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</si>
  <si>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</si>
  <si>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</si>
  <si>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</si>
  <si>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</si>
  <si>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</si>
  <si>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</si>
  <si>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</si>
  <si>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</si>
  <si>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</si>
  <si>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</si>
  <si>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</si>
  <si>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</si>
  <si>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</si>
  <si>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</si>
  <si>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</si>
  <si>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</si>
  <si>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</si>
  <si>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</si>
  <si>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</si>
  <si>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</si>
  <si>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</si>
  <si>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</si>
  <si>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</si>
  <si>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</si>
  <si>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</si>
  <si>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</si>
  <si>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</si>
  <si>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</si>
  <si>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</si>
  <si>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</si>
  <si>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</si>
  <si>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</si>
  <si>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</si>
  <si>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</si>
  <si>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</si>
  <si>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</si>
  <si>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</si>
  <si>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</si>
  <si>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</si>
  <si>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</si>
  <si>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</si>
  <si>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</si>
  <si>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</si>
  <si>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</si>
  <si>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</si>
  <si>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</si>
  <si>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</si>
  <si>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</si>
  <si>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</si>
  <si>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</si>
  <si>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</si>
  <si>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</si>
  <si>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</si>
  <si>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</si>
  <si>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</si>
  <si>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</si>
  <si>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</si>
  <si>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</si>
  <si>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</si>
  <si>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</si>
  <si>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</si>
  <si>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</si>
  <si>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</si>
  <si>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</si>
  <si>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</si>
  <si>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</si>
  <si>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</si>
  <si>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</si>
  <si>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</si>
  <si>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</si>
  <si>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</si>
  <si>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</si>
  <si>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</si>
  <si>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</si>
  <si>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Dauphin</t>
  </si>
  <si>
    <t>2018 Manitoba Provincial Electoral Divisions</t>
  </si>
  <si>
    <t>Profile from the 2021 Census of Canada, April 2023</t>
  </si>
  <si>
    <t>Provincial Electoral Division of Dauphin</t>
  </si>
  <si>
    <t>Endnotes:</t>
  </si>
  <si>
    <t>TNR</t>
  </si>
  <si>
    <t>The total non-response rate (TNR) for the Dauphin 25% data is 11.0%, with 4.5%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Dauphin 25% data was 7.4%, with 6.0%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</si>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</sst>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9715</v>
      </c>
      <c r="K4" s="6">
        <v>9800</v>
      </c>
      <c r="M4" s="6">
        <f>K4-J4</f>
        <v>85</v>
      </c>
      <c r="N4" s="7">
        <f>K4/J4-1</f>
        <v>8.7493566649510246E-3</v>
      </c>
    </row>
    <row r="5" spans="1:17" s="4" customFormat="1" ht="12.9" customHeight="1" x14ac:dyDescent="0.5">
      <c r="A5" s="4" t="s">
        <v>651</v>
      </c>
      <c r="C5" s="4">
        <v>1703</v>
      </c>
      <c r="D5" s="4" t="s">
        <v>652</v>
      </c>
      <c r="E5" s="4" t="s">
        <v>23</v>
      </c>
      <c r="F5" s="4" t="s">
        <v>653</v>
      </c>
      <c r="G5" s="4" t="s">
        <v>654</v>
      </c>
      <c r="H5" s="4" t="s">
        <v>19</v>
      </c>
      <c r="I5" s="4" t="s">
        <v>20</v>
      </c>
      <c r="J5" s="9">
        <v>8365</v>
      </c>
      <c r="K5" s="9">
        <v>8825</v>
      </c>
      <c r="M5" s="9">
        <f>K5-J5</f>
        <v>460</v>
      </c>
      <c r="N5" s="10">
        <f>K5/J5-1</f>
        <v>5.4991034070531963E-2</v>
      </c>
      <c r="P5" s="11">
        <v>0.8610396294390118</v>
      </c>
      <c r="Q5" s="11">
        <v>0.90051020408163263</v>
      </c>
    </row>
    <row r="6" spans="1:17" s="4" customFormat="1" ht="12.9" customHeight="1" x14ac:dyDescent="0.5">
      <c r="A6" s="4" t="s">
        <v>655</v>
      </c>
      <c r="C6" s="4">
        <v>1704</v>
      </c>
      <c r="D6" s="4" t="s">
        <v>656</v>
      </c>
      <c r="E6" s="4" t="s">
        <v>23</v>
      </c>
      <c r="F6" s="4" t="s">
        <v>657</v>
      </c>
      <c r="G6" s="4" t="s">
        <v>656</v>
      </c>
      <c r="H6" s="4" t="s">
        <v>19</v>
      </c>
      <c r="I6" s="4" t="s">
        <v>20</v>
      </c>
      <c r="J6" s="9">
        <v>1350</v>
      </c>
      <c r="K6" s="9">
        <v>975</v>
      </c>
      <c r="M6" s="9">
        <f>K6-J6</f>
        <v>-375</v>
      </c>
      <c r="N6" s="10">
        <f>K6/J6-1</f>
        <v>-0.27777777777777779</v>
      </c>
      <c r="P6" s="11">
        <v>0.13896037056098817</v>
      </c>
      <c r="Q6" s="11">
        <v>9.9489795918367346E-2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9720</v>
      </c>
      <c r="K9" s="6">
        <v>9800</v>
      </c>
      <c r="M9" s="6">
        <f>K9-J9</f>
        <v>80</v>
      </c>
      <c r="N9" s="7">
        <f>K9/J9-1</f>
        <v>8.2304526748970819E-3</v>
      </c>
    </row>
    <row r="10" spans="1:17" s="4" customFormat="1" ht="12.9" customHeight="1" x14ac:dyDescent="0.5">
      <c r="A10" s="4" t="s">
        <v>662</v>
      </c>
      <c r="C10" s="4">
        <v>1695</v>
      </c>
      <c r="D10" s="4" t="s">
        <v>663</v>
      </c>
      <c r="E10" s="4" t="s">
        <v>23</v>
      </c>
      <c r="F10" s="4" t="s">
        <v>664</v>
      </c>
      <c r="G10" s="4" t="s">
        <v>663</v>
      </c>
      <c r="H10" s="4" t="s">
        <v>19</v>
      </c>
      <c r="I10" s="4" t="s">
        <v>20</v>
      </c>
      <c r="J10" s="9">
        <v>2930</v>
      </c>
      <c r="K10" s="9">
        <v>2650</v>
      </c>
      <c r="M10" s="9">
        <f>K10-J10</f>
        <v>-280</v>
      </c>
      <c r="N10" s="10">
        <f>K10/J10-1</f>
        <v>-9.5563139931740593E-2</v>
      </c>
      <c r="P10" s="11">
        <v>0.30144032921810698</v>
      </c>
      <c r="Q10" s="11">
        <v>0.27040816326530615</v>
      </c>
    </row>
    <row r="11" spans="1:17" s="4" customFormat="1" ht="12.9" customHeight="1" x14ac:dyDescent="0.5">
      <c r="A11" s="4" t="s">
        <v>665</v>
      </c>
      <c r="C11" s="4">
        <v>1696</v>
      </c>
      <c r="D11" s="4" t="s">
        <v>666</v>
      </c>
      <c r="E11" s="4" t="s">
        <v>23</v>
      </c>
      <c r="F11" s="4" t="s">
        <v>667</v>
      </c>
      <c r="G11" s="4" t="s">
        <v>666</v>
      </c>
      <c r="H11" s="4" t="s">
        <v>19</v>
      </c>
      <c r="I11" s="4" t="s">
        <v>20</v>
      </c>
      <c r="J11" s="9">
        <v>3700</v>
      </c>
      <c r="K11" s="9">
        <v>3510</v>
      </c>
      <c r="M11" s="9">
        <f>K11-J11</f>
        <v>-190</v>
      </c>
      <c r="N11" s="10">
        <f>K11/J11-1</f>
        <v>-5.1351351351351382E-2</v>
      </c>
      <c r="P11" s="11">
        <v>0.38065843621399176</v>
      </c>
      <c r="Q11" s="11">
        <v>0.35816326530612247</v>
      </c>
    </row>
    <row r="12" spans="1:17" s="4" customFormat="1" ht="12.9" customHeight="1" x14ac:dyDescent="0.5">
      <c r="A12" s="4" t="s">
        <v>668</v>
      </c>
      <c r="C12" s="4">
        <v>1697</v>
      </c>
      <c r="D12" s="4" t="s">
        <v>669</v>
      </c>
      <c r="E12" s="4" t="s">
        <v>23</v>
      </c>
      <c r="F12" s="4" t="s">
        <v>670</v>
      </c>
      <c r="G12" s="4" t="s">
        <v>669</v>
      </c>
      <c r="H12" s="4" t="s">
        <v>19</v>
      </c>
      <c r="I12" s="4" t="s">
        <v>20</v>
      </c>
      <c r="J12" s="9">
        <v>1230</v>
      </c>
      <c r="K12" s="9">
        <v>1375</v>
      </c>
      <c r="M12" s="9">
        <f>K12-J12</f>
        <v>145</v>
      </c>
      <c r="N12" s="10">
        <f>K12/J12-1</f>
        <v>0.11788617886178865</v>
      </c>
      <c r="P12" s="11">
        <v>0.12654320987654322</v>
      </c>
      <c r="Q12" s="11">
        <v>0.14030612244897958</v>
      </c>
    </row>
    <row r="13" spans="1:17" s="4" customFormat="1" ht="12.9" customHeight="1" x14ac:dyDescent="0.5">
      <c r="A13" s="4" t="s">
        <v>671</v>
      </c>
      <c r="C13" s="4">
        <v>1698</v>
      </c>
      <c r="D13" s="4" t="s">
        <v>672</v>
      </c>
      <c r="E13" s="4" t="s">
        <v>23</v>
      </c>
      <c r="F13" s="4" t="s">
        <v>673</v>
      </c>
      <c r="G13" s="4" t="s">
        <v>672</v>
      </c>
      <c r="H13" s="4" t="s">
        <v>19</v>
      </c>
      <c r="I13" s="4" t="s">
        <v>20</v>
      </c>
      <c r="J13" s="9">
        <v>775</v>
      </c>
      <c r="K13" s="9">
        <v>750</v>
      </c>
      <c r="M13" s="9">
        <f>K13-J13</f>
        <v>-25</v>
      </c>
      <c r="N13" s="10">
        <f>K13/J13-1</f>
        <v>-3.2258064516129004E-2</v>
      </c>
      <c r="P13" s="11">
        <v>7.9732510288065842E-2</v>
      </c>
      <c r="Q13" s="11">
        <v>7.6530612244897961E-2</v>
      </c>
    </row>
    <row r="14" spans="1:17" s="4" customFormat="1" ht="12.9" customHeight="1" x14ac:dyDescent="0.5">
      <c r="A14" s="4" t="s">
        <v>674</v>
      </c>
      <c r="C14" s="4">
        <v>1699</v>
      </c>
      <c r="D14" s="4" t="s">
        <v>675</v>
      </c>
      <c r="E14" s="4" t="s">
        <v>23</v>
      </c>
      <c r="F14" s="4" t="s">
        <v>676</v>
      </c>
      <c r="G14" s="4" t="s">
        <v>675</v>
      </c>
      <c r="H14" s="4" t="s">
        <v>19</v>
      </c>
      <c r="I14" s="4" t="s">
        <v>20</v>
      </c>
      <c r="J14" s="9">
        <v>285</v>
      </c>
      <c r="K14" s="9">
        <v>395</v>
      </c>
      <c r="M14" s="9">
        <f>K14-J14</f>
        <v>110</v>
      </c>
      <c r="N14" s="10">
        <f>K14/J14-1</f>
        <v>0.38596491228070184</v>
      </c>
      <c r="P14" s="11">
        <v>2.9320987654320986E-2</v>
      </c>
      <c r="Q14" s="11">
        <v>4.0306122448979589E-2</v>
      </c>
    </row>
    <row r="15" spans="1:17" s="4" customFormat="1" ht="12.9" customHeight="1" x14ac:dyDescent="0.5">
      <c r="A15" s="4" t="s">
        <v>677</v>
      </c>
      <c r="C15" s="4">
        <v>1700</v>
      </c>
      <c r="D15" s="4" t="s">
        <v>678</v>
      </c>
      <c r="E15" s="4" t="s">
        <v>23</v>
      </c>
      <c r="F15" s="4" t="s">
        <v>679</v>
      </c>
      <c r="G15" s="4" t="s">
        <v>678</v>
      </c>
      <c r="H15" s="4" t="s">
        <v>19</v>
      </c>
      <c r="I15" s="4" t="s">
        <v>20</v>
      </c>
      <c r="J15" s="9">
        <v>415</v>
      </c>
      <c r="K15" s="9">
        <v>395</v>
      </c>
      <c r="M15" s="9">
        <f>K15-J15</f>
        <v>-20</v>
      </c>
      <c r="N15" s="10">
        <f>K15/J15-1</f>
        <v>-4.8192771084337394E-2</v>
      </c>
      <c r="P15" s="11">
        <v>4.2695473251028807E-2</v>
      </c>
      <c r="Q15" s="11">
        <v>4.0306122448979589E-2</v>
      </c>
    </row>
    <row r="16" spans="1:17" s="4" customFormat="1" ht="12.9" customHeight="1" x14ac:dyDescent="0.5">
      <c r="A16" s="4" t="s">
        <v>680</v>
      </c>
      <c r="C16" s="4" t="s">
        <v>151</v>
      </c>
      <c r="D16" s="4" t="s">
        <v>151</v>
      </c>
      <c r="F16" s="4" t="s">
        <v>681</v>
      </c>
      <c r="G16" s="4" t="s">
        <v>682</v>
      </c>
      <c r="H16" s="4" t="s">
        <v>19</v>
      </c>
      <c r="I16" s="4" t="s">
        <v>20</v>
      </c>
      <c r="J16" s="15" t="s">
        <v>154</v>
      </c>
      <c r="K16" s="9">
        <v>380</v>
      </c>
      <c r="M16" s="15" t="s">
        <v>154</v>
      </c>
      <c r="N16" s="15" t="s">
        <v>154</v>
      </c>
      <c r="P16" s="15" t="s">
        <v>154</v>
      </c>
      <c r="Q16" s="11">
        <v>3.8775510204081633E-2</v>
      </c>
    </row>
    <row r="17" spans="1:17" s="4" customFormat="1" ht="14.05" customHeight="1" x14ac:dyDescent="0.5">
      <c r="A17" s="4" t="s">
        <v>685</v>
      </c>
      <c r="C17" s="4" t="s">
        <v>151</v>
      </c>
      <c r="D17" s="4" t="s">
        <v>151</v>
      </c>
      <c r="F17" s="4" t="s">
        <v>683</v>
      </c>
      <c r="G17" s="4" t="s">
        <v>684</v>
      </c>
      <c r="H17" s="4" t="s">
        <v>19</v>
      </c>
      <c r="I17" s="4" t="s">
        <v>20</v>
      </c>
      <c r="J17" s="15" t="s">
        <v>154</v>
      </c>
      <c r="K17" s="9">
        <v>350</v>
      </c>
      <c r="M17" s="15" t="s">
        <v>154</v>
      </c>
      <c r="N17" s="15" t="s">
        <v>154</v>
      </c>
      <c r="P17" s="15" t="s">
        <v>154</v>
      </c>
      <c r="Q17" s="11">
        <v>3.5714285714285712E-2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8225</v>
      </c>
      <c r="K20" s="6">
        <v>8270</v>
      </c>
      <c r="M20" s="6">
        <f>K20-J20</f>
        <v>45</v>
      </c>
      <c r="N20" s="7">
        <f>K20/J20-1</f>
        <v>5.4711246200607189E-3</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2235</v>
      </c>
      <c r="K22" s="6">
        <v>2370</v>
      </c>
      <c r="M22" s="6">
        <f>K22-J22</f>
        <v>135</v>
      </c>
      <c r="N22" s="7">
        <f>K22/J22-1</f>
        <v>6.0402684563758413E-2</v>
      </c>
      <c r="P22" s="8">
        <v>0.27173252279635257</v>
      </c>
      <c r="Q22" s="8">
        <v>0.28657799274486095</v>
      </c>
    </row>
    <row r="23" spans="1:17" s="4" customFormat="1" ht="14.05" customHeight="1" x14ac:dyDescent="0.5">
      <c r="A23" s="4" t="s">
        <v>696</v>
      </c>
      <c r="C23" s="4">
        <v>1766</v>
      </c>
      <c r="D23" s="4" t="s">
        <v>694</v>
      </c>
      <c r="E23" s="4" t="s">
        <v>23</v>
      </c>
      <c r="F23" s="4" t="s">
        <v>695</v>
      </c>
      <c r="G23" s="4" t="s">
        <v>694</v>
      </c>
      <c r="H23" s="4" t="s">
        <v>19</v>
      </c>
      <c r="I23" s="4" t="s">
        <v>20</v>
      </c>
      <c r="J23" s="17">
        <v>583</v>
      </c>
      <c r="K23" s="17">
        <v>675</v>
      </c>
      <c r="M23" s="17">
        <f>K23-J23</f>
        <v>92</v>
      </c>
      <c r="N23" s="10">
        <f>K23/J23-1</f>
        <v>0.15780445969125223</v>
      </c>
    </row>
    <row r="24" spans="1:17" s="4" customFormat="1" ht="14.05" customHeight="1" x14ac:dyDescent="0.5">
      <c r="A24" s="4" t="s">
        <v>699</v>
      </c>
      <c r="C24" s="4">
        <v>1764</v>
      </c>
      <c r="D24" s="4" t="s">
        <v>697</v>
      </c>
      <c r="E24" s="4" t="s">
        <v>23</v>
      </c>
      <c r="F24" s="4" t="s">
        <v>698</v>
      </c>
      <c r="G24" s="4" t="s">
        <v>697</v>
      </c>
      <c r="H24" s="4" t="s">
        <v>19</v>
      </c>
      <c r="I24" s="4" t="s">
        <v>20</v>
      </c>
      <c r="J24" s="10">
        <v>0.26</v>
      </c>
      <c r="K24" s="10">
        <v>0.29099999999999998</v>
      </c>
      <c r="M24" s="13" t="str">
        <f>TEXT((K24-J24)  * 100,"#,##0.0") &amp; " pts."</f>
        <v>3.1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0.28000000000000003</v>
      </c>
      <c r="K26" s="10">
        <v>0.26300000000000001</v>
      </c>
      <c r="M26" s="13" t="str">
        <f>TEXT((K26-J26)  * 100,"#,##0.0") &amp; " pts."</f>
        <v>-1.7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6005</v>
      </c>
      <c r="K28" s="6">
        <v>5920</v>
      </c>
      <c r="M28" s="6">
        <f>K28-J28</f>
        <v>-85</v>
      </c>
      <c r="N28" s="7">
        <f>K28/J28-1</f>
        <v>-1.4154870940882636E-2</v>
      </c>
      <c r="P28" s="8">
        <v>0.73009118541033435</v>
      </c>
      <c r="Q28" s="8">
        <v>0.7158403869407497</v>
      </c>
    </row>
    <row r="29" spans="1:17" s="4" customFormat="1" ht="14.05" customHeight="1" x14ac:dyDescent="0.5">
      <c r="A29" s="4" t="s">
        <v>709</v>
      </c>
      <c r="C29" s="4">
        <v>1759</v>
      </c>
      <c r="D29" s="4" t="s">
        <v>707</v>
      </c>
      <c r="E29" s="4" t="s">
        <v>23</v>
      </c>
      <c r="F29" s="4" t="s">
        <v>708</v>
      </c>
      <c r="G29" s="4" t="s">
        <v>707</v>
      </c>
      <c r="H29" s="4" t="s">
        <v>19</v>
      </c>
      <c r="I29" s="4" t="s">
        <v>20</v>
      </c>
      <c r="J29" s="17">
        <v>534</v>
      </c>
      <c r="K29" s="17">
        <v>560</v>
      </c>
      <c r="M29" s="17">
        <f>K29-J29</f>
        <v>26</v>
      </c>
      <c r="N29" s="10">
        <f>K29/J29-1</f>
        <v>4.8689138576778923E-2</v>
      </c>
    </row>
    <row r="30" spans="1:17" s="4" customFormat="1" ht="14.05" customHeight="1" x14ac:dyDescent="0.5">
      <c r="A30" s="4" t="s">
        <v>712</v>
      </c>
      <c r="C30" s="4">
        <v>1757</v>
      </c>
      <c r="D30" s="4" t="s">
        <v>710</v>
      </c>
      <c r="E30" s="4" t="s">
        <v>23</v>
      </c>
      <c r="F30" s="4" t="s">
        <v>711</v>
      </c>
      <c r="G30" s="4" t="s">
        <v>710</v>
      </c>
      <c r="H30" s="4" t="s">
        <v>19</v>
      </c>
      <c r="I30" s="4" t="s">
        <v>20</v>
      </c>
      <c r="J30" s="10">
        <v>0.438</v>
      </c>
      <c r="K30" s="10">
        <v>0.45300000000000001</v>
      </c>
      <c r="M30" s="13" t="str">
        <f>TEXT((K30-J30)  * 100,"#,##0.0") &amp; " pts."</f>
        <v>1.5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9.6000000000000002E-2</v>
      </c>
      <c r="K32" s="10">
        <v>6.3E-2</v>
      </c>
      <c r="M32" s="13" t="str">
        <f>TEXT((K32-J32)  * 100,"#,##0.0") &amp; " pts."</f>
        <v>-3.3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17845</v>
      </c>
      <c r="K4" s="6">
        <v>18040</v>
      </c>
      <c r="M4" s="6">
        <f>K4-J4</f>
        <v>195</v>
      </c>
      <c r="N4" s="7">
        <f>K4/J4-1</f>
        <v>1.0927430652843961E-2</v>
      </c>
    </row>
    <row r="5" spans="1:17" s="5" customFormat="1" ht="12.9" customHeight="1" x14ac:dyDescent="0.5">
      <c r="A5" s="5" t="s">
        <v>720</v>
      </c>
      <c r="C5" s="5">
        <v>1769</v>
      </c>
      <c r="D5" s="5" t="s">
        <v>721</v>
      </c>
      <c r="E5" s="5" t="s">
        <v>23</v>
      </c>
      <c r="F5" s="5" t="s">
        <v>722</v>
      </c>
      <c r="G5" s="5" t="s">
        <v>721</v>
      </c>
      <c r="H5" s="5" t="s">
        <v>19</v>
      </c>
      <c r="I5" s="5" t="s">
        <v>20</v>
      </c>
      <c r="J5" s="6">
        <v>6000</v>
      </c>
      <c r="K5" s="6">
        <v>5415</v>
      </c>
      <c r="M5" s="6">
        <f>K5-J5</f>
        <v>-585</v>
      </c>
      <c r="N5" s="7">
        <f>K5/J5-1</f>
        <v>-9.7500000000000031E-2</v>
      </c>
      <c r="P5" s="8">
        <v>0.33622863547212106</v>
      </c>
      <c r="Q5" s="8">
        <v>0.30016629711751663</v>
      </c>
    </row>
    <row r="6" spans="1:17" s="5" customFormat="1" ht="14.05" customHeight="1" x14ac:dyDescent="0.5">
      <c r="A6" s="5" t="s">
        <v>726</v>
      </c>
      <c r="C6" s="5">
        <v>1770</v>
      </c>
      <c r="D6" s="5" t="s">
        <v>723</v>
      </c>
      <c r="E6" s="5" t="s">
        <v>23</v>
      </c>
      <c r="F6" s="5" t="s">
        <v>724</v>
      </c>
      <c r="G6" s="5" t="s">
        <v>725</v>
      </c>
      <c r="H6" s="5" t="s">
        <v>19</v>
      </c>
      <c r="I6" s="5" t="s">
        <v>20</v>
      </c>
      <c r="J6" s="6">
        <v>4930</v>
      </c>
      <c r="K6" s="6">
        <v>5595</v>
      </c>
      <c r="M6" s="6">
        <f>K6-J6</f>
        <v>665</v>
      </c>
      <c r="N6" s="7">
        <f>K6/J6-1</f>
        <v>0.13488843813387419</v>
      </c>
      <c r="P6" s="8">
        <v>0.27626786214625948</v>
      </c>
      <c r="Q6" s="8">
        <v>0.31014412416851439</v>
      </c>
    </row>
    <row r="7" spans="1:17" s="5" customFormat="1" ht="12.9" customHeight="1" x14ac:dyDescent="0.5">
      <c r="A7" s="5" t="s">
        <v>727</v>
      </c>
      <c r="C7" s="5">
        <v>1771</v>
      </c>
      <c r="D7" s="5" t="s">
        <v>728</v>
      </c>
      <c r="E7" s="5" t="s">
        <v>23</v>
      </c>
      <c r="F7" s="5" t="s">
        <v>729</v>
      </c>
      <c r="G7" s="5" t="s">
        <v>728</v>
      </c>
      <c r="H7" s="5" t="s">
        <v>19</v>
      </c>
      <c r="I7" s="5" t="s">
        <v>20</v>
      </c>
      <c r="J7" s="6">
        <v>6910</v>
      </c>
      <c r="K7" s="6">
        <v>7035</v>
      </c>
      <c r="M7" s="6">
        <f>K7-J7</f>
        <v>125</v>
      </c>
      <c r="N7" s="7">
        <f>K7/J7-1</f>
        <v>1.808972503617956E-2</v>
      </c>
      <c r="P7" s="8">
        <v>0.38722331185205938</v>
      </c>
      <c r="Q7" s="8">
        <v>0.38996674057649666</v>
      </c>
    </row>
    <row r="8" spans="1:17" s="4" customFormat="1" ht="12.9" customHeight="1" x14ac:dyDescent="0.5">
      <c r="A8" s="4" t="s">
        <v>730</v>
      </c>
      <c r="C8" s="4">
        <v>1772</v>
      </c>
      <c r="D8" s="4" t="s">
        <v>731</v>
      </c>
      <c r="E8" s="4" t="s">
        <v>23</v>
      </c>
      <c r="F8" s="4" t="s">
        <v>732</v>
      </c>
      <c r="G8" s="4" t="s">
        <v>733</v>
      </c>
      <c r="H8" s="4" t="s">
        <v>19</v>
      </c>
      <c r="I8" s="4" t="s">
        <v>20</v>
      </c>
      <c r="J8" s="9">
        <v>1510</v>
      </c>
      <c r="K8" s="9">
        <v>1335</v>
      </c>
      <c r="M8" s="9">
        <f>K8-J8</f>
        <v>-175</v>
      </c>
      <c r="N8" s="10">
        <f>K8/J8-1</f>
        <v>-0.11589403973509937</v>
      </c>
      <c r="P8" s="11">
        <v>8.4617539927150459E-2</v>
      </c>
      <c r="Q8" s="11">
        <v>7.4002217294900224E-2</v>
      </c>
    </row>
    <row r="9" spans="1:17" s="4" customFormat="1" ht="14.05" customHeight="1" x14ac:dyDescent="0.5">
      <c r="A9" s="4" t="s">
        <v>737</v>
      </c>
      <c r="C9" s="4">
        <v>1773</v>
      </c>
      <c r="D9" s="4" t="s">
        <v>734</v>
      </c>
      <c r="E9" s="4" t="s">
        <v>23</v>
      </c>
      <c r="F9" s="4" t="s">
        <v>735</v>
      </c>
      <c r="G9" s="4" t="s">
        <v>736</v>
      </c>
      <c r="H9" s="4" t="s">
        <v>19</v>
      </c>
      <c r="I9" s="4" t="s">
        <v>20</v>
      </c>
      <c r="J9" s="9">
        <v>790</v>
      </c>
      <c r="K9" s="9">
        <v>615</v>
      </c>
      <c r="M9" s="9">
        <f>K9-J9</f>
        <v>-175</v>
      </c>
      <c r="N9" s="10">
        <f>K9/J9-1</f>
        <v>-0.22151898734177211</v>
      </c>
      <c r="P9" s="11">
        <v>4.4270103670495935E-2</v>
      </c>
      <c r="Q9" s="11">
        <v>3.4090909090909088E-2</v>
      </c>
    </row>
    <row r="10" spans="1:17" s="4" customFormat="1" ht="14.05" customHeight="1" x14ac:dyDescent="0.5">
      <c r="A10" s="4" t="s">
        <v>741</v>
      </c>
      <c r="C10" s="4">
        <v>1774</v>
      </c>
      <c r="D10" s="4" t="s">
        <v>738</v>
      </c>
      <c r="E10" s="4" t="s">
        <v>23</v>
      </c>
      <c r="F10" s="4" t="s">
        <v>739</v>
      </c>
      <c r="G10" s="4" t="s">
        <v>740</v>
      </c>
      <c r="H10" s="4" t="s">
        <v>19</v>
      </c>
      <c r="I10" s="4" t="s">
        <v>20</v>
      </c>
      <c r="J10" s="9">
        <v>720</v>
      </c>
      <c r="K10" s="9">
        <v>720</v>
      </c>
      <c r="M10" s="9">
        <f>K10-J10</f>
        <v>0</v>
      </c>
      <c r="N10" s="10">
        <f>K10/J10-1</f>
        <v>0</v>
      </c>
      <c r="P10" s="11">
        <v>4.0347436256654524E-2</v>
      </c>
      <c r="Q10" s="11">
        <v>3.9911308203991129E-2</v>
      </c>
    </row>
    <row r="11" spans="1:17" s="4" customFormat="1" ht="14.05" customHeight="1" x14ac:dyDescent="0.5">
      <c r="A11" s="4" t="s">
        <v>745</v>
      </c>
      <c r="C11" s="4">
        <v>1775</v>
      </c>
      <c r="D11" s="4" t="s">
        <v>742</v>
      </c>
      <c r="E11" s="4" t="s">
        <v>23</v>
      </c>
      <c r="F11" s="4" t="s">
        <v>743</v>
      </c>
      <c r="G11" s="4" t="s">
        <v>744</v>
      </c>
      <c r="H11" s="4" t="s">
        <v>19</v>
      </c>
      <c r="I11" s="4" t="s">
        <v>20</v>
      </c>
      <c r="J11" s="9">
        <v>3225</v>
      </c>
      <c r="K11" s="9">
        <v>3295</v>
      </c>
      <c r="M11" s="9">
        <f>K11-J11</f>
        <v>70</v>
      </c>
      <c r="N11" s="10">
        <f>K11/J11-1</f>
        <v>2.170542635658923E-2</v>
      </c>
      <c r="P11" s="11">
        <v>0.18072289156626506</v>
      </c>
      <c r="Q11" s="11">
        <v>0.18264966740576496</v>
      </c>
    </row>
    <row r="12" spans="1:17" s="4" customFormat="1" ht="12.9" customHeight="1" x14ac:dyDescent="0.5">
      <c r="A12" s="4" t="s">
        <v>746</v>
      </c>
      <c r="C12" s="4">
        <v>1776</v>
      </c>
      <c r="D12" s="4" t="s">
        <v>747</v>
      </c>
      <c r="E12" s="4" t="s">
        <v>23</v>
      </c>
      <c r="F12" s="4" t="s">
        <v>748</v>
      </c>
      <c r="G12" s="4" t="s">
        <v>749</v>
      </c>
      <c r="H12" s="4" t="s">
        <v>19</v>
      </c>
      <c r="I12" s="4" t="s">
        <v>20</v>
      </c>
      <c r="J12" s="9">
        <v>495</v>
      </c>
      <c r="K12" s="9">
        <v>505</v>
      </c>
      <c r="M12" s="9">
        <f>K12-J12</f>
        <v>10</v>
      </c>
      <c r="N12" s="10">
        <f>K12/J12-1</f>
        <v>2.020202020202011E-2</v>
      </c>
      <c r="P12" s="11">
        <v>2.7738862426449986E-2</v>
      </c>
      <c r="Q12" s="11">
        <v>2.7993348115299334E-2</v>
      </c>
    </row>
    <row r="13" spans="1:17" s="4" customFormat="1" ht="12.9" customHeight="1" x14ac:dyDescent="0.5">
      <c r="A13" s="4" t="s">
        <v>750</v>
      </c>
      <c r="C13" s="4">
        <v>1777</v>
      </c>
      <c r="D13" s="4" t="s">
        <v>751</v>
      </c>
      <c r="E13" s="4" t="s">
        <v>23</v>
      </c>
      <c r="F13" s="4" t="s">
        <v>752</v>
      </c>
      <c r="G13" s="4" t="s">
        <v>750</v>
      </c>
      <c r="H13" s="4" t="s">
        <v>19</v>
      </c>
      <c r="I13" s="4" t="s">
        <v>20</v>
      </c>
      <c r="J13" s="9">
        <v>1685</v>
      </c>
      <c r="K13" s="9">
        <v>1895</v>
      </c>
      <c r="M13" s="9">
        <f>K13-J13</f>
        <v>210</v>
      </c>
      <c r="N13" s="10">
        <f>K13/J13-1</f>
        <v>0.12462908011869445</v>
      </c>
      <c r="P13" s="11">
        <v>9.4424208461753992E-2</v>
      </c>
      <c r="Q13" s="11">
        <v>0.10504434589800443</v>
      </c>
    </row>
    <row r="14" spans="1:17" s="4" customFormat="1" ht="12.9" customHeight="1" x14ac:dyDescent="0.5">
      <c r="A14" s="4" t="s">
        <v>753</v>
      </c>
      <c r="C14" s="4">
        <v>1778</v>
      </c>
      <c r="D14" s="4" t="s">
        <v>753</v>
      </c>
      <c r="E14" s="4" t="s">
        <v>23</v>
      </c>
      <c r="F14" s="4" t="s">
        <v>754</v>
      </c>
      <c r="G14" s="4" t="s">
        <v>753</v>
      </c>
      <c r="H14" s="4" t="s">
        <v>19</v>
      </c>
      <c r="I14" s="4" t="s">
        <v>20</v>
      </c>
      <c r="J14" s="9">
        <v>1225</v>
      </c>
      <c r="K14" s="9">
        <v>1340</v>
      </c>
      <c r="M14" s="9">
        <f>K14-J14</f>
        <v>115</v>
      </c>
      <c r="N14" s="10">
        <f>K14/J14-1</f>
        <v>9.3877551020408179E-2</v>
      </c>
      <c r="P14" s="11">
        <v>6.8646679742224714E-2</v>
      </c>
      <c r="Q14" s="11">
        <v>7.4279379157427938E-2</v>
      </c>
    </row>
    <row r="15" spans="1:17" s="4" customFormat="1" ht="12.9" customHeight="1" x14ac:dyDescent="0.5">
      <c r="A15" s="4" t="s">
        <v>755</v>
      </c>
      <c r="C15" s="4">
        <v>1779</v>
      </c>
      <c r="D15" s="4" t="s">
        <v>755</v>
      </c>
      <c r="E15" s="4" t="s">
        <v>23</v>
      </c>
      <c r="F15" s="4" t="s">
        <v>756</v>
      </c>
      <c r="G15" s="4" t="s">
        <v>755</v>
      </c>
      <c r="H15" s="4" t="s">
        <v>19</v>
      </c>
      <c r="I15" s="4" t="s">
        <v>20</v>
      </c>
      <c r="J15" s="9">
        <v>180</v>
      </c>
      <c r="K15" s="9">
        <v>140</v>
      </c>
      <c r="M15" s="9">
        <f>K15-J15</f>
        <v>-40</v>
      </c>
      <c r="N15" s="10">
        <f>K15/J15-1</f>
        <v>-0.22222222222222221</v>
      </c>
      <c r="P15" s="11">
        <v>1.0086859064163631E-2</v>
      </c>
      <c r="Q15" s="11">
        <v>7.7605321507760536E-3</v>
      </c>
    </row>
    <row r="16" spans="1:17" s="4" customFormat="1" ht="12.9" customHeight="1" x14ac:dyDescent="0.5">
      <c r="A16" s="4" t="s">
        <v>757</v>
      </c>
      <c r="C16" s="4">
        <v>1780</v>
      </c>
      <c r="D16" s="4" t="s">
        <v>757</v>
      </c>
      <c r="E16" s="4" t="s">
        <v>23</v>
      </c>
      <c r="F16" s="4" t="s">
        <v>758</v>
      </c>
      <c r="G16" s="4" t="s">
        <v>757</v>
      </c>
      <c r="H16" s="4" t="s">
        <v>19</v>
      </c>
      <c r="I16" s="4" t="s">
        <v>20</v>
      </c>
      <c r="J16" s="9">
        <v>70</v>
      </c>
      <c r="K16" s="9">
        <v>85</v>
      </c>
      <c r="M16" s="9">
        <f>K16-J16</f>
        <v>15</v>
      </c>
      <c r="N16" s="10">
        <f>K16/J16-1</f>
        <v>0.21428571428571419</v>
      </c>
      <c r="P16" s="11">
        <v>3.922667413841412E-3</v>
      </c>
      <c r="Q16" s="11">
        <v>4.7117516629711755E-3</v>
      </c>
    </row>
    <row r="17" spans="1:17" s="4" customFormat="1" ht="12.9" customHeight="1" x14ac:dyDescent="0.5">
      <c r="A17" s="4" t="s">
        <v>759</v>
      </c>
      <c r="C17" s="4">
        <v>1781</v>
      </c>
      <c r="D17" s="4" t="s">
        <v>759</v>
      </c>
      <c r="E17" s="4" t="s">
        <v>23</v>
      </c>
      <c r="F17" s="4" t="s">
        <v>760</v>
      </c>
      <c r="G17" s="4" t="s">
        <v>759</v>
      </c>
      <c r="H17" s="4" t="s">
        <v>19</v>
      </c>
      <c r="I17" s="4" t="s">
        <v>20</v>
      </c>
      <c r="J17" s="9">
        <v>185</v>
      </c>
      <c r="K17" s="9">
        <v>315</v>
      </c>
      <c r="M17" s="9">
        <f>K17-J17</f>
        <v>130</v>
      </c>
      <c r="N17" s="10">
        <f>K17/J17-1</f>
        <v>0.70270270270270263</v>
      </c>
      <c r="P17" s="11">
        <v>1.0367049593723731E-2</v>
      </c>
      <c r="Q17" s="11">
        <v>1.7461197339246119E-2</v>
      </c>
    </row>
    <row r="18" spans="1:17" s="4" customFormat="1" ht="14.05" customHeight="1" x14ac:dyDescent="0.5">
      <c r="A18" s="4" t="s">
        <v>763</v>
      </c>
      <c r="C18" s="4">
        <v>1782</v>
      </c>
      <c r="D18" s="4" t="s">
        <v>761</v>
      </c>
      <c r="E18" s="4" t="s">
        <v>23</v>
      </c>
      <c r="F18" s="4" t="s">
        <v>762</v>
      </c>
      <c r="G18" s="4" t="s">
        <v>761</v>
      </c>
      <c r="H18" s="4" t="s">
        <v>19</v>
      </c>
      <c r="I18" s="4" t="s">
        <v>20</v>
      </c>
      <c r="J18" s="9">
        <v>20</v>
      </c>
      <c r="K18" s="9">
        <v>15</v>
      </c>
      <c r="M18" s="9">
        <f>K18-J18</f>
        <v>-5</v>
      </c>
      <c r="N18" s="10">
        <f>K18/J18-1</f>
        <v>-0.25</v>
      </c>
      <c r="P18" s="11">
        <v>1.1207621182404036E-3</v>
      </c>
      <c r="Q18" s="11">
        <v>8.3148558758314856E-4</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17840</v>
      </c>
      <c r="K21" s="6">
        <v>18040</v>
      </c>
      <c r="M21" s="6">
        <f>K21-J21</f>
        <v>200</v>
      </c>
      <c r="N21" s="7">
        <f>K21/J21-1</f>
        <v>1.1210762331838486E-2</v>
      </c>
    </row>
    <row r="22" spans="1:17" s="4" customFormat="1" ht="12.9" customHeight="1" x14ac:dyDescent="0.5">
      <c r="A22" s="4" t="s">
        <v>769</v>
      </c>
      <c r="C22" s="4">
        <v>1859</v>
      </c>
      <c r="D22" s="4" t="s">
        <v>770</v>
      </c>
      <c r="E22" s="4" t="s">
        <v>23</v>
      </c>
      <c r="F22" s="4" t="s">
        <v>771</v>
      </c>
      <c r="G22" s="4" t="s">
        <v>770</v>
      </c>
      <c r="H22" s="4" t="s">
        <v>19</v>
      </c>
      <c r="I22" s="4" t="s">
        <v>20</v>
      </c>
      <c r="J22" s="9">
        <v>10930</v>
      </c>
      <c r="K22" s="9">
        <v>11005</v>
      </c>
      <c r="M22" s="9">
        <f>K22-J22</f>
        <v>75</v>
      </c>
      <c r="N22" s="10">
        <f>K22/J22-1</f>
        <v>6.8618481244282492E-3</v>
      </c>
      <c r="P22" s="11">
        <v>0.6126681614349776</v>
      </c>
      <c r="Q22" s="11">
        <v>0.61003325942350328</v>
      </c>
    </row>
    <row r="23" spans="1:17" s="4" customFormat="1" ht="12.9" customHeight="1" x14ac:dyDescent="0.5">
      <c r="A23" s="4" t="s">
        <v>772</v>
      </c>
      <c r="C23" s="4">
        <v>1860</v>
      </c>
      <c r="D23" s="4" t="s">
        <v>773</v>
      </c>
      <c r="E23" s="4" t="s">
        <v>23</v>
      </c>
      <c r="F23" s="4" t="s">
        <v>774</v>
      </c>
      <c r="G23" s="4" t="s">
        <v>773</v>
      </c>
      <c r="H23" s="4" t="s">
        <v>19</v>
      </c>
      <c r="I23" s="4" t="s">
        <v>20</v>
      </c>
      <c r="J23" s="9">
        <v>805</v>
      </c>
      <c r="K23" s="9">
        <v>755</v>
      </c>
      <c r="M23" s="9">
        <f>K23-J23</f>
        <v>-50</v>
      </c>
      <c r="N23" s="10">
        <f>K23/J23-1</f>
        <v>-6.2111801242236031E-2</v>
      </c>
      <c r="P23" s="11">
        <v>4.5123318385650223E-2</v>
      </c>
      <c r="Q23" s="11">
        <v>4.1851441241685147E-2</v>
      </c>
    </row>
    <row r="24" spans="1:17" s="4" customFormat="1" ht="12.9" customHeight="1" x14ac:dyDescent="0.5">
      <c r="A24" s="4" t="s">
        <v>775</v>
      </c>
      <c r="C24" s="4">
        <v>1862</v>
      </c>
      <c r="D24" s="4" t="s">
        <v>776</v>
      </c>
      <c r="E24" s="4" t="s">
        <v>23</v>
      </c>
      <c r="F24" s="4" t="s">
        <v>777</v>
      </c>
      <c r="G24" s="4" t="s">
        <v>776</v>
      </c>
      <c r="H24" s="4" t="s">
        <v>19</v>
      </c>
      <c r="I24" s="4" t="s">
        <v>20</v>
      </c>
      <c r="J24" s="9">
        <v>75</v>
      </c>
      <c r="K24" s="9">
        <v>85</v>
      </c>
      <c r="M24" s="9">
        <f>K24-J24</f>
        <v>10</v>
      </c>
      <c r="N24" s="10">
        <f>K24/J24-1</f>
        <v>0.1333333333333333</v>
      </c>
      <c r="P24" s="11">
        <v>4.2040358744394619E-3</v>
      </c>
      <c r="Q24" s="11">
        <v>4.7117516629711755E-3</v>
      </c>
    </row>
    <row r="25" spans="1:17" s="4" customFormat="1" ht="12.9" customHeight="1" x14ac:dyDescent="0.5">
      <c r="A25" s="4" t="s">
        <v>778</v>
      </c>
      <c r="C25" s="4">
        <v>1865</v>
      </c>
      <c r="D25" s="4" t="s">
        <v>779</v>
      </c>
      <c r="E25" s="4" t="s">
        <v>23</v>
      </c>
      <c r="F25" s="4" t="s">
        <v>780</v>
      </c>
      <c r="G25" s="4" t="s">
        <v>779</v>
      </c>
      <c r="H25" s="4" t="s">
        <v>19</v>
      </c>
      <c r="I25" s="4" t="s">
        <v>20</v>
      </c>
      <c r="J25" s="9">
        <v>205</v>
      </c>
      <c r="K25" s="9">
        <v>165</v>
      </c>
      <c r="M25" s="9">
        <f>K25-J25</f>
        <v>-40</v>
      </c>
      <c r="N25" s="10">
        <f>K25/J25-1</f>
        <v>-0.19512195121951215</v>
      </c>
      <c r="P25" s="11">
        <v>1.1491031390134529E-2</v>
      </c>
      <c r="Q25" s="11">
        <v>9.1463414634146336E-3</v>
      </c>
    </row>
    <row r="26" spans="1:17" s="4" customFormat="1" ht="12.9" customHeight="1" x14ac:dyDescent="0.5">
      <c r="A26" s="4" t="s">
        <v>781</v>
      </c>
      <c r="C26" s="4">
        <v>1874</v>
      </c>
      <c r="D26" s="4" t="s">
        <v>782</v>
      </c>
      <c r="E26" s="4" t="s">
        <v>23</v>
      </c>
      <c r="F26" s="4" t="s">
        <v>783</v>
      </c>
      <c r="G26" s="4" t="s">
        <v>782</v>
      </c>
      <c r="H26" s="4" t="s">
        <v>19</v>
      </c>
      <c r="I26" s="4" t="s">
        <v>20</v>
      </c>
      <c r="J26" s="9">
        <v>475</v>
      </c>
      <c r="K26" s="9">
        <v>515</v>
      </c>
      <c r="M26" s="9">
        <f>K26-J26</f>
        <v>40</v>
      </c>
      <c r="N26" s="10">
        <f>K26/J26-1</f>
        <v>8.4210526315789513E-2</v>
      </c>
      <c r="P26" s="11">
        <v>2.6625560538116592E-2</v>
      </c>
      <c r="Q26" s="11">
        <v>2.8547671840354769E-2</v>
      </c>
    </row>
    <row r="27" spans="1:17" s="4" customFormat="1" ht="12.9" customHeight="1" x14ac:dyDescent="0.5">
      <c r="A27" s="4" t="s">
        <v>784</v>
      </c>
      <c r="C27" s="4">
        <v>1882</v>
      </c>
      <c r="D27" s="4" t="s">
        <v>785</v>
      </c>
      <c r="E27" s="4" t="s">
        <v>23</v>
      </c>
      <c r="F27" s="4" t="s">
        <v>786</v>
      </c>
      <c r="G27" s="4" t="s">
        <v>785</v>
      </c>
      <c r="H27" s="4" t="s">
        <v>19</v>
      </c>
      <c r="I27" s="4" t="s">
        <v>20</v>
      </c>
      <c r="J27" s="9">
        <v>1230</v>
      </c>
      <c r="K27" s="9">
        <v>1190</v>
      </c>
      <c r="M27" s="9">
        <f>K27-J27</f>
        <v>-40</v>
      </c>
      <c r="N27" s="10">
        <f>K27/J27-1</f>
        <v>-3.2520325203251987E-2</v>
      </c>
      <c r="P27" s="11">
        <v>6.894618834080718E-2</v>
      </c>
      <c r="Q27" s="11">
        <v>6.5964523281596452E-2</v>
      </c>
    </row>
    <row r="28" spans="1:17" s="4" customFormat="1" ht="12.9" customHeight="1" x14ac:dyDescent="0.5">
      <c r="A28" s="4" t="s">
        <v>787</v>
      </c>
      <c r="C28" s="4">
        <v>1886</v>
      </c>
      <c r="D28" s="4" t="s">
        <v>788</v>
      </c>
      <c r="E28" s="4" t="s">
        <v>23</v>
      </c>
      <c r="F28" s="4" t="s">
        <v>789</v>
      </c>
      <c r="G28" s="4" t="s">
        <v>788</v>
      </c>
      <c r="H28" s="4" t="s">
        <v>19</v>
      </c>
      <c r="I28" s="4" t="s">
        <v>20</v>
      </c>
      <c r="J28" s="9">
        <v>100</v>
      </c>
      <c r="K28" s="9">
        <v>120</v>
      </c>
      <c r="M28" s="9">
        <f>K28-J28</f>
        <v>20</v>
      </c>
      <c r="N28" s="10">
        <f>K28/J28-1</f>
        <v>0.19999999999999996</v>
      </c>
      <c r="P28" s="11">
        <v>5.6053811659192822E-3</v>
      </c>
      <c r="Q28" s="11">
        <v>6.6518847006651885E-3</v>
      </c>
    </row>
    <row r="29" spans="1:17" s="4" customFormat="1" ht="12.9" customHeight="1" x14ac:dyDescent="0.5">
      <c r="A29" s="4" t="s">
        <v>790</v>
      </c>
      <c r="C29" s="4">
        <v>1892</v>
      </c>
      <c r="D29" s="4" t="s">
        <v>791</v>
      </c>
      <c r="E29" s="4" t="s">
        <v>23</v>
      </c>
      <c r="F29" s="4" t="s">
        <v>792</v>
      </c>
      <c r="G29" s="4" t="s">
        <v>791</v>
      </c>
      <c r="H29" s="4" t="s">
        <v>19</v>
      </c>
      <c r="I29" s="4" t="s">
        <v>20</v>
      </c>
      <c r="J29" s="9">
        <v>55</v>
      </c>
      <c r="K29" s="9">
        <v>110</v>
      </c>
      <c r="M29" s="9">
        <f>K29-J29</f>
        <v>55</v>
      </c>
      <c r="N29" s="10">
        <f>K29/J29-1</f>
        <v>1</v>
      </c>
      <c r="P29" s="11">
        <v>3.0829596412556052E-3</v>
      </c>
      <c r="Q29" s="11">
        <v>6.0975609756097563E-3</v>
      </c>
    </row>
    <row r="30" spans="1:17" s="4" customFormat="1" ht="12.9" customHeight="1" x14ac:dyDescent="0.5">
      <c r="A30" s="4" t="s">
        <v>793</v>
      </c>
      <c r="C30" s="4">
        <v>1897</v>
      </c>
      <c r="D30" s="4" t="s">
        <v>794</v>
      </c>
      <c r="E30" s="4" t="s">
        <v>23</v>
      </c>
      <c r="F30" s="4" t="s">
        <v>795</v>
      </c>
      <c r="G30" s="4" t="s">
        <v>796</v>
      </c>
      <c r="H30" s="4" t="s">
        <v>19</v>
      </c>
      <c r="I30" s="4" t="s">
        <v>20</v>
      </c>
      <c r="J30" s="9">
        <v>1325</v>
      </c>
      <c r="K30" s="9">
        <v>1370</v>
      </c>
      <c r="M30" s="9">
        <f>K30-J30</f>
        <v>45</v>
      </c>
      <c r="N30" s="10">
        <f>K30/J30-1</f>
        <v>3.3962264150943389E-2</v>
      </c>
      <c r="P30" s="11">
        <v>7.4271300448430499E-2</v>
      </c>
      <c r="Q30" s="11">
        <v>7.5942350332594236E-2</v>
      </c>
    </row>
    <row r="31" spans="1:17" s="4" customFormat="1" ht="12.9" customHeight="1" x14ac:dyDescent="0.5">
      <c r="A31" s="4" t="s">
        <v>797</v>
      </c>
      <c r="C31" s="4">
        <v>1905</v>
      </c>
      <c r="D31" s="4" t="s">
        <v>798</v>
      </c>
      <c r="E31" s="4" t="s">
        <v>23</v>
      </c>
      <c r="F31" s="4" t="s">
        <v>799</v>
      </c>
      <c r="G31" s="4" t="s">
        <v>798</v>
      </c>
      <c r="H31" s="4" t="s">
        <v>19</v>
      </c>
      <c r="I31" s="4" t="s">
        <v>20</v>
      </c>
      <c r="J31" s="9">
        <v>425</v>
      </c>
      <c r="K31" s="9">
        <v>415</v>
      </c>
      <c r="M31" s="9">
        <f>K31-J31</f>
        <v>-10</v>
      </c>
      <c r="N31" s="10">
        <f>K31/J31-1</f>
        <v>-2.352941176470591E-2</v>
      </c>
      <c r="P31" s="11">
        <v>2.382286995515695E-2</v>
      </c>
      <c r="Q31" s="11">
        <v>2.3004434589800442E-2</v>
      </c>
    </row>
    <row r="32" spans="1:17" s="4" customFormat="1" ht="12.9" customHeight="1" x14ac:dyDescent="0.5">
      <c r="A32" s="4" t="s">
        <v>800</v>
      </c>
      <c r="C32" s="4">
        <v>1908</v>
      </c>
      <c r="D32" s="4" t="s">
        <v>801</v>
      </c>
      <c r="E32" s="4" t="s">
        <v>23</v>
      </c>
      <c r="F32" s="4" t="s">
        <v>802</v>
      </c>
      <c r="G32" s="4" t="s">
        <v>801</v>
      </c>
      <c r="H32" s="4" t="s">
        <v>19</v>
      </c>
      <c r="I32" s="4" t="s">
        <v>20</v>
      </c>
      <c r="J32" s="9">
        <v>1715</v>
      </c>
      <c r="K32" s="9">
        <v>1825</v>
      </c>
      <c r="M32" s="9">
        <f>K32-J32</f>
        <v>110</v>
      </c>
      <c r="N32" s="10">
        <f>K32/J32-1</f>
        <v>6.4139941690962043E-2</v>
      </c>
      <c r="P32" s="11">
        <v>9.6132286995515695E-2</v>
      </c>
      <c r="Q32" s="11">
        <v>0.10116407982261641</v>
      </c>
    </row>
    <row r="33" spans="1:17" s="4" customFormat="1" ht="12.9" customHeight="1" x14ac:dyDescent="0.5">
      <c r="A33" s="4" t="s">
        <v>803</v>
      </c>
      <c r="C33" s="4">
        <v>1912</v>
      </c>
      <c r="D33" s="4" t="s">
        <v>804</v>
      </c>
      <c r="E33" s="4" t="s">
        <v>23</v>
      </c>
      <c r="F33" s="4" t="s">
        <v>805</v>
      </c>
      <c r="G33" s="4" t="s">
        <v>804</v>
      </c>
      <c r="H33" s="4" t="s">
        <v>19</v>
      </c>
      <c r="I33" s="4" t="s">
        <v>20</v>
      </c>
      <c r="J33" s="9">
        <v>495</v>
      </c>
      <c r="K33" s="9">
        <v>485</v>
      </c>
      <c r="M33" s="9">
        <f>K33-J33</f>
        <v>-10</v>
      </c>
      <c r="N33" s="10">
        <f>K33/J33-1</f>
        <v>-2.0202020202020221E-2</v>
      </c>
      <c r="P33" s="11">
        <v>2.7746636771300449E-2</v>
      </c>
      <c r="Q33" s="11">
        <v>2.6884700665188471E-2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17845</v>
      </c>
      <c r="K4" s="6">
        <v>18040</v>
      </c>
      <c r="M4" s="6">
        <f>K4-J4</f>
        <v>195</v>
      </c>
      <c r="N4" s="7">
        <f>K4/J4-1</f>
        <v>1.0927430652843961E-2</v>
      </c>
    </row>
    <row r="5" spans="1:17" s="4" customFormat="1" ht="12.9" customHeight="1" x14ac:dyDescent="0.5">
      <c r="A5" s="4" t="s">
        <v>813</v>
      </c>
      <c r="C5" s="4">
        <v>2822</v>
      </c>
      <c r="D5" s="4" t="s">
        <v>814</v>
      </c>
      <c r="E5" s="4" t="s">
        <v>183</v>
      </c>
      <c r="F5" s="4" t="s">
        <v>815</v>
      </c>
      <c r="G5" s="4" t="s">
        <v>814</v>
      </c>
      <c r="H5" s="4" t="s">
        <v>19</v>
      </c>
      <c r="I5" s="4" t="s">
        <v>20</v>
      </c>
      <c r="J5" s="9">
        <v>10360</v>
      </c>
      <c r="K5" s="9">
        <v>9955</v>
      </c>
      <c r="M5" s="9">
        <f>K5-J5</f>
        <v>-405</v>
      </c>
      <c r="N5" s="10">
        <f>K5/J5-1</f>
        <v>-3.9092664092664098E-2</v>
      </c>
    </row>
    <row r="6" spans="1:17" s="4" customFormat="1" ht="12.9" customHeight="1" x14ac:dyDescent="0.5">
      <c r="A6" s="4" t="s">
        <v>816</v>
      </c>
      <c r="C6" s="4">
        <v>2823</v>
      </c>
      <c r="D6" s="4" t="s">
        <v>817</v>
      </c>
      <c r="E6" s="4" t="s">
        <v>183</v>
      </c>
      <c r="F6" s="4" t="s">
        <v>818</v>
      </c>
      <c r="G6" s="4" t="s">
        <v>817</v>
      </c>
      <c r="H6" s="4" t="s">
        <v>19</v>
      </c>
      <c r="I6" s="4" t="s">
        <v>20</v>
      </c>
      <c r="J6" s="9">
        <v>9525</v>
      </c>
      <c r="K6" s="9">
        <v>9100</v>
      </c>
      <c r="M6" s="9">
        <f>K6-J6</f>
        <v>-425</v>
      </c>
      <c r="N6" s="10">
        <f>K6/J6-1</f>
        <v>-4.4619422572178435E-2</v>
      </c>
    </row>
    <row r="7" spans="1:17" s="4" customFormat="1" ht="12.9" customHeight="1" x14ac:dyDescent="0.5">
      <c r="A7" s="4" t="s">
        <v>819</v>
      </c>
      <c r="C7" s="4">
        <v>2824</v>
      </c>
      <c r="D7" s="4" t="s">
        <v>820</v>
      </c>
      <c r="E7" s="4" t="s">
        <v>183</v>
      </c>
      <c r="F7" s="4" t="s">
        <v>821</v>
      </c>
      <c r="G7" s="4" t="s">
        <v>820</v>
      </c>
      <c r="H7" s="4" t="s">
        <v>19</v>
      </c>
      <c r="I7" s="4" t="s">
        <v>20</v>
      </c>
      <c r="J7" s="9">
        <v>835</v>
      </c>
      <c r="K7" s="9">
        <v>855</v>
      </c>
      <c r="M7" s="9">
        <f>K7-J7</f>
        <v>20</v>
      </c>
      <c r="N7" s="10">
        <f>K7/J7-1</f>
        <v>2.39520958083832E-2</v>
      </c>
    </row>
    <row r="8" spans="1:17" s="4" customFormat="1" ht="12.9" customHeight="1" x14ac:dyDescent="0.5">
      <c r="A8" s="4" t="s">
        <v>822</v>
      </c>
      <c r="C8" s="4">
        <v>2825</v>
      </c>
      <c r="D8" s="4" t="s">
        <v>823</v>
      </c>
      <c r="E8" s="4" t="s">
        <v>183</v>
      </c>
      <c r="F8" s="4" t="s">
        <v>824</v>
      </c>
      <c r="G8" s="4" t="s">
        <v>823</v>
      </c>
      <c r="H8" s="4" t="s">
        <v>19</v>
      </c>
      <c r="I8" s="4" t="s">
        <v>20</v>
      </c>
      <c r="J8" s="9">
        <v>7480</v>
      </c>
      <c r="K8" s="9">
        <v>8085</v>
      </c>
      <c r="M8" s="9">
        <f>K8-J8</f>
        <v>605</v>
      </c>
      <c r="N8" s="10">
        <f>K8/J8-1</f>
        <v>8.0882352941176405E-2</v>
      </c>
    </row>
    <row r="9" spans="1:17" s="4" customFormat="1" ht="12.9" customHeight="1" x14ac:dyDescent="0.5">
      <c r="A9" s="4" t="s">
        <v>825</v>
      </c>
      <c r="C9" s="4">
        <v>2826</v>
      </c>
      <c r="D9" s="4" t="s">
        <v>825</v>
      </c>
      <c r="E9" s="4" t="s">
        <v>183</v>
      </c>
      <c r="F9" s="4" t="s">
        <v>826</v>
      </c>
      <c r="G9" s="4" t="s">
        <v>825</v>
      </c>
      <c r="H9" s="4" t="s">
        <v>19</v>
      </c>
      <c r="I9" s="4" t="s">
        <v>20</v>
      </c>
      <c r="J9" s="10">
        <v>0.58099999999999996</v>
      </c>
      <c r="K9" s="10">
        <v>0.55200000000000005</v>
      </c>
      <c r="M9" s="14" t="str">
        <f>TEXT((K9-J9)  * 100,"#,##0.0") &amp; " pts."</f>
        <v>-2.9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0.53400000000000003</v>
      </c>
      <c r="K10" s="10">
        <v>0.504</v>
      </c>
      <c r="M10" s="14" t="str">
        <f>TEXT((K10-J10)  * 100,"#,##0.0") &amp; " pts."</f>
        <v>-3.0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8.1000000000000003E-2</v>
      </c>
      <c r="K11" s="10">
        <v>8.5999999999999993E-2</v>
      </c>
      <c r="M11" s="14" t="str">
        <f>TEXT((K11-J11)  * 100,"#,##0.0") &amp; " pts."</f>
        <v>0.5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8595</v>
      </c>
      <c r="K13" s="6">
        <v>8690</v>
      </c>
      <c r="M13" s="6">
        <f>K13-J13</f>
        <v>95</v>
      </c>
      <c r="N13" s="7">
        <f>K13/J13-1</f>
        <v>1.105293775450833E-2</v>
      </c>
      <c r="P13" s="8">
        <v>0.48164752031381342</v>
      </c>
      <c r="Q13" s="8">
        <v>0.48170731707317072</v>
      </c>
    </row>
    <row r="14" spans="1:17" s="4" customFormat="1" ht="12.9" customHeight="1" x14ac:dyDescent="0.5">
      <c r="A14" s="4" t="s">
        <v>813</v>
      </c>
      <c r="C14" s="4">
        <v>2830</v>
      </c>
      <c r="D14" s="4" t="s">
        <v>832</v>
      </c>
      <c r="E14" s="4" t="s">
        <v>183</v>
      </c>
      <c r="F14" s="4" t="s">
        <v>815</v>
      </c>
      <c r="G14" s="4" t="s">
        <v>814</v>
      </c>
      <c r="H14" s="4" t="s">
        <v>19</v>
      </c>
      <c r="I14" s="4" t="s">
        <v>96</v>
      </c>
      <c r="J14" s="9">
        <v>5300</v>
      </c>
      <c r="K14" s="9">
        <v>5230</v>
      </c>
      <c r="M14" s="9">
        <f>K14-J14</f>
        <v>-70</v>
      </c>
      <c r="N14" s="10">
        <f>K14/J14-1</f>
        <v>-1.3207547169811318E-2</v>
      </c>
    </row>
    <row r="15" spans="1:17" s="4" customFormat="1" ht="12.9" customHeight="1" x14ac:dyDescent="0.5">
      <c r="A15" s="4" t="s">
        <v>816</v>
      </c>
      <c r="C15" s="4">
        <v>2831</v>
      </c>
      <c r="D15" s="4" t="s">
        <v>816</v>
      </c>
      <c r="E15" s="4" t="s">
        <v>183</v>
      </c>
      <c r="F15" s="4" t="s">
        <v>818</v>
      </c>
      <c r="G15" s="4" t="s">
        <v>817</v>
      </c>
      <c r="H15" s="4" t="s">
        <v>19</v>
      </c>
      <c r="I15" s="4" t="s">
        <v>96</v>
      </c>
      <c r="J15" s="9">
        <v>4765</v>
      </c>
      <c r="K15" s="9">
        <v>4680</v>
      </c>
      <c r="M15" s="9">
        <f>K15-J15</f>
        <v>-85</v>
      </c>
      <c r="N15" s="10">
        <f>K15/J15-1</f>
        <v>-1.7838405036726179E-2</v>
      </c>
    </row>
    <row r="16" spans="1:17" s="4" customFormat="1" ht="12.9" customHeight="1" x14ac:dyDescent="0.5">
      <c r="A16" s="4" t="s">
        <v>819</v>
      </c>
      <c r="C16" s="4">
        <v>2832</v>
      </c>
      <c r="D16" s="4" t="s">
        <v>819</v>
      </c>
      <c r="E16" s="4" t="s">
        <v>183</v>
      </c>
      <c r="F16" s="4" t="s">
        <v>821</v>
      </c>
      <c r="G16" s="4" t="s">
        <v>820</v>
      </c>
      <c r="H16" s="4" t="s">
        <v>19</v>
      </c>
      <c r="I16" s="4" t="s">
        <v>96</v>
      </c>
      <c r="J16" s="9">
        <v>540</v>
      </c>
      <c r="K16" s="9">
        <v>555</v>
      </c>
      <c r="M16" s="9">
        <f>K16-J16</f>
        <v>15</v>
      </c>
      <c r="N16" s="10">
        <f>K16/J16-1</f>
        <v>2.7777777777777679E-2</v>
      </c>
    </row>
    <row r="17" spans="1:17" s="4" customFormat="1" ht="12.9" customHeight="1" x14ac:dyDescent="0.5">
      <c r="A17" s="4" t="s">
        <v>822</v>
      </c>
      <c r="C17" s="4">
        <v>2833</v>
      </c>
      <c r="D17" s="4" t="s">
        <v>833</v>
      </c>
      <c r="E17" s="4" t="s">
        <v>183</v>
      </c>
      <c r="F17" s="4" t="s">
        <v>824</v>
      </c>
      <c r="G17" s="4" t="s">
        <v>823</v>
      </c>
      <c r="H17" s="4" t="s">
        <v>19</v>
      </c>
      <c r="I17" s="4" t="s">
        <v>96</v>
      </c>
      <c r="J17" s="9">
        <v>3295</v>
      </c>
      <c r="K17" s="9">
        <v>3460</v>
      </c>
      <c r="M17" s="9">
        <f>K17-J17</f>
        <v>165</v>
      </c>
      <c r="N17" s="10">
        <f>K17/J17-1</f>
        <v>5.0075872534142585E-2</v>
      </c>
    </row>
    <row r="18" spans="1:17" s="4" customFormat="1" ht="12.9" customHeight="1" x14ac:dyDescent="0.5">
      <c r="A18" s="4" t="s">
        <v>825</v>
      </c>
      <c r="C18" s="4">
        <v>2834</v>
      </c>
      <c r="D18" s="4" t="s">
        <v>834</v>
      </c>
      <c r="E18" s="4" t="s">
        <v>183</v>
      </c>
      <c r="F18" s="4" t="s">
        <v>826</v>
      </c>
      <c r="G18" s="4" t="s">
        <v>825</v>
      </c>
      <c r="H18" s="4" t="s">
        <v>19</v>
      </c>
      <c r="I18" s="4" t="s">
        <v>96</v>
      </c>
      <c r="J18" s="10">
        <v>0.61699999999999999</v>
      </c>
      <c r="K18" s="10">
        <v>0.60199999999999998</v>
      </c>
      <c r="M18" s="14" t="str">
        <f>TEXT((K18-J18)  * 100,"#,##0.0") &amp; " pts."</f>
        <v>-1.5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0.55400000000000005</v>
      </c>
      <c r="K19" s="10">
        <v>0.53900000000000003</v>
      </c>
      <c r="M19" s="14" t="str">
        <f>TEXT((K19-J19)  * 100,"#,##0.0") &amp; " pts."</f>
        <v>-1.5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0.10199999999999999</v>
      </c>
      <c r="K20" s="10">
        <v>0.106</v>
      </c>
      <c r="M20" s="14" t="str">
        <f>TEXT((K20-J20)  * 100,"#,##0.0") &amp; " pts."</f>
        <v>0.4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9245</v>
      </c>
      <c r="K22" s="6">
        <v>9350</v>
      </c>
      <c r="M22" s="6">
        <f>K22-J22</f>
        <v>105</v>
      </c>
      <c r="N22" s="7">
        <f>K22/J22-1</f>
        <v>1.1357490535424564E-2</v>
      </c>
      <c r="P22" s="8">
        <v>0.51807228915662651</v>
      </c>
      <c r="Q22" s="8">
        <v>0.51829268292682928</v>
      </c>
    </row>
    <row r="23" spans="1:17" s="4" customFormat="1" ht="12.9" customHeight="1" x14ac:dyDescent="0.5">
      <c r="A23" s="4" t="s">
        <v>813</v>
      </c>
      <c r="C23" s="4">
        <v>2838</v>
      </c>
      <c r="D23" s="4" t="s">
        <v>832</v>
      </c>
      <c r="E23" s="4" t="s">
        <v>183</v>
      </c>
      <c r="F23" s="4" t="s">
        <v>815</v>
      </c>
      <c r="G23" s="4" t="s">
        <v>814</v>
      </c>
      <c r="H23" s="4" t="s">
        <v>19</v>
      </c>
      <c r="I23" s="4" t="s">
        <v>105</v>
      </c>
      <c r="J23" s="9">
        <v>5060</v>
      </c>
      <c r="K23" s="9">
        <v>4725</v>
      </c>
      <c r="M23" s="9">
        <f>K23-J23</f>
        <v>-335</v>
      </c>
      <c r="N23" s="10">
        <f>K23/J23-1</f>
        <v>-6.6205533596837896E-2</v>
      </c>
    </row>
    <row r="24" spans="1:17" s="4" customFormat="1" ht="12.9" customHeight="1" x14ac:dyDescent="0.5">
      <c r="A24" s="4" t="s">
        <v>816</v>
      </c>
      <c r="C24" s="4">
        <v>2839</v>
      </c>
      <c r="D24" s="4" t="s">
        <v>816</v>
      </c>
      <c r="E24" s="4" t="s">
        <v>183</v>
      </c>
      <c r="F24" s="4" t="s">
        <v>818</v>
      </c>
      <c r="G24" s="4" t="s">
        <v>817</v>
      </c>
      <c r="H24" s="4" t="s">
        <v>19</v>
      </c>
      <c r="I24" s="4" t="s">
        <v>105</v>
      </c>
      <c r="J24" s="9">
        <v>4760</v>
      </c>
      <c r="K24" s="9">
        <v>4425</v>
      </c>
      <c r="M24" s="9">
        <f>K24-J24</f>
        <v>-335</v>
      </c>
      <c r="N24" s="10">
        <f>K24/J24-1</f>
        <v>-7.0378151260504174E-2</v>
      </c>
    </row>
    <row r="25" spans="1:17" s="4" customFormat="1" ht="12.9" customHeight="1" x14ac:dyDescent="0.5">
      <c r="A25" s="4" t="s">
        <v>819</v>
      </c>
      <c r="C25" s="4">
        <v>2840</v>
      </c>
      <c r="D25" s="4" t="s">
        <v>819</v>
      </c>
      <c r="E25" s="4" t="s">
        <v>183</v>
      </c>
      <c r="F25" s="4" t="s">
        <v>821</v>
      </c>
      <c r="G25" s="4" t="s">
        <v>820</v>
      </c>
      <c r="H25" s="4" t="s">
        <v>19</v>
      </c>
      <c r="I25" s="4" t="s">
        <v>105</v>
      </c>
      <c r="J25" s="9">
        <v>300</v>
      </c>
      <c r="K25" s="9">
        <v>300</v>
      </c>
      <c r="M25" s="9">
        <f>K25-J25</f>
        <v>0</v>
      </c>
      <c r="N25" s="10">
        <f>K25/J25-1</f>
        <v>0</v>
      </c>
    </row>
    <row r="26" spans="1:17" s="4" customFormat="1" ht="12.9" customHeight="1" x14ac:dyDescent="0.5">
      <c r="A26" s="4" t="s">
        <v>822</v>
      </c>
      <c r="C26" s="4">
        <v>2841</v>
      </c>
      <c r="D26" s="4" t="s">
        <v>833</v>
      </c>
      <c r="E26" s="4" t="s">
        <v>183</v>
      </c>
      <c r="F26" s="4" t="s">
        <v>824</v>
      </c>
      <c r="G26" s="4" t="s">
        <v>823</v>
      </c>
      <c r="H26" s="4" t="s">
        <v>19</v>
      </c>
      <c r="I26" s="4" t="s">
        <v>105</v>
      </c>
      <c r="J26" s="9">
        <v>4190</v>
      </c>
      <c r="K26" s="9">
        <v>4630</v>
      </c>
      <c r="M26" s="9">
        <f>K26-J26</f>
        <v>440</v>
      </c>
      <c r="N26" s="10">
        <f>K26/J26-1</f>
        <v>0.1050119331742243</v>
      </c>
    </row>
    <row r="27" spans="1:17" s="4" customFormat="1" ht="12.9" customHeight="1" x14ac:dyDescent="0.5">
      <c r="A27" s="4" t="s">
        <v>825</v>
      </c>
      <c r="C27" s="4">
        <v>2842</v>
      </c>
      <c r="D27" s="4" t="s">
        <v>834</v>
      </c>
      <c r="E27" s="4" t="s">
        <v>183</v>
      </c>
      <c r="F27" s="4" t="s">
        <v>826</v>
      </c>
      <c r="G27" s="4" t="s">
        <v>825</v>
      </c>
      <c r="H27" s="4" t="s">
        <v>19</v>
      </c>
      <c r="I27" s="4" t="s">
        <v>105</v>
      </c>
      <c r="J27" s="10">
        <v>0.54700000000000004</v>
      </c>
      <c r="K27" s="10">
        <v>0.505</v>
      </c>
      <c r="M27" s="14" t="str">
        <f>TEXT((K27-J27)  * 100,"#,##0.0") &amp; " pts."</f>
        <v>-4.2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0.51500000000000001</v>
      </c>
      <c r="K28" s="10">
        <v>0.47299999999999998</v>
      </c>
      <c r="M28" s="14" t="str">
        <f>TEXT((K28-J28)  * 100,"#,##0.0") &amp; " pts."</f>
        <v>-4.2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5.8999999999999997E-2</v>
      </c>
      <c r="K29" s="10">
        <v>6.3E-2</v>
      </c>
      <c r="M29" s="14" t="str">
        <f>TEXT((K29-J29)  * 100,"#,##0.0") &amp; " pts."</f>
        <v>0.4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10360</v>
      </c>
      <c r="K32" s="6">
        <v>9955</v>
      </c>
      <c r="M32" s="6">
        <f>K32-J32</f>
        <v>-405</v>
      </c>
      <c r="N32" s="7">
        <f>K32/J32-1</f>
        <v>-3.9092664092664098E-2</v>
      </c>
    </row>
    <row r="33" spans="1:17" s="4" customFormat="1" ht="14.05" customHeight="1" x14ac:dyDescent="0.5">
      <c r="A33" s="4" t="s">
        <v>845</v>
      </c>
      <c r="C33" s="4">
        <v>2865</v>
      </c>
      <c r="D33" s="4" t="s">
        <v>843</v>
      </c>
      <c r="E33" s="4" t="s">
        <v>183</v>
      </c>
      <c r="F33" s="4" t="s">
        <v>844</v>
      </c>
      <c r="G33" s="4" t="s">
        <v>843</v>
      </c>
      <c r="H33" s="4" t="s">
        <v>19</v>
      </c>
      <c r="I33" s="4" t="s">
        <v>20</v>
      </c>
      <c r="J33" s="9">
        <v>10110</v>
      </c>
      <c r="K33" s="9">
        <v>9805</v>
      </c>
      <c r="M33" s="9">
        <f>K33-J33</f>
        <v>-305</v>
      </c>
      <c r="N33" s="10">
        <f>K33/J33-1</f>
        <v>-3.0168150346191913E-2</v>
      </c>
      <c r="P33" s="11">
        <v>0.97586872586872586</v>
      </c>
      <c r="Q33" s="11">
        <v>0.98493219487694628</v>
      </c>
    </row>
    <row r="34" spans="1:17" s="4" customFormat="1" ht="12.9" customHeight="1" x14ac:dyDescent="0.5">
      <c r="A34" s="4" t="s">
        <v>846</v>
      </c>
      <c r="C34" s="4">
        <v>2866</v>
      </c>
      <c r="D34" s="4" t="s">
        <v>847</v>
      </c>
      <c r="E34" s="4" t="s">
        <v>183</v>
      </c>
      <c r="F34" s="4" t="s">
        <v>848</v>
      </c>
      <c r="G34" s="4" t="s">
        <v>847</v>
      </c>
      <c r="H34" s="4" t="s">
        <v>19</v>
      </c>
      <c r="I34" s="4" t="s">
        <v>20</v>
      </c>
      <c r="J34" s="9">
        <v>8175</v>
      </c>
      <c r="K34" s="9">
        <v>7935</v>
      </c>
      <c r="M34" s="9">
        <f>K34-J34</f>
        <v>-240</v>
      </c>
      <c r="N34" s="10">
        <f>K34/J34-1</f>
        <v>-2.9357798165137616E-2</v>
      </c>
      <c r="P34" s="11">
        <v>0.7890926640926641</v>
      </c>
      <c r="Q34" s="11">
        <v>0.797086891009543</v>
      </c>
    </row>
    <row r="35" spans="1:17" s="4" customFormat="1" ht="14.05" customHeight="1" x14ac:dyDescent="0.5">
      <c r="A35" s="4" t="s">
        <v>851</v>
      </c>
      <c r="C35" s="4">
        <v>2867</v>
      </c>
      <c r="D35" s="4" t="s">
        <v>849</v>
      </c>
      <c r="E35" s="4" t="s">
        <v>183</v>
      </c>
      <c r="F35" s="4" t="s">
        <v>850</v>
      </c>
      <c r="G35" s="4" t="s">
        <v>849</v>
      </c>
      <c r="H35" s="4" t="s">
        <v>19</v>
      </c>
      <c r="I35" s="4" t="s">
        <v>20</v>
      </c>
      <c r="J35" s="9">
        <v>1935</v>
      </c>
      <c r="K35" s="9">
        <v>1865</v>
      </c>
      <c r="M35" s="9">
        <f>K35-J35</f>
        <v>-70</v>
      </c>
      <c r="N35" s="10">
        <f>K35/J35-1</f>
        <v>-3.6175710594315236E-2</v>
      </c>
      <c r="P35" s="11">
        <v>0.18677606177606176</v>
      </c>
      <c r="Q35" s="11">
        <v>0.18734304369663485</v>
      </c>
    </row>
    <row r="36" spans="1:17" s="4" customFormat="1" ht="14.05" customHeight="1" x14ac:dyDescent="0.5">
      <c r="A36" s="4" t="s">
        <v>854</v>
      </c>
      <c r="C36" s="4">
        <v>2864</v>
      </c>
      <c r="D36" s="4" t="s">
        <v>852</v>
      </c>
      <c r="E36" s="4" t="s">
        <v>183</v>
      </c>
      <c r="F36" s="4" t="s">
        <v>853</v>
      </c>
      <c r="G36" s="4" t="s">
        <v>852</v>
      </c>
      <c r="H36" s="4" t="s">
        <v>19</v>
      </c>
      <c r="I36" s="4" t="s">
        <v>20</v>
      </c>
      <c r="J36" s="9">
        <v>255</v>
      </c>
      <c r="K36" s="9">
        <v>155</v>
      </c>
      <c r="M36" s="9">
        <f>K36-J36</f>
        <v>-100</v>
      </c>
      <c r="N36" s="10">
        <f>K36/J36-1</f>
        <v>-0.39215686274509809</v>
      </c>
      <c r="P36" s="11">
        <v>2.4613899613899613E-2</v>
      </c>
      <c r="Q36" s="11">
        <v>1.55700652938222E-2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5300</v>
      </c>
      <c r="K38" s="6">
        <v>5230</v>
      </c>
      <c r="M38" s="6">
        <f>K38-J38</f>
        <v>-70</v>
      </c>
      <c r="N38" s="7">
        <f>K38/J38-1</f>
        <v>-1.3207547169811318E-2</v>
      </c>
      <c r="P38" s="8">
        <v>0.51158301158301156</v>
      </c>
      <c r="Q38" s="8">
        <v>0.52536413862380715</v>
      </c>
    </row>
    <row r="39" spans="1:17" s="5" customFormat="1" ht="14.05" customHeight="1" x14ac:dyDescent="0.5">
      <c r="A39" s="5" t="s">
        <v>857</v>
      </c>
      <c r="C39" s="5">
        <v>2870</v>
      </c>
      <c r="D39" s="5" t="s">
        <v>856</v>
      </c>
      <c r="E39" s="5" t="s">
        <v>183</v>
      </c>
      <c r="F39" s="5" t="s">
        <v>844</v>
      </c>
      <c r="G39" s="5" t="s">
        <v>843</v>
      </c>
      <c r="H39" s="5" t="s">
        <v>19</v>
      </c>
      <c r="I39" s="5" t="s">
        <v>96</v>
      </c>
      <c r="J39" s="6">
        <v>5155</v>
      </c>
      <c r="K39" s="6">
        <v>5120</v>
      </c>
      <c r="M39" s="6">
        <f>K39-J39</f>
        <v>-35</v>
      </c>
      <c r="N39" s="7">
        <f>K39/J39-1</f>
        <v>-6.7895247332686592E-3</v>
      </c>
      <c r="P39" s="8">
        <v>0.49758687258687256</v>
      </c>
      <c r="Q39" s="8">
        <v>0.5143144148669011</v>
      </c>
    </row>
    <row r="40" spans="1:17" s="4" customFormat="1" ht="12.9" customHeight="1" x14ac:dyDescent="0.5">
      <c r="A40" s="4" t="s">
        <v>846</v>
      </c>
      <c r="C40" s="4">
        <v>2871</v>
      </c>
      <c r="D40" s="4" t="s">
        <v>846</v>
      </c>
      <c r="E40" s="4" t="s">
        <v>183</v>
      </c>
      <c r="F40" s="4" t="s">
        <v>848</v>
      </c>
      <c r="G40" s="4" t="s">
        <v>847</v>
      </c>
      <c r="H40" s="4" t="s">
        <v>19</v>
      </c>
      <c r="I40" s="4" t="s">
        <v>96</v>
      </c>
      <c r="J40" s="9">
        <v>3835</v>
      </c>
      <c r="K40" s="9">
        <v>3820</v>
      </c>
      <c r="M40" s="9">
        <f>K40-J40</f>
        <v>-15</v>
      </c>
      <c r="N40" s="10">
        <f>K40/J40-1</f>
        <v>-3.9113428943937656E-3</v>
      </c>
      <c r="P40" s="11">
        <v>0.37017374517374518</v>
      </c>
      <c r="Q40" s="11">
        <v>0.38372677046710196</v>
      </c>
    </row>
    <row r="41" spans="1:17" s="4" customFormat="1" ht="14.05" customHeight="1" x14ac:dyDescent="0.5">
      <c r="A41" s="4" t="s">
        <v>851</v>
      </c>
      <c r="C41" s="4">
        <v>2872</v>
      </c>
      <c r="D41" s="4" t="s">
        <v>858</v>
      </c>
      <c r="E41" s="4" t="s">
        <v>183</v>
      </c>
      <c r="F41" s="4" t="s">
        <v>850</v>
      </c>
      <c r="G41" s="4" t="s">
        <v>849</v>
      </c>
      <c r="H41" s="4" t="s">
        <v>19</v>
      </c>
      <c r="I41" s="4" t="s">
        <v>96</v>
      </c>
      <c r="J41" s="9">
        <v>1320</v>
      </c>
      <c r="K41" s="9">
        <v>1305</v>
      </c>
      <c r="M41" s="9">
        <f>K41-J41</f>
        <v>-15</v>
      </c>
      <c r="N41" s="10">
        <f>K41/J41-1</f>
        <v>-1.1363636363636354E-2</v>
      </c>
      <c r="P41" s="11">
        <v>0.12741312741312741</v>
      </c>
      <c r="Q41" s="11">
        <v>0.13108990457056754</v>
      </c>
    </row>
    <row r="42" spans="1:17" s="4" customFormat="1" ht="14.05" customHeight="1" x14ac:dyDescent="0.5">
      <c r="A42" s="4" t="s">
        <v>854</v>
      </c>
      <c r="C42" s="4">
        <v>2869</v>
      </c>
      <c r="D42" s="4" t="s">
        <v>859</v>
      </c>
      <c r="E42" s="4" t="s">
        <v>183</v>
      </c>
      <c r="F42" s="4" t="s">
        <v>853</v>
      </c>
      <c r="G42" s="4" t="s">
        <v>852</v>
      </c>
      <c r="H42" s="4" t="s">
        <v>19</v>
      </c>
      <c r="I42" s="4" t="s">
        <v>96</v>
      </c>
      <c r="J42" s="9">
        <v>145</v>
      </c>
      <c r="K42" s="9">
        <v>110</v>
      </c>
      <c r="M42" s="9">
        <f>K42-J42</f>
        <v>-35</v>
      </c>
      <c r="N42" s="10">
        <f>K42/J42-1</f>
        <v>-0.24137931034482762</v>
      </c>
      <c r="P42" s="11">
        <v>1.3996138996138996E-2</v>
      </c>
      <c r="Q42" s="11">
        <v>1.1049723756906077E-2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5060</v>
      </c>
      <c r="K44" s="6">
        <v>4725</v>
      </c>
      <c r="M44" s="6">
        <f>K44-J44</f>
        <v>-335</v>
      </c>
      <c r="N44" s="7">
        <f>K44/J44-1</f>
        <v>-6.6205533596837896E-2</v>
      </c>
      <c r="P44" s="8">
        <v>0.48841698841698844</v>
      </c>
      <c r="Q44" s="8">
        <v>0.47463586137619285</v>
      </c>
    </row>
    <row r="45" spans="1:17" s="5" customFormat="1" ht="14.05" customHeight="1" x14ac:dyDescent="0.5">
      <c r="A45" s="5" t="s">
        <v>857</v>
      </c>
      <c r="C45" s="5">
        <v>2875</v>
      </c>
      <c r="D45" s="5" t="s">
        <v>856</v>
      </c>
      <c r="E45" s="5" t="s">
        <v>183</v>
      </c>
      <c r="F45" s="5" t="s">
        <v>844</v>
      </c>
      <c r="G45" s="5" t="s">
        <v>843</v>
      </c>
      <c r="H45" s="5" t="s">
        <v>19</v>
      </c>
      <c r="I45" s="5" t="s">
        <v>105</v>
      </c>
      <c r="J45" s="6">
        <v>4950</v>
      </c>
      <c r="K45" s="6">
        <v>4680</v>
      </c>
      <c r="M45" s="6">
        <f>K45-J45</f>
        <v>-270</v>
      </c>
      <c r="N45" s="7">
        <f>K45/J45-1</f>
        <v>-5.4545454545454564E-2</v>
      </c>
      <c r="P45" s="8">
        <v>0.47779922779922779</v>
      </c>
      <c r="Q45" s="8">
        <v>0.47011551983927674</v>
      </c>
    </row>
    <row r="46" spans="1:17" s="4" customFormat="1" ht="12.9" customHeight="1" x14ac:dyDescent="0.5">
      <c r="A46" s="4" t="s">
        <v>846</v>
      </c>
      <c r="C46" s="4">
        <v>2876</v>
      </c>
      <c r="D46" s="4" t="s">
        <v>846</v>
      </c>
      <c r="E46" s="4" t="s">
        <v>183</v>
      </c>
      <c r="F46" s="4" t="s">
        <v>848</v>
      </c>
      <c r="G46" s="4" t="s">
        <v>847</v>
      </c>
      <c r="H46" s="4" t="s">
        <v>19</v>
      </c>
      <c r="I46" s="4" t="s">
        <v>105</v>
      </c>
      <c r="J46" s="9">
        <v>4335</v>
      </c>
      <c r="K46" s="9">
        <v>4115</v>
      </c>
      <c r="M46" s="9">
        <f>K46-J46</f>
        <v>-220</v>
      </c>
      <c r="N46" s="10">
        <f>K46/J46-1</f>
        <v>-5.0749711649365592E-2</v>
      </c>
      <c r="P46" s="11">
        <v>0.41843629343629346</v>
      </c>
      <c r="Q46" s="11">
        <v>0.41336012054244098</v>
      </c>
    </row>
    <row r="47" spans="1:17" s="4" customFormat="1" ht="14.05" customHeight="1" x14ac:dyDescent="0.5">
      <c r="A47" s="4" t="s">
        <v>851</v>
      </c>
      <c r="C47" s="4">
        <v>2877</v>
      </c>
      <c r="D47" s="4" t="s">
        <v>858</v>
      </c>
      <c r="E47" s="4" t="s">
        <v>183</v>
      </c>
      <c r="F47" s="4" t="s">
        <v>850</v>
      </c>
      <c r="G47" s="4" t="s">
        <v>849</v>
      </c>
      <c r="H47" s="4" t="s">
        <v>19</v>
      </c>
      <c r="I47" s="4" t="s">
        <v>105</v>
      </c>
      <c r="J47" s="9">
        <v>615</v>
      </c>
      <c r="K47" s="9">
        <v>565</v>
      </c>
      <c r="M47" s="9">
        <f>K47-J47</f>
        <v>-50</v>
      </c>
      <c r="N47" s="10">
        <f>K47/J47-1</f>
        <v>-8.1300813008130079E-2</v>
      </c>
      <c r="P47" s="11">
        <v>5.9362934362934362E-2</v>
      </c>
      <c r="Q47" s="11">
        <v>5.6755399296835762E-2</v>
      </c>
    </row>
    <row r="48" spans="1:17" s="4" customFormat="1" ht="14.05" customHeight="1" x14ac:dyDescent="0.5">
      <c r="A48" s="4" t="s">
        <v>854</v>
      </c>
      <c r="C48" s="4">
        <v>2874</v>
      </c>
      <c r="D48" s="4" t="s">
        <v>859</v>
      </c>
      <c r="E48" s="4" t="s">
        <v>183</v>
      </c>
      <c r="F48" s="4" t="s">
        <v>853</v>
      </c>
      <c r="G48" s="4" t="s">
        <v>852</v>
      </c>
      <c r="H48" s="4" t="s">
        <v>19</v>
      </c>
      <c r="I48" s="4" t="s">
        <v>105</v>
      </c>
      <c r="J48" s="9">
        <v>110</v>
      </c>
      <c r="K48" s="9">
        <v>45</v>
      </c>
      <c r="M48" s="9">
        <f>K48-J48</f>
        <v>-65</v>
      </c>
      <c r="N48" s="10">
        <f>K48/J48-1</f>
        <v>-0.59090909090909083</v>
      </c>
      <c r="P48" s="11">
        <v>1.0617760617760617E-2</v>
      </c>
      <c r="Q48" s="11">
        <v>4.5203415369161224E-3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10360</v>
      </c>
      <c r="K4" s="6">
        <v>9955</v>
      </c>
      <c r="M4" s="6">
        <f>K4-J4</f>
        <v>-405</v>
      </c>
      <c r="N4" s="7">
        <f>K4/J4-1</f>
        <v>-3.9092664092664098E-2</v>
      </c>
    </row>
    <row r="5" spans="1:17" s="4" customFormat="1" ht="14.05" customHeight="1" x14ac:dyDescent="0.5">
      <c r="A5" s="4" t="s">
        <v>868</v>
      </c>
      <c r="C5" s="4">
        <v>2879</v>
      </c>
      <c r="D5" s="4" t="s">
        <v>866</v>
      </c>
      <c r="E5" s="4" t="s">
        <v>183</v>
      </c>
      <c r="F5" s="4" t="s">
        <v>867</v>
      </c>
      <c r="G5" s="4" t="s">
        <v>866</v>
      </c>
      <c r="H5" s="4" t="s">
        <v>19</v>
      </c>
      <c r="I5" s="4" t="s">
        <v>20</v>
      </c>
      <c r="J5" s="9">
        <v>250</v>
      </c>
      <c r="K5" s="9">
        <v>155</v>
      </c>
      <c r="M5" s="9">
        <f>K5-J5</f>
        <v>-95</v>
      </c>
      <c r="N5" s="10">
        <f>K5/J5-1</f>
        <v>-0.38</v>
      </c>
      <c r="P5" s="11">
        <v>2.4131274131274132E-2</v>
      </c>
      <c r="Q5" s="11">
        <v>1.55700652938222E-2</v>
      </c>
    </row>
    <row r="6" spans="1:17" s="4" customFormat="1" ht="14.05" customHeight="1" x14ac:dyDescent="0.5">
      <c r="A6" s="4" t="s">
        <v>871</v>
      </c>
      <c r="C6" s="4">
        <v>2880</v>
      </c>
      <c r="D6" s="4" t="s">
        <v>869</v>
      </c>
      <c r="E6" s="4" t="s">
        <v>183</v>
      </c>
      <c r="F6" s="4" t="s">
        <v>870</v>
      </c>
      <c r="G6" s="4" t="s">
        <v>869</v>
      </c>
      <c r="H6" s="4" t="s">
        <v>19</v>
      </c>
      <c r="I6" s="4" t="s">
        <v>20</v>
      </c>
      <c r="J6" s="9">
        <v>10110</v>
      </c>
      <c r="K6" s="9">
        <v>9805</v>
      </c>
      <c r="M6" s="9">
        <f>K6-J6</f>
        <v>-305</v>
      </c>
      <c r="N6" s="10">
        <f>K6/J6-1</f>
        <v>-3.0168150346191913E-2</v>
      </c>
      <c r="P6" s="11">
        <v>0.97586872586872586</v>
      </c>
      <c r="Q6" s="11">
        <v>0.98493219487694628</v>
      </c>
    </row>
    <row r="7" spans="1:17" s="4" customFormat="1" ht="12.9" customHeight="1" x14ac:dyDescent="0.5">
      <c r="A7" s="4" t="s">
        <v>872</v>
      </c>
      <c r="C7" s="4">
        <v>2881</v>
      </c>
      <c r="D7" s="4" t="s">
        <v>873</v>
      </c>
      <c r="E7" s="4" t="s">
        <v>183</v>
      </c>
      <c r="F7" s="4" t="s">
        <v>874</v>
      </c>
      <c r="G7" s="4" t="s">
        <v>875</v>
      </c>
      <c r="H7" s="4" t="s">
        <v>19</v>
      </c>
      <c r="I7" s="4" t="s">
        <v>20</v>
      </c>
      <c r="J7" s="9">
        <v>1690</v>
      </c>
      <c r="K7" s="9">
        <v>60</v>
      </c>
      <c r="M7" s="9">
        <f>K7-J7</f>
        <v>-1630</v>
      </c>
      <c r="N7" s="10">
        <f>K7/J7-1</f>
        <v>-0.96449704142011838</v>
      </c>
      <c r="P7" s="11">
        <v>0.16312741312741313</v>
      </c>
      <c r="Q7" s="11">
        <v>6.0271220492214969E-3</v>
      </c>
    </row>
    <row r="8" spans="1:17" s="4" customFormat="1" ht="12.9" customHeight="1" x14ac:dyDescent="0.5">
      <c r="A8" s="4" t="s">
        <v>876</v>
      </c>
      <c r="C8" s="4">
        <v>2882</v>
      </c>
      <c r="D8" s="4" t="s">
        <v>877</v>
      </c>
      <c r="E8" s="4" t="s">
        <v>183</v>
      </c>
      <c r="F8" s="4" t="s">
        <v>878</v>
      </c>
      <c r="G8" s="4" t="s">
        <v>877</v>
      </c>
      <c r="H8" s="4" t="s">
        <v>19</v>
      </c>
      <c r="I8" s="4" t="s">
        <v>20</v>
      </c>
      <c r="J8" s="9">
        <v>1150</v>
      </c>
      <c r="K8" s="9">
        <v>1185</v>
      </c>
      <c r="M8" s="9">
        <f>K8-J8</f>
        <v>35</v>
      </c>
      <c r="N8" s="10">
        <f>K8/J8-1</f>
        <v>3.0434782608695699E-2</v>
      </c>
      <c r="P8" s="11">
        <v>0.111003861003861</v>
      </c>
      <c r="Q8" s="11">
        <v>0.11903566047212456</v>
      </c>
    </row>
    <row r="9" spans="1:17" s="4" customFormat="1" ht="12.9" customHeight="1" x14ac:dyDescent="0.5">
      <c r="A9" s="4" t="s">
        <v>879</v>
      </c>
      <c r="C9" s="4">
        <v>2883</v>
      </c>
      <c r="D9" s="4" t="s">
        <v>880</v>
      </c>
      <c r="E9" s="4" t="s">
        <v>183</v>
      </c>
      <c r="F9" s="4" t="s">
        <v>881</v>
      </c>
      <c r="G9" s="4" t="s">
        <v>880</v>
      </c>
      <c r="H9" s="4" t="s">
        <v>19</v>
      </c>
      <c r="I9" s="4" t="s">
        <v>20</v>
      </c>
      <c r="J9" s="9">
        <v>240</v>
      </c>
      <c r="K9" s="9">
        <v>250</v>
      </c>
      <c r="M9" s="9">
        <f>K9-J9</f>
        <v>10</v>
      </c>
      <c r="N9" s="10">
        <f>K9/J9-1</f>
        <v>4.1666666666666741E-2</v>
      </c>
      <c r="P9" s="11">
        <v>2.3166023166023165E-2</v>
      </c>
      <c r="Q9" s="11">
        <v>2.5113008538422903E-2</v>
      </c>
    </row>
    <row r="10" spans="1:17" s="4" customFormat="1" ht="12.9" customHeight="1" x14ac:dyDescent="0.5">
      <c r="A10" s="4" t="s">
        <v>882</v>
      </c>
      <c r="C10" s="4">
        <v>2884</v>
      </c>
      <c r="D10" s="4" t="s">
        <v>883</v>
      </c>
      <c r="E10" s="4" t="s">
        <v>183</v>
      </c>
      <c r="F10" s="4" t="s">
        <v>884</v>
      </c>
      <c r="G10" s="4" t="s">
        <v>883</v>
      </c>
      <c r="H10" s="4" t="s">
        <v>19</v>
      </c>
      <c r="I10" s="4" t="s">
        <v>20</v>
      </c>
      <c r="J10" s="9">
        <v>975</v>
      </c>
      <c r="K10" s="9">
        <v>1175</v>
      </c>
      <c r="M10" s="9">
        <f>K10-J10</f>
        <v>200</v>
      </c>
      <c r="N10" s="10">
        <f>K10/J10-1</f>
        <v>0.20512820512820507</v>
      </c>
      <c r="P10" s="11">
        <v>9.4111969111969118E-2</v>
      </c>
      <c r="Q10" s="11">
        <v>0.11803114013058764</v>
      </c>
    </row>
    <row r="11" spans="1:17" s="4" customFormat="1" ht="12.9" customHeight="1" x14ac:dyDescent="0.5">
      <c r="A11" s="4" t="s">
        <v>885</v>
      </c>
      <c r="C11" s="4">
        <v>2885</v>
      </c>
      <c r="D11" s="4" t="s">
        <v>886</v>
      </c>
      <c r="E11" s="4" t="s">
        <v>183</v>
      </c>
      <c r="F11" s="4" t="s">
        <v>887</v>
      </c>
      <c r="G11" s="4" t="s">
        <v>886</v>
      </c>
      <c r="H11" s="4" t="s">
        <v>19</v>
      </c>
      <c r="I11" s="4" t="s">
        <v>20</v>
      </c>
      <c r="J11" s="9">
        <v>1510</v>
      </c>
      <c r="K11" s="9">
        <v>1535</v>
      </c>
      <c r="M11" s="9">
        <f>K11-J11</f>
        <v>25</v>
      </c>
      <c r="N11" s="10">
        <f>K11/J11-1</f>
        <v>1.655629139072845E-2</v>
      </c>
      <c r="P11" s="11">
        <v>0.14575289575289574</v>
      </c>
      <c r="Q11" s="11">
        <v>0.15419387242591662</v>
      </c>
    </row>
    <row r="12" spans="1:17" s="4" customFormat="1" ht="12.9" customHeight="1" x14ac:dyDescent="0.5">
      <c r="A12" s="4" t="s">
        <v>888</v>
      </c>
      <c r="C12" s="4">
        <v>2886</v>
      </c>
      <c r="D12" s="4" t="s">
        <v>889</v>
      </c>
      <c r="E12" s="4" t="s">
        <v>183</v>
      </c>
      <c r="F12" s="4" t="s">
        <v>890</v>
      </c>
      <c r="G12" s="4" t="s">
        <v>889</v>
      </c>
      <c r="H12" s="4" t="s">
        <v>19</v>
      </c>
      <c r="I12" s="4" t="s">
        <v>20</v>
      </c>
      <c r="J12" s="9">
        <v>120</v>
      </c>
      <c r="K12" s="9">
        <v>150</v>
      </c>
      <c r="M12" s="9">
        <f>K12-J12</f>
        <v>30</v>
      </c>
      <c r="N12" s="10">
        <f>K12/J12-1</f>
        <v>0.25</v>
      </c>
      <c r="P12" s="11">
        <v>1.1583011583011582E-2</v>
      </c>
      <c r="Q12" s="11">
        <v>1.5067805123053743E-2</v>
      </c>
    </row>
    <row r="13" spans="1:17" s="4" customFormat="1" ht="12.9" customHeight="1" x14ac:dyDescent="0.5">
      <c r="A13" s="4" t="s">
        <v>891</v>
      </c>
      <c r="C13" s="4">
        <v>2887</v>
      </c>
      <c r="D13" s="4" t="s">
        <v>892</v>
      </c>
      <c r="E13" s="4" t="s">
        <v>183</v>
      </c>
      <c r="F13" s="4" t="s">
        <v>893</v>
      </c>
      <c r="G13" s="4" t="s">
        <v>892</v>
      </c>
      <c r="H13" s="4" t="s">
        <v>19</v>
      </c>
      <c r="I13" s="4" t="s">
        <v>20</v>
      </c>
      <c r="J13" s="9">
        <v>2195</v>
      </c>
      <c r="K13" s="9">
        <v>2125</v>
      </c>
      <c r="M13" s="9">
        <f>K13-J13</f>
        <v>-70</v>
      </c>
      <c r="N13" s="10">
        <f>K13/J13-1</f>
        <v>-3.1890660592255093E-2</v>
      </c>
      <c r="P13" s="11">
        <v>0.21187258687258687</v>
      </c>
      <c r="Q13" s="11">
        <v>0.21346057257659468</v>
      </c>
    </row>
    <row r="14" spans="1:17" s="4" customFormat="1" ht="12.9" customHeight="1" x14ac:dyDescent="0.5">
      <c r="A14" s="4" t="s">
        <v>894</v>
      </c>
      <c r="C14" s="4">
        <v>2888</v>
      </c>
      <c r="D14" s="4" t="s">
        <v>895</v>
      </c>
      <c r="E14" s="4" t="s">
        <v>183</v>
      </c>
      <c r="F14" s="4" t="s">
        <v>896</v>
      </c>
      <c r="G14" s="4" t="s">
        <v>895</v>
      </c>
      <c r="H14" s="4" t="s">
        <v>19</v>
      </c>
      <c r="I14" s="4" t="s">
        <v>20</v>
      </c>
      <c r="J14" s="9">
        <v>1440</v>
      </c>
      <c r="K14" s="9">
        <v>1740</v>
      </c>
      <c r="M14" s="9">
        <f>K14-J14</f>
        <v>300</v>
      </c>
      <c r="N14" s="10">
        <f>K14/J14-1</f>
        <v>0.20833333333333326</v>
      </c>
      <c r="P14" s="11">
        <v>0.138996138996139</v>
      </c>
      <c r="Q14" s="11">
        <v>0.17478653942742339</v>
      </c>
    </row>
    <row r="15" spans="1:17" s="4" customFormat="1" ht="12.9" customHeight="1" x14ac:dyDescent="0.5">
      <c r="A15" s="4" t="s">
        <v>897</v>
      </c>
      <c r="C15" s="4">
        <v>2889</v>
      </c>
      <c r="D15" s="4" t="s">
        <v>898</v>
      </c>
      <c r="E15" s="4" t="s">
        <v>183</v>
      </c>
      <c r="F15" s="4" t="s">
        <v>899</v>
      </c>
      <c r="G15" s="4" t="s">
        <v>898</v>
      </c>
      <c r="H15" s="4" t="s">
        <v>19</v>
      </c>
      <c r="I15" s="4" t="s">
        <v>20</v>
      </c>
      <c r="J15" s="9">
        <v>670</v>
      </c>
      <c r="K15" s="9">
        <v>1355</v>
      </c>
      <c r="M15" s="9">
        <f>K15-J15</f>
        <v>685</v>
      </c>
      <c r="N15" s="10">
        <f>K15/J15-1</f>
        <v>1.0223880597014925</v>
      </c>
      <c r="P15" s="11">
        <v>6.4671814671814667E-2</v>
      </c>
      <c r="Q15" s="11">
        <v>0.13611250627825214</v>
      </c>
    </row>
    <row r="16" spans="1:17" s="4" customFormat="1" ht="12.9" customHeight="1" x14ac:dyDescent="0.5">
      <c r="A16" s="4" t="s">
        <v>900</v>
      </c>
      <c r="C16" s="4">
        <v>2890</v>
      </c>
      <c r="D16" s="4" t="s">
        <v>901</v>
      </c>
      <c r="E16" s="4" t="s">
        <v>183</v>
      </c>
      <c r="F16" s="4" t="s">
        <v>902</v>
      </c>
      <c r="G16" s="4" t="s">
        <v>901</v>
      </c>
      <c r="H16" s="4" t="s">
        <v>19</v>
      </c>
      <c r="I16" s="4" t="s">
        <v>20</v>
      </c>
      <c r="J16" s="9">
        <v>125</v>
      </c>
      <c r="K16" s="9">
        <v>220</v>
      </c>
      <c r="M16" s="9">
        <f>K16-J16</f>
        <v>95</v>
      </c>
      <c r="N16" s="10">
        <f>K16/J16-1</f>
        <v>0.76</v>
      </c>
      <c r="P16" s="11">
        <v>1.2065637065637066E-2</v>
      </c>
      <c r="Q16" s="11">
        <v>2.2099447513812154E-2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5300</v>
      </c>
      <c r="K18" s="6">
        <v>5230</v>
      </c>
      <c r="M18" s="6">
        <f>K18-J18</f>
        <v>-70</v>
      </c>
      <c r="N18" s="7">
        <f>K18/J18-1</f>
        <v>-1.3207547169811318E-2</v>
      </c>
      <c r="P18" s="8">
        <v>0.51158301158301156</v>
      </c>
      <c r="Q18" s="8">
        <v>0.52536413862380715</v>
      </c>
    </row>
    <row r="19" spans="1:17" s="4" customFormat="1" ht="14.05" customHeight="1" x14ac:dyDescent="0.5">
      <c r="A19" s="4" t="s">
        <v>868</v>
      </c>
      <c r="C19" s="4">
        <v>2892</v>
      </c>
      <c r="D19" s="4" t="s">
        <v>904</v>
      </c>
      <c r="E19" s="4" t="s">
        <v>183</v>
      </c>
      <c r="F19" s="4" t="s">
        <v>867</v>
      </c>
      <c r="G19" s="4" t="s">
        <v>866</v>
      </c>
      <c r="H19" s="4" t="s">
        <v>19</v>
      </c>
      <c r="I19" s="4" t="s">
        <v>96</v>
      </c>
      <c r="J19" s="9">
        <v>145</v>
      </c>
      <c r="K19" s="9">
        <v>110</v>
      </c>
      <c r="M19" s="9">
        <f>K19-J19</f>
        <v>-35</v>
      </c>
      <c r="N19" s="10">
        <f>K19/J19-1</f>
        <v>-0.24137931034482762</v>
      </c>
      <c r="P19" s="11">
        <v>1.3996138996138996E-2</v>
      </c>
      <c r="Q19" s="11">
        <v>1.1049723756906077E-2</v>
      </c>
    </row>
    <row r="20" spans="1:17" s="4" customFormat="1" ht="14.05" customHeight="1" x14ac:dyDescent="0.5">
      <c r="A20" s="4" t="s">
        <v>871</v>
      </c>
      <c r="C20" s="4">
        <v>2893</v>
      </c>
      <c r="D20" s="4" t="s">
        <v>905</v>
      </c>
      <c r="E20" s="4" t="s">
        <v>183</v>
      </c>
      <c r="F20" s="4" t="s">
        <v>870</v>
      </c>
      <c r="G20" s="4" t="s">
        <v>869</v>
      </c>
      <c r="H20" s="4" t="s">
        <v>19</v>
      </c>
      <c r="I20" s="4" t="s">
        <v>96</v>
      </c>
      <c r="J20" s="9">
        <v>5155</v>
      </c>
      <c r="K20" s="9">
        <v>5120</v>
      </c>
      <c r="M20" s="9">
        <f>K20-J20</f>
        <v>-35</v>
      </c>
      <c r="N20" s="10">
        <f>K20/J20-1</f>
        <v>-6.7895247332686592E-3</v>
      </c>
      <c r="P20" s="11">
        <v>0.49758687258687256</v>
      </c>
      <c r="Q20" s="11">
        <v>0.5143144148669011</v>
      </c>
    </row>
    <row r="21" spans="1:17" s="4" customFormat="1" ht="12.9" customHeight="1" x14ac:dyDescent="0.5">
      <c r="A21" s="4" t="s">
        <v>872</v>
      </c>
      <c r="C21" s="4">
        <v>2894</v>
      </c>
      <c r="D21" s="4" t="s">
        <v>906</v>
      </c>
      <c r="E21" s="4" t="s">
        <v>183</v>
      </c>
      <c r="F21" s="4" t="s">
        <v>874</v>
      </c>
      <c r="G21" s="4" t="s">
        <v>875</v>
      </c>
      <c r="H21" s="4" t="s">
        <v>19</v>
      </c>
      <c r="I21" s="4" t="s">
        <v>96</v>
      </c>
      <c r="J21" s="9">
        <v>1190</v>
      </c>
      <c r="K21" s="9">
        <v>30</v>
      </c>
      <c r="M21" s="9">
        <f>K21-J21</f>
        <v>-1160</v>
      </c>
      <c r="N21" s="10">
        <f>K21/J21-1</f>
        <v>-0.97478991596638653</v>
      </c>
      <c r="P21" s="11">
        <v>0.11486486486486487</v>
      </c>
      <c r="Q21" s="11">
        <v>3.0135610246107484E-3</v>
      </c>
    </row>
    <row r="22" spans="1:17" s="4" customFormat="1" ht="12.9" customHeight="1" x14ac:dyDescent="0.5">
      <c r="A22" s="4" t="s">
        <v>876</v>
      </c>
      <c r="C22" s="4">
        <v>2895</v>
      </c>
      <c r="D22" s="4" t="s">
        <v>876</v>
      </c>
      <c r="E22" s="4" t="s">
        <v>183</v>
      </c>
      <c r="F22" s="4" t="s">
        <v>878</v>
      </c>
      <c r="G22" s="4" t="s">
        <v>877</v>
      </c>
      <c r="H22" s="4" t="s">
        <v>19</v>
      </c>
      <c r="I22" s="4" t="s">
        <v>96</v>
      </c>
      <c r="J22" s="9">
        <v>220</v>
      </c>
      <c r="K22" s="9">
        <v>295</v>
      </c>
      <c r="M22" s="9">
        <f>K22-J22</f>
        <v>75</v>
      </c>
      <c r="N22" s="10">
        <f>K22/J22-1</f>
        <v>0.34090909090909083</v>
      </c>
      <c r="P22" s="11">
        <v>2.1235521235521235E-2</v>
      </c>
      <c r="Q22" s="11">
        <v>2.9633350075339026E-2</v>
      </c>
    </row>
    <row r="23" spans="1:17" s="4" customFormat="1" ht="12.9" customHeight="1" x14ac:dyDescent="0.5">
      <c r="A23" s="4" t="s">
        <v>879</v>
      </c>
      <c r="C23" s="4">
        <v>2896</v>
      </c>
      <c r="D23" s="4" t="s">
        <v>879</v>
      </c>
      <c r="E23" s="4" t="s">
        <v>183</v>
      </c>
      <c r="F23" s="4" t="s">
        <v>881</v>
      </c>
      <c r="G23" s="4" t="s">
        <v>880</v>
      </c>
      <c r="H23" s="4" t="s">
        <v>19</v>
      </c>
      <c r="I23" s="4" t="s">
        <v>96</v>
      </c>
      <c r="J23" s="9">
        <v>180</v>
      </c>
      <c r="K23" s="9">
        <v>190</v>
      </c>
      <c r="M23" s="9">
        <f>K23-J23</f>
        <v>10</v>
      </c>
      <c r="N23" s="10">
        <f>K23/J23-1</f>
        <v>5.555555555555558E-2</v>
      </c>
      <c r="P23" s="11">
        <v>1.7374517374517374E-2</v>
      </c>
      <c r="Q23" s="11">
        <v>1.9085886489201405E-2</v>
      </c>
    </row>
    <row r="24" spans="1:17" s="4" customFormat="1" ht="12.9" customHeight="1" x14ac:dyDescent="0.5">
      <c r="A24" s="4" t="s">
        <v>882</v>
      </c>
      <c r="C24" s="4">
        <v>2897</v>
      </c>
      <c r="D24" s="4" t="s">
        <v>882</v>
      </c>
      <c r="E24" s="4" t="s">
        <v>183</v>
      </c>
      <c r="F24" s="4" t="s">
        <v>884</v>
      </c>
      <c r="G24" s="4" t="s">
        <v>883</v>
      </c>
      <c r="H24" s="4" t="s">
        <v>19</v>
      </c>
      <c r="I24" s="4" t="s">
        <v>96</v>
      </c>
      <c r="J24" s="9">
        <v>200</v>
      </c>
      <c r="K24" s="9">
        <v>200</v>
      </c>
      <c r="M24" s="9">
        <f>K24-J24</f>
        <v>0</v>
      </c>
      <c r="N24" s="10">
        <f>K24/J24-1</f>
        <v>0</v>
      </c>
      <c r="P24" s="11">
        <v>1.9305019305019305E-2</v>
      </c>
      <c r="Q24" s="11">
        <v>2.0090406830738324E-2</v>
      </c>
    </row>
    <row r="25" spans="1:17" s="4" customFormat="1" ht="12.9" customHeight="1" x14ac:dyDescent="0.5">
      <c r="A25" s="4" t="s">
        <v>885</v>
      </c>
      <c r="C25" s="4">
        <v>2898</v>
      </c>
      <c r="D25" s="4" t="s">
        <v>907</v>
      </c>
      <c r="E25" s="4" t="s">
        <v>183</v>
      </c>
      <c r="F25" s="4" t="s">
        <v>887</v>
      </c>
      <c r="G25" s="4" t="s">
        <v>886</v>
      </c>
      <c r="H25" s="4" t="s">
        <v>19</v>
      </c>
      <c r="I25" s="4" t="s">
        <v>96</v>
      </c>
      <c r="J25" s="9">
        <v>445</v>
      </c>
      <c r="K25" s="9">
        <v>435</v>
      </c>
      <c r="M25" s="9">
        <f>K25-J25</f>
        <v>-10</v>
      </c>
      <c r="N25" s="10">
        <f>K25/J25-1</f>
        <v>-2.2471910112359605E-2</v>
      </c>
      <c r="P25" s="11">
        <v>4.2953667953667951E-2</v>
      </c>
      <c r="Q25" s="11">
        <v>4.3696634856855848E-2</v>
      </c>
    </row>
    <row r="26" spans="1:17" s="4" customFormat="1" ht="12.9" customHeight="1" x14ac:dyDescent="0.5">
      <c r="A26" s="4" t="s">
        <v>888</v>
      </c>
      <c r="C26" s="4">
        <v>2899</v>
      </c>
      <c r="D26" s="4" t="s">
        <v>888</v>
      </c>
      <c r="E26" s="4" t="s">
        <v>183</v>
      </c>
      <c r="F26" s="4" t="s">
        <v>890</v>
      </c>
      <c r="G26" s="4" t="s">
        <v>889</v>
      </c>
      <c r="H26" s="4" t="s">
        <v>19</v>
      </c>
      <c r="I26" s="4" t="s">
        <v>96</v>
      </c>
      <c r="J26" s="9">
        <v>45</v>
      </c>
      <c r="K26" s="9">
        <v>75</v>
      </c>
      <c r="M26" s="9">
        <f>K26-J26</f>
        <v>30</v>
      </c>
      <c r="N26" s="10">
        <f>K26/J26-1</f>
        <v>0.66666666666666674</v>
      </c>
      <c r="P26" s="11">
        <v>4.3436293436293436E-3</v>
      </c>
      <c r="Q26" s="11">
        <v>7.5339025615268713E-3</v>
      </c>
    </row>
    <row r="27" spans="1:17" s="4" customFormat="1" ht="12.9" customHeight="1" x14ac:dyDescent="0.5">
      <c r="A27" s="4" t="s">
        <v>891</v>
      </c>
      <c r="C27" s="4">
        <v>2900</v>
      </c>
      <c r="D27" s="4" t="s">
        <v>891</v>
      </c>
      <c r="E27" s="4" t="s">
        <v>183</v>
      </c>
      <c r="F27" s="4" t="s">
        <v>893</v>
      </c>
      <c r="G27" s="4" t="s">
        <v>892</v>
      </c>
      <c r="H27" s="4" t="s">
        <v>19</v>
      </c>
      <c r="I27" s="4" t="s">
        <v>96</v>
      </c>
      <c r="J27" s="9">
        <v>890</v>
      </c>
      <c r="K27" s="9">
        <v>965</v>
      </c>
      <c r="M27" s="9">
        <f>K27-J27</f>
        <v>75</v>
      </c>
      <c r="N27" s="10">
        <f>K27/J27-1</f>
        <v>8.4269662921348409E-2</v>
      </c>
      <c r="P27" s="11">
        <v>8.5907335907335902E-2</v>
      </c>
      <c r="Q27" s="11">
        <v>9.6936212958312409E-2</v>
      </c>
    </row>
    <row r="28" spans="1:17" s="4" customFormat="1" ht="12.9" customHeight="1" x14ac:dyDescent="0.5">
      <c r="A28" s="4" t="s">
        <v>894</v>
      </c>
      <c r="C28" s="4">
        <v>2901</v>
      </c>
      <c r="D28" s="4" t="s">
        <v>894</v>
      </c>
      <c r="E28" s="4" t="s">
        <v>183</v>
      </c>
      <c r="F28" s="4" t="s">
        <v>896</v>
      </c>
      <c r="G28" s="4" t="s">
        <v>895</v>
      </c>
      <c r="H28" s="4" t="s">
        <v>19</v>
      </c>
      <c r="I28" s="4" t="s">
        <v>96</v>
      </c>
      <c r="J28" s="9">
        <v>1350</v>
      </c>
      <c r="K28" s="9">
        <v>1610</v>
      </c>
      <c r="M28" s="9">
        <f>K28-J28</f>
        <v>260</v>
      </c>
      <c r="N28" s="10">
        <f>K28/J28-1</f>
        <v>0.19259259259259265</v>
      </c>
      <c r="P28" s="11">
        <v>0.1303088803088803</v>
      </c>
      <c r="Q28" s="11">
        <v>0.16172777498744351</v>
      </c>
    </row>
    <row r="29" spans="1:17" s="4" customFormat="1" ht="12.9" customHeight="1" x14ac:dyDescent="0.5">
      <c r="A29" s="4" t="s">
        <v>897</v>
      </c>
      <c r="C29" s="4">
        <v>2902</v>
      </c>
      <c r="D29" s="4" t="s">
        <v>897</v>
      </c>
      <c r="E29" s="4" t="s">
        <v>183</v>
      </c>
      <c r="F29" s="4" t="s">
        <v>899</v>
      </c>
      <c r="G29" s="4" t="s">
        <v>898</v>
      </c>
      <c r="H29" s="4" t="s">
        <v>19</v>
      </c>
      <c r="I29" s="4" t="s">
        <v>96</v>
      </c>
      <c r="J29" s="9">
        <v>530</v>
      </c>
      <c r="K29" s="9">
        <v>1140</v>
      </c>
      <c r="M29" s="9">
        <f>K29-J29</f>
        <v>610</v>
      </c>
      <c r="N29" s="10">
        <f>K29/J29-1</f>
        <v>1.1509433962264151</v>
      </c>
      <c r="P29" s="11">
        <v>5.115830115830116E-2</v>
      </c>
      <c r="Q29" s="11">
        <v>0.11451531893520844</v>
      </c>
    </row>
    <row r="30" spans="1:17" s="4" customFormat="1" ht="12.9" customHeight="1" x14ac:dyDescent="0.5">
      <c r="A30" s="4" t="s">
        <v>900</v>
      </c>
      <c r="C30" s="4">
        <v>2903</v>
      </c>
      <c r="D30" s="4" t="s">
        <v>900</v>
      </c>
      <c r="E30" s="4" t="s">
        <v>183</v>
      </c>
      <c r="F30" s="4" t="s">
        <v>902</v>
      </c>
      <c r="G30" s="4" t="s">
        <v>901</v>
      </c>
      <c r="H30" s="4" t="s">
        <v>19</v>
      </c>
      <c r="I30" s="4" t="s">
        <v>96</v>
      </c>
      <c r="J30" s="9">
        <v>95</v>
      </c>
      <c r="K30" s="9">
        <v>185</v>
      </c>
      <c r="M30" s="9">
        <f>K30-J30</f>
        <v>90</v>
      </c>
      <c r="N30" s="10">
        <f>K30/J30-1</f>
        <v>0.94736842105263164</v>
      </c>
      <c r="P30" s="11">
        <v>9.1698841698841706E-3</v>
      </c>
      <c r="Q30" s="11">
        <v>1.8583626318432949E-2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5060</v>
      </c>
      <c r="K32" s="6">
        <v>4725</v>
      </c>
      <c r="M32" s="6">
        <f>K32-J32</f>
        <v>-335</v>
      </c>
      <c r="N32" s="7">
        <f>K32/J32-1</f>
        <v>-6.6205533596837896E-2</v>
      </c>
      <c r="P32" s="8">
        <v>0.48841698841698844</v>
      </c>
      <c r="Q32" s="8">
        <v>0.47463586137619285</v>
      </c>
    </row>
    <row r="33" spans="1:17" s="4" customFormat="1" ht="14.05" customHeight="1" x14ac:dyDescent="0.5">
      <c r="A33" s="4" t="s">
        <v>868</v>
      </c>
      <c r="C33" s="4">
        <v>2905</v>
      </c>
      <c r="D33" s="4" t="s">
        <v>904</v>
      </c>
      <c r="E33" s="4" t="s">
        <v>183</v>
      </c>
      <c r="F33" s="4" t="s">
        <v>867</v>
      </c>
      <c r="G33" s="4" t="s">
        <v>866</v>
      </c>
      <c r="H33" s="4" t="s">
        <v>19</v>
      </c>
      <c r="I33" s="4" t="s">
        <v>105</v>
      </c>
      <c r="J33" s="9">
        <v>110</v>
      </c>
      <c r="K33" s="9">
        <v>45</v>
      </c>
      <c r="M33" s="9">
        <f>K33-J33</f>
        <v>-65</v>
      </c>
      <c r="N33" s="10">
        <f>K33/J33-1</f>
        <v>-0.59090909090909083</v>
      </c>
      <c r="P33" s="11">
        <v>1.0617760617760617E-2</v>
      </c>
      <c r="Q33" s="11">
        <v>4.5203415369161224E-3</v>
      </c>
    </row>
    <row r="34" spans="1:17" s="4" customFormat="1" ht="14.05" customHeight="1" x14ac:dyDescent="0.5">
      <c r="A34" s="4" t="s">
        <v>871</v>
      </c>
      <c r="C34" s="4">
        <v>2906</v>
      </c>
      <c r="D34" s="4" t="s">
        <v>905</v>
      </c>
      <c r="E34" s="4" t="s">
        <v>183</v>
      </c>
      <c r="F34" s="4" t="s">
        <v>870</v>
      </c>
      <c r="G34" s="4" t="s">
        <v>869</v>
      </c>
      <c r="H34" s="4" t="s">
        <v>19</v>
      </c>
      <c r="I34" s="4" t="s">
        <v>105</v>
      </c>
      <c r="J34" s="9">
        <v>4950</v>
      </c>
      <c r="K34" s="9">
        <v>4680</v>
      </c>
      <c r="M34" s="9">
        <f>K34-J34</f>
        <v>-270</v>
      </c>
      <c r="N34" s="10">
        <f>K34/J34-1</f>
        <v>-5.4545454545454564E-2</v>
      </c>
      <c r="P34" s="11">
        <v>0.47779922779922779</v>
      </c>
      <c r="Q34" s="11">
        <v>0.47011551983927674</v>
      </c>
    </row>
    <row r="35" spans="1:17" s="4" customFormat="1" ht="12.9" customHeight="1" x14ac:dyDescent="0.5">
      <c r="A35" s="4" t="s">
        <v>872</v>
      </c>
      <c r="C35" s="4">
        <v>2907</v>
      </c>
      <c r="D35" s="4" t="s">
        <v>906</v>
      </c>
      <c r="E35" s="4" t="s">
        <v>183</v>
      </c>
      <c r="F35" s="4" t="s">
        <v>874</v>
      </c>
      <c r="G35" s="4" t="s">
        <v>875</v>
      </c>
      <c r="H35" s="4" t="s">
        <v>19</v>
      </c>
      <c r="I35" s="4" t="s">
        <v>105</v>
      </c>
      <c r="J35" s="9">
        <v>495</v>
      </c>
      <c r="K35" s="9">
        <v>30</v>
      </c>
      <c r="M35" s="9">
        <f>K35-J35</f>
        <v>-465</v>
      </c>
      <c r="N35" s="10">
        <f>K35/J35-1</f>
        <v>-0.93939393939393945</v>
      </c>
      <c r="P35" s="11">
        <v>4.7779922779922782E-2</v>
      </c>
      <c r="Q35" s="11">
        <v>3.0135610246107484E-3</v>
      </c>
    </row>
    <row r="36" spans="1:17" s="4" customFormat="1" ht="12.9" customHeight="1" x14ac:dyDescent="0.5">
      <c r="A36" s="4" t="s">
        <v>876</v>
      </c>
      <c r="C36" s="4">
        <v>2908</v>
      </c>
      <c r="D36" s="4" t="s">
        <v>876</v>
      </c>
      <c r="E36" s="4" t="s">
        <v>183</v>
      </c>
      <c r="F36" s="4" t="s">
        <v>878</v>
      </c>
      <c r="G36" s="4" t="s">
        <v>877</v>
      </c>
      <c r="H36" s="4" t="s">
        <v>19</v>
      </c>
      <c r="I36" s="4" t="s">
        <v>105</v>
      </c>
      <c r="J36" s="9">
        <v>935</v>
      </c>
      <c r="K36" s="9">
        <v>890</v>
      </c>
      <c r="M36" s="9">
        <f>K36-J36</f>
        <v>-45</v>
      </c>
      <c r="N36" s="10">
        <f>K36/J36-1</f>
        <v>-4.8128342245989275E-2</v>
      </c>
      <c r="P36" s="11">
        <v>9.0250965250965251E-2</v>
      </c>
      <c r="Q36" s="11">
        <v>8.9402310396785534E-2</v>
      </c>
    </row>
    <row r="37" spans="1:17" s="4" customFormat="1" ht="12.9" customHeight="1" x14ac:dyDescent="0.5">
      <c r="A37" s="4" t="s">
        <v>879</v>
      </c>
      <c r="C37" s="4">
        <v>2909</v>
      </c>
      <c r="D37" s="4" t="s">
        <v>879</v>
      </c>
      <c r="E37" s="4" t="s">
        <v>183</v>
      </c>
      <c r="F37" s="4" t="s">
        <v>881</v>
      </c>
      <c r="G37" s="4" t="s">
        <v>880</v>
      </c>
      <c r="H37" s="4" t="s">
        <v>19</v>
      </c>
      <c r="I37" s="4" t="s">
        <v>105</v>
      </c>
      <c r="J37" s="9">
        <v>55</v>
      </c>
      <c r="K37" s="9">
        <v>60</v>
      </c>
      <c r="M37" s="9">
        <f>K37-J37</f>
        <v>5</v>
      </c>
      <c r="N37" s="10">
        <f>K37/J37-1</f>
        <v>9.0909090909090828E-2</v>
      </c>
      <c r="P37" s="11">
        <v>5.3088803088803087E-3</v>
      </c>
      <c r="Q37" s="11">
        <v>6.0271220492214969E-3</v>
      </c>
    </row>
    <row r="38" spans="1:17" s="4" customFormat="1" ht="12.9" customHeight="1" x14ac:dyDescent="0.5">
      <c r="A38" s="4" t="s">
        <v>882</v>
      </c>
      <c r="C38" s="4">
        <v>2910</v>
      </c>
      <c r="D38" s="4" t="s">
        <v>882</v>
      </c>
      <c r="E38" s="4" t="s">
        <v>183</v>
      </c>
      <c r="F38" s="4" t="s">
        <v>884</v>
      </c>
      <c r="G38" s="4" t="s">
        <v>883</v>
      </c>
      <c r="H38" s="4" t="s">
        <v>19</v>
      </c>
      <c r="I38" s="4" t="s">
        <v>105</v>
      </c>
      <c r="J38" s="9">
        <v>770</v>
      </c>
      <c r="K38" s="9">
        <v>980</v>
      </c>
      <c r="M38" s="9">
        <f>K38-J38</f>
        <v>210</v>
      </c>
      <c r="N38" s="10">
        <f>K38/J38-1</f>
        <v>0.27272727272727271</v>
      </c>
      <c r="P38" s="11">
        <v>7.4324324324324328E-2</v>
      </c>
      <c r="Q38" s="11">
        <v>9.8442993470617773E-2</v>
      </c>
    </row>
    <row r="39" spans="1:17" s="4" customFormat="1" ht="12.9" customHeight="1" x14ac:dyDescent="0.5">
      <c r="A39" s="4" t="s">
        <v>885</v>
      </c>
      <c r="C39" s="4">
        <v>2911</v>
      </c>
      <c r="D39" s="4" t="s">
        <v>907</v>
      </c>
      <c r="E39" s="4" t="s">
        <v>183</v>
      </c>
      <c r="F39" s="4" t="s">
        <v>887</v>
      </c>
      <c r="G39" s="4" t="s">
        <v>886</v>
      </c>
      <c r="H39" s="4" t="s">
        <v>19</v>
      </c>
      <c r="I39" s="4" t="s">
        <v>105</v>
      </c>
      <c r="J39" s="9">
        <v>1070</v>
      </c>
      <c r="K39" s="9">
        <v>1105</v>
      </c>
      <c r="M39" s="9">
        <f>K39-J39</f>
        <v>35</v>
      </c>
      <c r="N39" s="10">
        <f>K39/J39-1</f>
        <v>3.2710280373831724E-2</v>
      </c>
      <c r="P39" s="11">
        <v>0.10328185328185328</v>
      </c>
      <c r="Q39" s="11">
        <v>0.11099949773982923</v>
      </c>
    </row>
    <row r="40" spans="1:17" s="4" customFormat="1" ht="12.9" customHeight="1" x14ac:dyDescent="0.5">
      <c r="A40" s="4" t="s">
        <v>888</v>
      </c>
      <c r="C40" s="4">
        <v>2912</v>
      </c>
      <c r="D40" s="4" t="s">
        <v>888</v>
      </c>
      <c r="E40" s="4" t="s">
        <v>183</v>
      </c>
      <c r="F40" s="4" t="s">
        <v>890</v>
      </c>
      <c r="G40" s="4" t="s">
        <v>889</v>
      </c>
      <c r="H40" s="4" t="s">
        <v>19</v>
      </c>
      <c r="I40" s="4" t="s">
        <v>105</v>
      </c>
      <c r="J40" s="9">
        <v>70</v>
      </c>
      <c r="K40" s="9">
        <v>70</v>
      </c>
      <c r="M40" s="9">
        <f>K40-J40</f>
        <v>0</v>
      </c>
      <c r="N40" s="10">
        <f>K40/J40-1</f>
        <v>0</v>
      </c>
      <c r="P40" s="11">
        <v>6.7567567567567571E-3</v>
      </c>
      <c r="Q40" s="11">
        <v>7.0316423907584129E-3</v>
      </c>
    </row>
    <row r="41" spans="1:17" s="4" customFormat="1" ht="12.9" customHeight="1" x14ac:dyDescent="0.5">
      <c r="A41" s="4" t="s">
        <v>891</v>
      </c>
      <c r="C41" s="4">
        <v>2913</v>
      </c>
      <c r="D41" s="4" t="s">
        <v>891</v>
      </c>
      <c r="E41" s="4" t="s">
        <v>183</v>
      </c>
      <c r="F41" s="4" t="s">
        <v>893</v>
      </c>
      <c r="G41" s="4" t="s">
        <v>892</v>
      </c>
      <c r="H41" s="4" t="s">
        <v>19</v>
      </c>
      <c r="I41" s="4" t="s">
        <v>105</v>
      </c>
      <c r="J41" s="9">
        <v>1300</v>
      </c>
      <c r="K41" s="9">
        <v>1165</v>
      </c>
      <c r="M41" s="9">
        <f>K41-J41</f>
        <v>-135</v>
      </c>
      <c r="N41" s="10">
        <f>K41/J41-1</f>
        <v>-0.10384615384615381</v>
      </c>
      <c r="P41" s="11">
        <v>0.12548262548262548</v>
      </c>
      <c r="Q41" s="11">
        <v>0.11702661978905073</v>
      </c>
    </row>
    <row r="42" spans="1:17" s="4" customFormat="1" ht="12.9" customHeight="1" x14ac:dyDescent="0.5">
      <c r="A42" s="4" t="s">
        <v>894</v>
      </c>
      <c r="C42" s="4">
        <v>2914</v>
      </c>
      <c r="D42" s="4" t="s">
        <v>894</v>
      </c>
      <c r="E42" s="4" t="s">
        <v>183</v>
      </c>
      <c r="F42" s="4" t="s">
        <v>896</v>
      </c>
      <c r="G42" s="4" t="s">
        <v>895</v>
      </c>
      <c r="H42" s="4" t="s">
        <v>19</v>
      </c>
      <c r="I42" s="4" t="s">
        <v>105</v>
      </c>
      <c r="J42" s="9">
        <v>85</v>
      </c>
      <c r="K42" s="9">
        <v>135</v>
      </c>
      <c r="M42" s="9">
        <f>K42-J42</f>
        <v>50</v>
      </c>
      <c r="N42" s="10">
        <f>K42/J42-1</f>
        <v>0.58823529411764697</v>
      </c>
      <c r="P42" s="11">
        <v>8.2046332046332038E-3</v>
      </c>
      <c r="Q42" s="11">
        <v>1.3561024610748368E-2</v>
      </c>
    </row>
    <row r="43" spans="1:17" s="4" customFormat="1" ht="12.9" customHeight="1" x14ac:dyDescent="0.5">
      <c r="A43" s="4" t="s">
        <v>897</v>
      </c>
      <c r="C43" s="4">
        <v>2915</v>
      </c>
      <c r="D43" s="4" t="s">
        <v>897</v>
      </c>
      <c r="E43" s="4" t="s">
        <v>183</v>
      </c>
      <c r="F43" s="4" t="s">
        <v>899</v>
      </c>
      <c r="G43" s="4" t="s">
        <v>898</v>
      </c>
      <c r="H43" s="4" t="s">
        <v>19</v>
      </c>
      <c r="I43" s="4" t="s">
        <v>105</v>
      </c>
      <c r="J43" s="9">
        <v>140</v>
      </c>
      <c r="K43" s="9">
        <v>210</v>
      </c>
      <c r="M43" s="9">
        <f>K43-J43</f>
        <v>70</v>
      </c>
      <c r="N43" s="10">
        <f>K43/J43-1</f>
        <v>0.5</v>
      </c>
      <c r="P43" s="11">
        <v>1.3513513513513514E-2</v>
      </c>
      <c r="Q43" s="11">
        <v>2.1094927172275239E-2</v>
      </c>
    </row>
    <row r="44" spans="1:17" s="4" customFormat="1" ht="12.9" customHeight="1" x14ac:dyDescent="0.5">
      <c r="A44" s="4" t="s">
        <v>900</v>
      </c>
      <c r="C44" s="4">
        <v>2916</v>
      </c>
      <c r="D44" s="4" t="s">
        <v>900</v>
      </c>
      <c r="E44" s="4" t="s">
        <v>183</v>
      </c>
      <c r="F44" s="4" t="s">
        <v>902</v>
      </c>
      <c r="G44" s="4" t="s">
        <v>901</v>
      </c>
      <c r="H44" s="4" t="s">
        <v>19</v>
      </c>
      <c r="I44" s="4" t="s">
        <v>105</v>
      </c>
      <c r="J44" s="9">
        <v>25</v>
      </c>
      <c r="K44" s="9">
        <v>35</v>
      </c>
      <c r="M44" s="9">
        <f>K44-J44</f>
        <v>10</v>
      </c>
      <c r="N44" s="10">
        <f>K44/J44-1</f>
        <v>0.39999999999999991</v>
      </c>
      <c r="P44" s="11">
        <v>2.4131274131274131E-3</v>
      </c>
      <c r="Q44" s="11">
        <v>3.5158211953792064E-3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10360</v>
      </c>
      <c r="K4" s="6">
        <v>9955</v>
      </c>
      <c r="M4" s="6">
        <f>K4-J4</f>
        <v>-405</v>
      </c>
      <c r="N4" s="7">
        <f>K4/J4-1</f>
        <v>-3.9092664092664098E-2</v>
      </c>
    </row>
    <row r="5" spans="1:17" s="4" customFormat="1" ht="14.05" customHeight="1" x14ac:dyDescent="0.5">
      <c r="A5" s="4" t="s">
        <v>916</v>
      </c>
      <c r="C5" s="4">
        <v>2918</v>
      </c>
      <c r="D5" s="4" t="s">
        <v>913</v>
      </c>
      <c r="E5" s="4" t="s">
        <v>183</v>
      </c>
      <c r="F5" s="4" t="s">
        <v>914</v>
      </c>
      <c r="G5" s="4" t="s">
        <v>915</v>
      </c>
      <c r="H5" s="4" t="s">
        <v>19</v>
      </c>
      <c r="I5" s="4" t="s">
        <v>20</v>
      </c>
      <c r="J5" s="9">
        <v>255</v>
      </c>
      <c r="K5" s="9">
        <v>155</v>
      </c>
      <c r="M5" s="9">
        <f>K5-J5</f>
        <v>-100</v>
      </c>
      <c r="N5" s="10">
        <f>K5/J5-1</f>
        <v>-0.39215686274509809</v>
      </c>
      <c r="P5" s="11">
        <v>2.4613899613899613E-2</v>
      </c>
      <c r="Q5" s="11">
        <v>1.55700652938222E-2</v>
      </c>
    </row>
    <row r="6" spans="1:17" s="4" customFormat="1" ht="14.05" customHeight="1" x14ac:dyDescent="0.5">
      <c r="A6" s="4" t="s">
        <v>920</v>
      </c>
      <c r="C6" s="4">
        <v>2919</v>
      </c>
      <c r="D6" s="4" t="s">
        <v>917</v>
      </c>
      <c r="E6" s="4" t="s">
        <v>183</v>
      </c>
      <c r="F6" s="4" t="s">
        <v>918</v>
      </c>
      <c r="G6" s="4" t="s">
        <v>919</v>
      </c>
      <c r="H6" s="4" t="s">
        <v>19</v>
      </c>
      <c r="I6" s="4" t="s">
        <v>20</v>
      </c>
      <c r="J6" s="9">
        <v>10105</v>
      </c>
      <c r="K6" s="9">
        <v>9805</v>
      </c>
      <c r="M6" s="9">
        <f>K6-J6</f>
        <v>-300</v>
      </c>
      <c r="N6" s="10">
        <f>K6/J6-1</f>
        <v>-2.9688273132112863E-2</v>
      </c>
      <c r="P6" s="11">
        <v>0.97538610038610041</v>
      </c>
      <c r="Q6" s="11">
        <v>0.98493219487694628</v>
      </c>
    </row>
    <row r="7" spans="1:17" s="4" customFormat="1" ht="12.9" customHeight="1" x14ac:dyDescent="0.5">
      <c r="A7" s="4" t="s">
        <v>921</v>
      </c>
      <c r="C7" s="4">
        <v>2920</v>
      </c>
      <c r="D7" s="4" t="s">
        <v>922</v>
      </c>
      <c r="E7" s="4" t="s">
        <v>183</v>
      </c>
      <c r="F7" s="4" t="s">
        <v>923</v>
      </c>
      <c r="G7" s="4" t="s">
        <v>922</v>
      </c>
      <c r="H7" s="4" t="s">
        <v>19</v>
      </c>
      <c r="I7" s="4" t="s">
        <v>20</v>
      </c>
      <c r="J7" s="9">
        <v>1545</v>
      </c>
      <c r="K7" s="9">
        <v>1370</v>
      </c>
      <c r="M7" s="9">
        <f>K7-J7</f>
        <v>-175</v>
      </c>
      <c r="N7" s="10">
        <f>K7/J7-1</f>
        <v>-0.11326860841423947</v>
      </c>
      <c r="P7" s="11">
        <v>0.14913127413127414</v>
      </c>
      <c r="Q7" s="11">
        <v>0.13761928679055752</v>
      </c>
    </row>
    <row r="8" spans="1:17" s="4" customFormat="1" ht="12.9" customHeight="1" x14ac:dyDescent="0.5">
      <c r="A8" s="4" t="s">
        <v>924</v>
      </c>
      <c r="C8" s="4">
        <v>2921</v>
      </c>
      <c r="D8" s="4" t="s">
        <v>925</v>
      </c>
      <c r="E8" s="4" t="s">
        <v>183</v>
      </c>
      <c r="F8" s="4" t="s">
        <v>926</v>
      </c>
      <c r="G8" s="4" t="s">
        <v>925</v>
      </c>
      <c r="H8" s="4" t="s">
        <v>19</v>
      </c>
      <c r="I8" s="4" t="s">
        <v>20</v>
      </c>
      <c r="J8" s="9">
        <v>110</v>
      </c>
      <c r="K8" s="9">
        <v>115</v>
      </c>
      <c r="M8" s="9">
        <f>K8-J8</f>
        <v>5</v>
      </c>
      <c r="N8" s="10">
        <f>K8/J8-1</f>
        <v>4.5454545454545414E-2</v>
      </c>
      <c r="P8" s="11">
        <v>1.0617760617760617E-2</v>
      </c>
      <c r="Q8" s="11">
        <v>1.1551983927674536E-2</v>
      </c>
    </row>
    <row r="9" spans="1:17" s="4" customFormat="1" ht="12.9" customHeight="1" x14ac:dyDescent="0.5">
      <c r="A9" s="4" t="s">
        <v>927</v>
      </c>
      <c r="C9" s="4">
        <v>2922</v>
      </c>
      <c r="D9" s="4" t="s">
        <v>928</v>
      </c>
      <c r="E9" s="4" t="s">
        <v>183</v>
      </c>
      <c r="F9" s="4" t="s">
        <v>929</v>
      </c>
      <c r="G9" s="4" t="s">
        <v>928</v>
      </c>
      <c r="H9" s="4" t="s">
        <v>19</v>
      </c>
      <c r="I9" s="4" t="s">
        <v>20</v>
      </c>
      <c r="J9" s="9">
        <v>80</v>
      </c>
      <c r="K9" s="9">
        <v>55</v>
      </c>
      <c r="M9" s="9">
        <f>K9-J9</f>
        <v>-25</v>
      </c>
      <c r="N9" s="10">
        <f>K9/J9-1</f>
        <v>-0.3125</v>
      </c>
      <c r="P9" s="11">
        <v>7.7220077220077222E-3</v>
      </c>
      <c r="Q9" s="11">
        <v>5.5248618784530384E-3</v>
      </c>
    </row>
    <row r="10" spans="1:17" s="4" customFormat="1" ht="12.9" customHeight="1" x14ac:dyDescent="0.5">
      <c r="A10" s="4" t="s">
        <v>930</v>
      </c>
      <c r="C10" s="4">
        <v>2923</v>
      </c>
      <c r="D10" s="4" t="s">
        <v>931</v>
      </c>
      <c r="E10" s="4" t="s">
        <v>183</v>
      </c>
      <c r="F10" s="4" t="s">
        <v>932</v>
      </c>
      <c r="G10" s="4" t="s">
        <v>931</v>
      </c>
      <c r="H10" s="4" t="s">
        <v>19</v>
      </c>
      <c r="I10" s="4" t="s">
        <v>20</v>
      </c>
      <c r="J10" s="9">
        <v>565</v>
      </c>
      <c r="K10" s="9">
        <v>625</v>
      </c>
      <c r="M10" s="9">
        <f>K10-J10</f>
        <v>60</v>
      </c>
      <c r="N10" s="10">
        <f>K10/J10-1</f>
        <v>0.10619469026548667</v>
      </c>
      <c r="P10" s="11">
        <v>5.4536679536679539E-2</v>
      </c>
      <c r="Q10" s="11">
        <v>6.278252134605726E-2</v>
      </c>
    </row>
    <row r="11" spans="1:17" s="4" customFormat="1" ht="12.9" customHeight="1" x14ac:dyDescent="0.5">
      <c r="A11" s="4" t="s">
        <v>933</v>
      </c>
      <c r="C11" s="4">
        <v>2924</v>
      </c>
      <c r="D11" s="4" t="s">
        <v>934</v>
      </c>
      <c r="E11" s="4" t="s">
        <v>183</v>
      </c>
      <c r="F11" s="4" t="s">
        <v>935</v>
      </c>
      <c r="G11" s="4" t="s">
        <v>934</v>
      </c>
      <c r="H11" s="4" t="s">
        <v>19</v>
      </c>
      <c r="I11" s="4" t="s">
        <v>20</v>
      </c>
      <c r="J11" s="9">
        <v>145</v>
      </c>
      <c r="K11" s="9">
        <v>195</v>
      </c>
      <c r="M11" s="9">
        <f>K11-J11</f>
        <v>50</v>
      </c>
      <c r="N11" s="10">
        <f>K11/J11-1</f>
        <v>0.34482758620689657</v>
      </c>
      <c r="P11" s="11">
        <v>1.3996138996138996E-2</v>
      </c>
      <c r="Q11" s="11">
        <v>1.9588146659969864E-2</v>
      </c>
    </row>
    <row r="12" spans="1:17" s="4" customFormat="1" ht="12.9" customHeight="1" x14ac:dyDescent="0.5">
      <c r="A12" s="4" t="s">
        <v>936</v>
      </c>
      <c r="C12" s="4">
        <v>2925</v>
      </c>
      <c r="D12" s="4" t="s">
        <v>937</v>
      </c>
      <c r="E12" s="4" t="s">
        <v>183</v>
      </c>
      <c r="F12" s="4" t="s">
        <v>938</v>
      </c>
      <c r="G12" s="4" t="s">
        <v>937</v>
      </c>
      <c r="H12" s="4" t="s">
        <v>19</v>
      </c>
      <c r="I12" s="4" t="s">
        <v>20</v>
      </c>
      <c r="J12" s="9">
        <v>210</v>
      </c>
      <c r="K12" s="9">
        <v>240</v>
      </c>
      <c r="M12" s="9">
        <f>K12-J12</f>
        <v>30</v>
      </c>
      <c r="N12" s="10">
        <f>K12/J12-1</f>
        <v>0.14285714285714279</v>
      </c>
      <c r="P12" s="11">
        <v>2.0270270270270271E-2</v>
      </c>
      <c r="Q12" s="11">
        <v>2.4108488196885988E-2</v>
      </c>
    </row>
    <row r="13" spans="1:17" s="4" customFormat="1" ht="12.9" customHeight="1" x14ac:dyDescent="0.5">
      <c r="A13" s="4" t="s">
        <v>939</v>
      </c>
      <c r="C13" s="4">
        <v>2926</v>
      </c>
      <c r="D13" s="4" t="s">
        <v>940</v>
      </c>
      <c r="E13" s="4" t="s">
        <v>183</v>
      </c>
      <c r="F13" s="4" t="s">
        <v>941</v>
      </c>
      <c r="G13" s="4" t="s">
        <v>940</v>
      </c>
      <c r="H13" s="4" t="s">
        <v>19</v>
      </c>
      <c r="I13" s="4" t="s">
        <v>20</v>
      </c>
      <c r="J13" s="9">
        <v>1300</v>
      </c>
      <c r="K13" s="9">
        <v>1315</v>
      </c>
      <c r="M13" s="9">
        <f>K13-J13</f>
        <v>15</v>
      </c>
      <c r="N13" s="10">
        <f>K13/J13-1</f>
        <v>1.1538461538461497E-2</v>
      </c>
      <c r="P13" s="11">
        <v>0.12548262548262548</v>
      </c>
      <c r="Q13" s="11">
        <v>0.13209442491210446</v>
      </c>
    </row>
    <row r="14" spans="1:17" s="4" customFormat="1" ht="12.9" customHeight="1" x14ac:dyDescent="0.5">
      <c r="A14" s="4" t="s">
        <v>942</v>
      </c>
      <c r="C14" s="4">
        <v>2927</v>
      </c>
      <c r="D14" s="4" t="s">
        <v>943</v>
      </c>
      <c r="E14" s="4" t="s">
        <v>183</v>
      </c>
      <c r="F14" s="4" t="s">
        <v>944</v>
      </c>
      <c r="G14" s="4" t="s">
        <v>943</v>
      </c>
      <c r="H14" s="4" t="s">
        <v>19</v>
      </c>
      <c r="I14" s="4" t="s">
        <v>20</v>
      </c>
      <c r="J14" s="9">
        <v>365</v>
      </c>
      <c r="K14" s="9">
        <v>290</v>
      </c>
      <c r="M14" s="9">
        <f>K14-J14</f>
        <v>-75</v>
      </c>
      <c r="N14" s="10">
        <f>K14/J14-1</f>
        <v>-0.20547945205479456</v>
      </c>
      <c r="P14" s="11">
        <v>3.5231660231660231E-2</v>
      </c>
      <c r="Q14" s="11">
        <v>2.9131089904570567E-2</v>
      </c>
    </row>
    <row r="15" spans="1:17" s="4" customFormat="1" ht="12.9" customHeight="1" x14ac:dyDescent="0.5">
      <c r="A15" s="4" t="s">
        <v>945</v>
      </c>
      <c r="C15" s="4">
        <v>2928</v>
      </c>
      <c r="D15" s="4" t="s">
        <v>946</v>
      </c>
      <c r="E15" s="4" t="s">
        <v>183</v>
      </c>
      <c r="F15" s="4" t="s">
        <v>947</v>
      </c>
      <c r="G15" s="4" t="s">
        <v>946</v>
      </c>
      <c r="H15" s="4" t="s">
        <v>19</v>
      </c>
      <c r="I15" s="4" t="s">
        <v>20</v>
      </c>
      <c r="J15" s="9">
        <v>110</v>
      </c>
      <c r="K15" s="9">
        <v>80</v>
      </c>
      <c r="M15" s="9">
        <f>K15-J15</f>
        <v>-30</v>
      </c>
      <c r="N15" s="10">
        <f>K15/J15-1</f>
        <v>-0.27272727272727271</v>
      </c>
      <c r="P15" s="11">
        <v>1.0617760617760617E-2</v>
      </c>
      <c r="Q15" s="11">
        <v>8.0361627322953297E-3</v>
      </c>
    </row>
    <row r="16" spans="1:17" s="4" customFormat="1" ht="12.9" customHeight="1" x14ac:dyDescent="0.5">
      <c r="A16" s="4" t="s">
        <v>948</v>
      </c>
      <c r="C16" s="4">
        <v>2929</v>
      </c>
      <c r="D16" s="4" t="s">
        <v>949</v>
      </c>
      <c r="E16" s="4" t="s">
        <v>183</v>
      </c>
      <c r="F16" s="4" t="s">
        <v>950</v>
      </c>
      <c r="G16" s="4" t="s">
        <v>949</v>
      </c>
      <c r="H16" s="4" t="s">
        <v>19</v>
      </c>
      <c r="I16" s="4" t="s">
        <v>20</v>
      </c>
      <c r="J16" s="9">
        <v>400</v>
      </c>
      <c r="K16" s="9">
        <v>180</v>
      </c>
      <c r="M16" s="9">
        <f>K16-J16</f>
        <v>-220</v>
      </c>
      <c r="N16" s="10">
        <f>K16/J16-1</f>
        <v>-0.55000000000000004</v>
      </c>
      <c r="P16" s="11">
        <v>3.8610038610038609E-2</v>
      </c>
      <c r="Q16" s="11">
        <v>1.808136614766449E-2</v>
      </c>
    </row>
    <row r="17" spans="1:17" s="4" customFormat="1" ht="12.9" customHeight="1" x14ac:dyDescent="0.5">
      <c r="A17" s="4" t="s">
        <v>951</v>
      </c>
      <c r="C17" s="4">
        <v>2930</v>
      </c>
      <c r="D17" s="4" t="s">
        <v>952</v>
      </c>
      <c r="E17" s="4" t="s">
        <v>183</v>
      </c>
      <c r="F17" s="4" t="s">
        <v>953</v>
      </c>
      <c r="G17" s="4" t="s">
        <v>952</v>
      </c>
      <c r="H17" s="4" t="s">
        <v>19</v>
      </c>
      <c r="I17" s="4" t="s">
        <v>20</v>
      </c>
      <c r="J17" s="9">
        <v>70</v>
      </c>
      <c r="K17" s="9">
        <v>60</v>
      </c>
      <c r="M17" s="9">
        <f>K17-J17</f>
        <v>-10</v>
      </c>
      <c r="N17" s="10">
        <f>K17/J17-1</f>
        <v>-0.1428571428571429</v>
      </c>
      <c r="P17" s="11">
        <v>6.7567567567567571E-3</v>
      </c>
      <c r="Q17" s="11">
        <v>6.0271220492214969E-3</v>
      </c>
    </row>
    <row r="18" spans="1:17" s="4" customFormat="1" ht="12.9" customHeight="1" x14ac:dyDescent="0.5">
      <c r="A18" s="4" t="s">
        <v>954</v>
      </c>
      <c r="C18" s="4">
        <v>2931</v>
      </c>
      <c r="D18" s="4" t="s">
        <v>955</v>
      </c>
      <c r="E18" s="4" t="s">
        <v>183</v>
      </c>
      <c r="F18" s="4" t="s">
        <v>956</v>
      </c>
      <c r="G18" s="4" t="s">
        <v>955</v>
      </c>
      <c r="H18" s="4" t="s">
        <v>19</v>
      </c>
      <c r="I18" s="4" t="s">
        <v>20</v>
      </c>
      <c r="J18" s="9">
        <v>250</v>
      </c>
      <c r="K18" s="9">
        <v>255</v>
      </c>
      <c r="M18" s="9">
        <f>K18-J18</f>
        <v>5</v>
      </c>
      <c r="N18" s="10">
        <f>K18/J18-1</f>
        <v>2.0000000000000018E-2</v>
      </c>
      <c r="P18" s="11">
        <v>2.4131274131274132E-2</v>
      </c>
      <c r="Q18" s="11">
        <v>2.5615268709191362E-2</v>
      </c>
    </row>
    <row r="19" spans="1:17" s="4" customFormat="1" ht="12.9" customHeight="1" x14ac:dyDescent="0.5">
      <c r="A19" s="4" t="s">
        <v>957</v>
      </c>
      <c r="C19" s="4">
        <v>2932</v>
      </c>
      <c r="D19" s="4" t="s">
        <v>958</v>
      </c>
      <c r="E19" s="4" t="s">
        <v>183</v>
      </c>
      <c r="F19" s="4" t="s">
        <v>959</v>
      </c>
      <c r="G19" s="4" t="s">
        <v>958</v>
      </c>
      <c r="H19" s="4" t="s">
        <v>19</v>
      </c>
      <c r="I19" s="4" t="s">
        <v>20</v>
      </c>
      <c r="J19" s="9">
        <v>0</v>
      </c>
      <c r="K19" s="9">
        <v>0</v>
      </c>
      <c r="M19" s="9">
        <f>K19-J19</f>
        <v>0</v>
      </c>
      <c r="N19" s="15" t="s">
        <v>154</v>
      </c>
      <c r="P19" s="11">
        <v>0</v>
      </c>
      <c r="Q19" s="11">
        <v>0</v>
      </c>
    </row>
    <row r="20" spans="1:17" s="4" customFormat="1" ht="12.9" customHeight="1" x14ac:dyDescent="0.5">
      <c r="A20" s="4" t="s">
        <v>960</v>
      </c>
      <c r="C20" s="4">
        <v>2933</v>
      </c>
      <c r="D20" s="4" t="s">
        <v>961</v>
      </c>
      <c r="E20" s="4" t="s">
        <v>183</v>
      </c>
      <c r="F20" s="4" t="s">
        <v>962</v>
      </c>
      <c r="G20" s="4" t="s">
        <v>961</v>
      </c>
      <c r="H20" s="4" t="s">
        <v>19</v>
      </c>
      <c r="I20" s="4" t="s">
        <v>20</v>
      </c>
      <c r="J20" s="9">
        <v>190</v>
      </c>
      <c r="K20" s="9">
        <v>215</v>
      </c>
      <c r="M20" s="9">
        <f>K20-J20</f>
        <v>25</v>
      </c>
      <c r="N20" s="10">
        <f>K20/J20-1</f>
        <v>0.13157894736842102</v>
      </c>
      <c r="P20" s="11">
        <v>1.8339768339768341E-2</v>
      </c>
      <c r="Q20" s="11">
        <v>2.1597187343043698E-2</v>
      </c>
    </row>
    <row r="21" spans="1:17" s="4" customFormat="1" ht="12.9" customHeight="1" x14ac:dyDescent="0.5">
      <c r="A21" s="4" t="s">
        <v>963</v>
      </c>
      <c r="C21" s="4">
        <v>2934</v>
      </c>
      <c r="D21" s="4" t="s">
        <v>964</v>
      </c>
      <c r="E21" s="4" t="s">
        <v>183</v>
      </c>
      <c r="F21" s="4" t="s">
        <v>965</v>
      </c>
      <c r="G21" s="4" t="s">
        <v>964</v>
      </c>
      <c r="H21" s="4" t="s">
        <v>19</v>
      </c>
      <c r="I21" s="4" t="s">
        <v>20</v>
      </c>
      <c r="J21" s="9">
        <v>875</v>
      </c>
      <c r="K21" s="9">
        <v>1005</v>
      </c>
      <c r="M21" s="9">
        <f>K21-J21</f>
        <v>130</v>
      </c>
      <c r="N21" s="10">
        <f>K21/J21-1</f>
        <v>0.14857142857142858</v>
      </c>
      <c r="P21" s="11">
        <v>8.4459459459459457E-2</v>
      </c>
      <c r="Q21" s="11">
        <v>0.10095429432446007</v>
      </c>
    </row>
    <row r="22" spans="1:17" s="4" customFormat="1" ht="12.9" customHeight="1" x14ac:dyDescent="0.5">
      <c r="A22" s="4" t="s">
        <v>966</v>
      </c>
      <c r="C22" s="4">
        <v>2935</v>
      </c>
      <c r="D22" s="4" t="s">
        <v>967</v>
      </c>
      <c r="E22" s="4" t="s">
        <v>183</v>
      </c>
      <c r="F22" s="4" t="s">
        <v>968</v>
      </c>
      <c r="G22" s="4" t="s">
        <v>967</v>
      </c>
      <c r="H22" s="4" t="s">
        <v>19</v>
      </c>
      <c r="I22" s="4" t="s">
        <v>20</v>
      </c>
      <c r="J22" s="9">
        <v>2005</v>
      </c>
      <c r="K22" s="9">
        <v>2065</v>
      </c>
      <c r="M22" s="9">
        <f>K22-J22</f>
        <v>60</v>
      </c>
      <c r="N22" s="10">
        <f>K22/J22-1</f>
        <v>2.9925187032418865E-2</v>
      </c>
      <c r="P22" s="11">
        <v>0.19353281853281853</v>
      </c>
      <c r="Q22" s="11">
        <v>0.20743345052737319</v>
      </c>
    </row>
    <row r="23" spans="1:17" s="4" customFormat="1" ht="12.9" customHeight="1" x14ac:dyDescent="0.5">
      <c r="A23" s="4" t="s">
        <v>969</v>
      </c>
      <c r="C23" s="4">
        <v>2936</v>
      </c>
      <c r="D23" s="4" t="s">
        <v>970</v>
      </c>
      <c r="E23" s="4" t="s">
        <v>183</v>
      </c>
      <c r="F23" s="4" t="s">
        <v>971</v>
      </c>
      <c r="G23" s="4" t="s">
        <v>970</v>
      </c>
      <c r="H23" s="4" t="s">
        <v>19</v>
      </c>
      <c r="I23" s="4" t="s">
        <v>20</v>
      </c>
      <c r="J23" s="9">
        <v>145</v>
      </c>
      <c r="K23" s="9">
        <v>120</v>
      </c>
      <c r="M23" s="9">
        <f>K23-J23</f>
        <v>-25</v>
      </c>
      <c r="N23" s="10">
        <f>K23/J23-1</f>
        <v>-0.17241379310344829</v>
      </c>
      <c r="P23" s="11">
        <v>1.3996138996138996E-2</v>
      </c>
      <c r="Q23" s="11">
        <v>1.2054244098442994E-2</v>
      </c>
    </row>
    <row r="24" spans="1:17" s="4" customFormat="1" ht="12.9" customHeight="1" x14ac:dyDescent="0.5">
      <c r="A24" s="4" t="s">
        <v>972</v>
      </c>
      <c r="C24" s="4">
        <v>2937</v>
      </c>
      <c r="D24" s="4" t="s">
        <v>973</v>
      </c>
      <c r="E24" s="4" t="s">
        <v>183</v>
      </c>
      <c r="F24" s="4" t="s">
        <v>974</v>
      </c>
      <c r="G24" s="4" t="s">
        <v>973</v>
      </c>
      <c r="H24" s="4" t="s">
        <v>19</v>
      </c>
      <c r="I24" s="4" t="s">
        <v>20</v>
      </c>
      <c r="J24" s="9">
        <v>540</v>
      </c>
      <c r="K24" s="9">
        <v>495</v>
      </c>
      <c r="M24" s="9">
        <f>K24-J24</f>
        <v>-45</v>
      </c>
      <c r="N24" s="10">
        <f>K24/J24-1</f>
        <v>-8.333333333333337E-2</v>
      </c>
      <c r="P24" s="11">
        <v>5.2123552123552123E-2</v>
      </c>
      <c r="Q24" s="11">
        <v>4.9723756906077346E-2</v>
      </c>
    </row>
    <row r="25" spans="1:17" s="4" customFormat="1" ht="12.9" customHeight="1" x14ac:dyDescent="0.5">
      <c r="A25" s="4" t="s">
        <v>975</v>
      </c>
      <c r="C25" s="4">
        <v>2938</v>
      </c>
      <c r="D25" s="4" t="s">
        <v>976</v>
      </c>
      <c r="E25" s="4" t="s">
        <v>183</v>
      </c>
      <c r="F25" s="4" t="s">
        <v>977</v>
      </c>
      <c r="G25" s="4" t="s">
        <v>976</v>
      </c>
      <c r="H25" s="4" t="s">
        <v>19</v>
      </c>
      <c r="I25" s="4" t="s">
        <v>20</v>
      </c>
      <c r="J25" s="9">
        <v>360</v>
      </c>
      <c r="K25" s="9">
        <v>400</v>
      </c>
      <c r="M25" s="9">
        <f>K25-J25</f>
        <v>40</v>
      </c>
      <c r="N25" s="10">
        <f>K25/J25-1</f>
        <v>0.11111111111111116</v>
      </c>
      <c r="P25" s="11">
        <v>3.4749034749034749E-2</v>
      </c>
      <c r="Q25" s="11">
        <v>4.0180813661476647E-2</v>
      </c>
    </row>
    <row r="26" spans="1:17" s="4" customFormat="1" ht="12.9" customHeight="1" x14ac:dyDescent="0.5">
      <c r="A26" s="4" t="s">
        <v>978</v>
      </c>
      <c r="C26" s="4">
        <v>2939</v>
      </c>
      <c r="D26" s="4" t="s">
        <v>979</v>
      </c>
      <c r="E26" s="4" t="s">
        <v>183</v>
      </c>
      <c r="F26" s="4" t="s">
        <v>980</v>
      </c>
      <c r="G26" s="4" t="s">
        <v>979</v>
      </c>
      <c r="H26" s="4" t="s">
        <v>19</v>
      </c>
      <c r="I26" s="4" t="s">
        <v>20</v>
      </c>
      <c r="J26" s="9">
        <v>840</v>
      </c>
      <c r="K26" s="9">
        <v>715</v>
      </c>
      <c r="M26" s="9">
        <f>K26-J26</f>
        <v>-125</v>
      </c>
      <c r="N26" s="10">
        <f>K26/J26-1</f>
        <v>-0.14880952380952384</v>
      </c>
      <c r="P26" s="11">
        <v>8.1081081081081086E-2</v>
      </c>
      <c r="Q26" s="11">
        <v>7.18232044198895E-2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8000</v>
      </c>
      <c r="K29" s="6">
        <v>7675</v>
      </c>
      <c r="M29" s="6">
        <f>K29-J29</f>
        <v>-325</v>
      </c>
      <c r="N29" s="7">
        <f>K29/J29-1</f>
        <v>-4.0625000000000022E-2</v>
      </c>
    </row>
    <row r="30" spans="1:17" s="4" customFormat="1" ht="12.9" customHeight="1" x14ac:dyDescent="0.5">
      <c r="A30" s="4" t="s">
        <v>986</v>
      </c>
      <c r="C30" s="4">
        <v>3038</v>
      </c>
      <c r="D30" s="4" t="s">
        <v>987</v>
      </c>
      <c r="E30" s="4" t="s">
        <v>183</v>
      </c>
      <c r="F30" s="4" t="s">
        <v>988</v>
      </c>
      <c r="G30" s="4" t="s">
        <v>987</v>
      </c>
      <c r="H30" s="4" t="s">
        <v>19</v>
      </c>
      <c r="I30" s="4" t="s">
        <v>20</v>
      </c>
      <c r="J30" s="9">
        <v>4965</v>
      </c>
      <c r="K30" s="9">
        <v>4780</v>
      </c>
      <c r="M30" s="9">
        <f>K30-J30</f>
        <v>-185</v>
      </c>
      <c r="N30" s="10">
        <f>K30/J30-1</f>
        <v>-3.7260825780463191E-2</v>
      </c>
      <c r="P30" s="11">
        <v>0.62062499999999998</v>
      </c>
      <c r="Q30" s="11">
        <v>0.62280130293159608</v>
      </c>
    </row>
    <row r="31" spans="1:17" s="4" customFormat="1" ht="12.9" customHeight="1" x14ac:dyDescent="0.5">
      <c r="A31" s="4" t="s">
        <v>989</v>
      </c>
      <c r="C31" s="4">
        <v>3039</v>
      </c>
      <c r="D31" s="4" t="s">
        <v>990</v>
      </c>
      <c r="E31" s="4" t="s">
        <v>183</v>
      </c>
      <c r="F31" s="4" t="s">
        <v>991</v>
      </c>
      <c r="G31" s="4" t="s">
        <v>990</v>
      </c>
      <c r="H31" s="4" t="s">
        <v>19</v>
      </c>
      <c r="I31" s="4" t="s">
        <v>20</v>
      </c>
      <c r="J31" s="9">
        <v>1670</v>
      </c>
      <c r="K31" s="9">
        <v>1660</v>
      </c>
      <c r="M31" s="9">
        <f>K31-J31</f>
        <v>-10</v>
      </c>
      <c r="N31" s="10">
        <f>K31/J31-1</f>
        <v>-5.9880239520958556E-3</v>
      </c>
      <c r="P31" s="11">
        <v>0.20874999999999999</v>
      </c>
      <c r="Q31" s="11">
        <v>0.21628664495114006</v>
      </c>
    </row>
    <row r="32" spans="1:17" s="4" customFormat="1" ht="12.9" customHeight="1" x14ac:dyDescent="0.5">
      <c r="A32" s="4" t="s">
        <v>992</v>
      </c>
      <c r="C32" s="4">
        <v>3040</v>
      </c>
      <c r="D32" s="4" t="s">
        <v>993</v>
      </c>
      <c r="E32" s="4" t="s">
        <v>183</v>
      </c>
      <c r="F32" s="4" t="s">
        <v>994</v>
      </c>
      <c r="G32" s="4" t="s">
        <v>993</v>
      </c>
      <c r="H32" s="4" t="s">
        <v>19</v>
      </c>
      <c r="I32" s="4" t="s">
        <v>20</v>
      </c>
      <c r="J32" s="9">
        <v>740</v>
      </c>
      <c r="K32" s="9">
        <v>670</v>
      </c>
      <c r="M32" s="9">
        <f>K32-J32</f>
        <v>-70</v>
      </c>
      <c r="N32" s="10">
        <f>K32/J32-1</f>
        <v>-9.4594594594594628E-2</v>
      </c>
      <c r="P32" s="11">
        <v>9.2499999999999999E-2</v>
      </c>
      <c r="Q32" s="11">
        <v>8.7296416938110744E-2</v>
      </c>
    </row>
    <row r="33" spans="1:17" s="4" customFormat="1" ht="12.9" customHeight="1" x14ac:dyDescent="0.5">
      <c r="A33" s="4" t="s">
        <v>995</v>
      </c>
      <c r="C33" s="4">
        <v>3041</v>
      </c>
      <c r="D33" s="4" t="s">
        <v>996</v>
      </c>
      <c r="E33" s="4" t="s">
        <v>183</v>
      </c>
      <c r="F33" s="4" t="s">
        <v>997</v>
      </c>
      <c r="G33" s="4" t="s">
        <v>996</v>
      </c>
      <c r="H33" s="4" t="s">
        <v>19</v>
      </c>
      <c r="I33" s="4" t="s">
        <v>20</v>
      </c>
      <c r="J33" s="9">
        <v>310</v>
      </c>
      <c r="K33" s="9">
        <v>225</v>
      </c>
      <c r="M33" s="9">
        <f>K33-J33</f>
        <v>-85</v>
      </c>
      <c r="N33" s="10">
        <f>K33/J33-1</f>
        <v>-0.27419354838709675</v>
      </c>
      <c r="P33" s="11">
        <v>3.875E-2</v>
      </c>
      <c r="Q33" s="11">
        <v>2.9315960912052116E-2</v>
      </c>
    </row>
    <row r="34" spans="1:17" s="4" customFormat="1" ht="12.9" customHeight="1" x14ac:dyDescent="0.5">
      <c r="A34" s="4" t="s">
        <v>998</v>
      </c>
      <c r="C34" s="4">
        <v>3042</v>
      </c>
      <c r="D34" s="4" t="s">
        <v>999</v>
      </c>
      <c r="E34" s="4" t="s">
        <v>183</v>
      </c>
      <c r="F34" s="4" t="s">
        <v>1000</v>
      </c>
      <c r="G34" s="4" t="s">
        <v>999</v>
      </c>
      <c r="H34" s="4" t="s">
        <v>19</v>
      </c>
      <c r="I34" s="4" t="s">
        <v>20</v>
      </c>
      <c r="J34" s="9">
        <v>305</v>
      </c>
      <c r="K34" s="9">
        <v>335</v>
      </c>
      <c r="M34" s="9">
        <f>K34-J34</f>
        <v>30</v>
      </c>
      <c r="N34" s="10">
        <f>K34/J34-1</f>
        <v>9.8360655737705027E-2</v>
      </c>
      <c r="P34" s="11">
        <v>3.8124999999999999E-2</v>
      </c>
      <c r="Q34" s="11">
        <v>4.3648208469055372E-2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8000</v>
      </c>
      <c r="K37" s="6">
        <v>7675</v>
      </c>
      <c r="M37" s="6">
        <f>K37-J37</f>
        <v>-325</v>
      </c>
      <c r="N37" s="7">
        <f>K37/J37-1</f>
        <v>-4.0625000000000022E-2</v>
      </c>
    </row>
    <row r="38" spans="1:17" s="4" customFormat="1" ht="12.9" customHeight="1" x14ac:dyDescent="0.5">
      <c r="A38" s="4" t="s">
        <v>1006</v>
      </c>
      <c r="C38" s="4">
        <v>3056</v>
      </c>
      <c r="D38" s="4" t="s">
        <v>1007</v>
      </c>
      <c r="E38" s="4" t="s">
        <v>183</v>
      </c>
      <c r="F38" s="4" t="s">
        <v>1008</v>
      </c>
      <c r="G38" s="4" t="s">
        <v>1007</v>
      </c>
      <c r="H38" s="4" t="s">
        <v>19</v>
      </c>
      <c r="I38" s="4" t="s">
        <v>20</v>
      </c>
      <c r="J38" s="9">
        <v>235</v>
      </c>
      <c r="K38" s="9">
        <v>220</v>
      </c>
      <c r="M38" s="9">
        <f>K38-J38</f>
        <v>-15</v>
      </c>
      <c r="N38" s="10">
        <f>K38/J38-1</f>
        <v>-6.3829787234042534E-2</v>
      </c>
      <c r="P38" s="11">
        <v>2.9374999999999998E-2</v>
      </c>
      <c r="Q38" s="11">
        <v>2.8664495114006514E-2</v>
      </c>
    </row>
    <row r="39" spans="1:17" s="4" customFormat="1" ht="12.9" customHeight="1" x14ac:dyDescent="0.5">
      <c r="A39" s="4" t="s">
        <v>1009</v>
      </c>
      <c r="C39" s="4">
        <v>3057</v>
      </c>
      <c r="D39" s="4" t="s">
        <v>1010</v>
      </c>
      <c r="E39" s="4" t="s">
        <v>183</v>
      </c>
      <c r="F39" s="4" t="s">
        <v>1011</v>
      </c>
      <c r="G39" s="4" t="s">
        <v>1010</v>
      </c>
      <c r="H39" s="4" t="s">
        <v>19</v>
      </c>
      <c r="I39" s="4" t="s">
        <v>20</v>
      </c>
      <c r="J39" s="9">
        <v>1095</v>
      </c>
      <c r="K39" s="9">
        <v>990</v>
      </c>
      <c r="M39" s="9">
        <f>K39-J39</f>
        <v>-105</v>
      </c>
      <c r="N39" s="10">
        <f>K39/J39-1</f>
        <v>-9.589041095890416E-2</v>
      </c>
      <c r="P39" s="11">
        <v>0.136875</v>
      </c>
      <c r="Q39" s="11">
        <v>0.12899022801302931</v>
      </c>
    </row>
    <row r="40" spans="1:17" s="4" customFormat="1" ht="12.9" customHeight="1" x14ac:dyDescent="0.5">
      <c r="A40" s="4" t="s">
        <v>1012</v>
      </c>
      <c r="C40" s="4">
        <v>3058</v>
      </c>
      <c r="D40" s="4" t="s">
        <v>1013</v>
      </c>
      <c r="E40" s="4" t="s">
        <v>183</v>
      </c>
      <c r="F40" s="4" t="s">
        <v>1014</v>
      </c>
      <c r="G40" s="4" t="s">
        <v>1013</v>
      </c>
      <c r="H40" s="4" t="s">
        <v>19</v>
      </c>
      <c r="I40" s="4" t="s">
        <v>20</v>
      </c>
      <c r="J40" s="9">
        <v>2360</v>
      </c>
      <c r="K40" s="9">
        <v>2120</v>
      </c>
      <c r="M40" s="9">
        <f>K40-J40</f>
        <v>-240</v>
      </c>
      <c r="N40" s="10">
        <f>K40/J40-1</f>
        <v>-0.10169491525423724</v>
      </c>
      <c r="P40" s="11">
        <v>0.29499999999999998</v>
      </c>
      <c r="Q40" s="11">
        <v>0.27622149837133553</v>
      </c>
    </row>
    <row r="41" spans="1:17" s="4" customFormat="1" ht="12.9" customHeight="1" x14ac:dyDescent="0.5">
      <c r="A41" s="4" t="s">
        <v>1015</v>
      </c>
      <c r="C41" s="4">
        <v>3059</v>
      </c>
      <c r="D41" s="4" t="s">
        <v>1016</v>
      </c>
      <c r="E41" s="4" t="s">
        <v>183</v>
      </c>
      <c r="F41" s="4" t="s">
        <v>1017</v>
      </c>
      <c r="G41" s="4" t="s">
        <v>1016</v>
      </c>
      <c r="H41" s="4" t="s">
        <v>19</v>
      </c>
      <c r="I41" s="4" t="s">
        <v>20</v>
      </c>
      <c r="J41" s="9">
        <v>2600</v>
      </c>
      <c r="K41" s="9">
        <v>2615</v>
      </c>
      <c r="M41" s="9">
        <f>K41-J41</f>
        <v>15</v>
      </c>
      <c r="N41" s="10">
        <f>K41/J41-1</f>
        <v>5.7692307692307487E-3</v>
      </c>
      <c r="P41" s="11">
        <v>0.32500000000000001</v>
      </c>
      <c r="Q41" s="11">
        <v>0.34071661237785017</v>
      </c>
    </row>
    <row r="42" spans="1:17" s="4" customFormat="1" ht="12.9" customHeight="1" x14ac:dyDescent="0.5">
      <c r="A42" s="4" t="s">
        <v>1018</v>
      </c>
      <c r="C42" s="4">
        <v>3060</v>
      </c>
      <c r="D42" s="4" t="s">
        <v>1019</v>
      </c>
      <c r="E42" s="4" t="s">
        <v>183</v>
      </c>
      <c r="F42" s="4" t="s">
        <v>1020</v>
      </c>
      <c r="G42" s="4" t="s">
        <v>1019</v>
      </c>
      <c r="H42" s="4" t="s">
        <v>19</v>
      </c>
      <c r="I42" s="4" t="s">
        <v>20</v>
      </c>
      <c r="J42" s="9">
        <v>680</v>
      </c>
      <c r="K42" s="9">
        <v>950</v>
      </c>
      <c r="M42" s="9">
        <f>K42-J42</f>
        <v>270</v>
      </c>
      <c r="N42" s="10">
        <f>K42/J42-1</f>
        <v>0.39705882352941169</v>
      </c>
      <c r="P42" s="11">
        <v>8.5000000000000006E-2</v>
      </c>
      <c r="Q42" s="11">
        <v>0.12377850162866449</v>
      </c>
    </row>
    <row r="43" spans="1:17" s="4" customFormat="1" ht="12.9" customHeight="1" x14ac:dyDescent="0.5">
      <c r="A43" s="4" t="s">
        <v>1021</v>
      </c>
      <c r="C43" s="4">
        <v>3061</v>
      </c>
      <c r="D43" s="4" t="s">
        <v>1022</v>
      </c>
      <c r="E43" s="4" t="s">
        <v>183</v>
      </c>
      <c r="F43" s="4" t="s">
        <v>1023</v>
      </c>
      <c r="G43" s="4" t="s">
        <v>1022</v>
      </c>
      <c r="H43" s="4" t="s">
        <v>19</v>
      </c>
      <c r="I43" s="4" t="s">
        <v>20</v>
      </c>
      <c r="J43" s="9">
        <v>1030</v>
      </c>
      <c r="K43" s="9">
        <v>780</v>
      </c>
      <c r="M43" s="9">
        <f>K43-J43</f>
        <v>-250</v>
      </c>
      <c r="N43" s="10">
        <f>K43/J43-1</f>
        <v>-0.24271844660194175</v>
      </c>
      <c r="P43" s="11">
        <v>0.12875</v>
      </c>
      <c r="Q43" s="11">
        <v>0.10162866449511401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9525</v>
      </c>
      <c r="K4" s="6">
        <v>9100</v>
      </c>
      <c r="M4" s="6">
        <f>K4-J4</f>
        <v>-425</v>
      </c>
      <c r="N4" s="7">
        <f>K4/J4-1</f>
        <v>-4.4619422572178435E-2</v>
      </c>
    </row>
    <row r="5" spans="1:17" s="4" customFormat="1" ht="12.9" customHeight="1" x14ac:dyDescent="0.5">
      <c r="A5" s="4" t="s">
        <v>1029</v>
      </c>
      <c r="C5" s="4">
        <v>2989</v>
      </c>
      <c r="D5" s="4" t="s">
        <v>1030</v>
      </c>
      <c r="E5" s="4" t="s">
        <v>183</v>
      </c>
      <c r="F5" s="4" t="s">
        <v>1031</v>
      </c>
      <c r="G5" s="4" t="s">
        <v>1030</v>
      </c>
      <c r="H5" s="4" t="s">
        <v>19</v>
      </c>
      <c r="I5" s="4" t="s">
        <v>20</v>
      </c>
      <c r="J5" s="9">
        <v>1010</v>
      </c>
      <c r="K5" s="9">
        <v>1105</v>
      </c>
      <c r="M5" s="9">
        <f>K5-J5</f>
        <v>95</v>
      </c>
      <c r="N5" s="10">
        <f>K5/J5-1</f>
        <v>9.4059405940594143E-2</v>
      </c>
      <c r="P5" s="11">
        <v>0.10603674540682415</v>
      </c>
      <c r="Q5" s="11">
        <v>0.12142857142857143</v>
      </c>
    </row>
    <row r="6" spans="1:17" s="4" customFormat="1" ht="12.9" customHeight="1" x14ac:dyDescent="0.5">
      <c r="A6" s="4" t="s">
        <v>1032</v>
      </c>
      <c r="C6" s="4">
        <v>2987</v>
      </c>
      <c r="D6" s="4" t="s">
        <v>1033</v>
      </c>
      <c r="E6" s="4" t="s">
        <v>183</v>
      </c>
      <c r="F6" s="4" t="s">
        <v>1034</v>
      </c>
      <c r="G6" s="4" t="s">
        <v>1033</v>
      </c>
      <c r="H6" s="4" t="s">
        <v>19</v>
      </c>
      <c r="I6" s="4" t="s">
        <v>20</v>
      </c>
      <c r="J6" s="9">
        <v>1515</v>
      </c>
      <c r="K6" s="9">
        <v>1415</v>
      </c>
      <c r="M6" s="9">
        <f>K6-J6</f>
        <v>-100</v>
      </c>
      <c r="N6" s="10">
        <f>K6/J6-1</f>
        <v>-6.6006600660066028E-2</v>
      </c>
      <c r="P6" s="11">
        <v>0.15905511811023623</v>
      </c>
      <c r="Q6" s="11">
        <v>0.1554945054945055</v>
      </c>
    </row>
    <row r="7" spans="1:17" s="4" customFormat="1" ht="12.9" customHeight="1" x14ac:dyDescent="0.5">
      <c r="A7" s="4" t="s">
        <v>1035</v>
      </c>
      <c r="C7" s="4">
        <v>2990</v>
      </c>
      <c r="D7" s="4" t="s">
        <v>1036</v>
      </c>
      <c r="E7" s="4" t="s">
        <v>183</v>
      </c>
      <c r="F7" s="4" t="s">
        <v>1037</v>
      </c>
      <c r="G7" s="4" t="s">
        <v>1038</v>
      </c>
      <c r="H7" s="4" t="s">
        <v>19</v>
      </c>
      <c r="I7" s="4" t="s">
        <v>20</v>
      </c>
      <c r="J7" s="9">
        <v>6990</v>
      </c>
      <c r="K7" s="9">
        <v>6575</v>
      </c>
      <c r="M7" s="9">
        <f>K7-J7</f>
        <v>-415</v>
      </c>
      <c r="N7" s="10">
        <f>K7/J7-1</f>
        <v>-5.9370529327610888E-2</v>
      </c>
      <c r="P7" s="11">
        <v>0.7338582677165354</v>
      </c>
      <c r="Q7" s="11">
        <v>0.72252747252747251</v>
      </c>
    </row>
    <row r="8" spans="1:17" s="4" customFormat="1" ht="12.9" customHeight="1" x14ac:dyDescent="0.5">
      <c r="A8" s="4" t="s">
        <v>1039</v>
      </c>
      <c r="C8" s="4">
        <v>2988</v>
      </c>
      <c r="D8" s="4" t="s">
        <v>1040</v>
      </c>
      <c r="E8" s="4" t="s">
        <v>183</v>
      </c>
      <c r="F8" s="4" t="s">
        <v>1041</v>
      </c>
      <c r="G8" s="4" t="s">
        <v>1040</v>
      </c>
      <c r="H8" s="4" t="s">
        <v>19</v>
      </c>
      <c r="I8" s="4" t="s">
        <v>20</v>
      </c>
      <c r="J8" s="9">
        <v>10</v>
      </c>
      <c r="K8" s="9">
        <v>10</v>
      </c>
      <c r="M8" s="9">
        <f>K8-J8</f>
        <v>0</v>
      </c>
      <c r="N8" s="10">
        <f>K8/J8-1</f>
        <v>0</v>
      </c>
      <c r="P8" s="11">
        <v>1.0498687664041995E-3</v>
      </c>
      <c r="Q8" s="11">
        <v>1.0989010989010989E-3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4765</v>
      </c>
      <c r="K10" s="6">
        <v>4680</v>
      </c>
      <c r="M10" s="6">
        <f>K10-J10</f>
        <v>-85</v>
      </c>
      <c r="N10" s="7">
        <f>K10/J10-1</f>
        <v>-1.7838405036726179E-2</v>
      </c>
      <c r="P10" s="8">
        <v>0.50026246719160106</v>
      </c>
      <c r="Q10" s="8">
        <v>0.51428571428571423</v>
      </c>
    </row>
    <row r="11" spans="1:17" s="4" customFormat="1" ht="12.9" customHeight="1" x14ac:dyDescent="0.5">
      <c r="A11" s="4" t="s">
        <v>1029</v>
      </c>
      <c r="C11" s="4">
        <v>2994</v>
      </c>
      <c r="D11" s="4" t="s">
        <v>1044</v>
      </c>
      <c r="E11" s="4" t="s">
        <v>183</v>
      </c>
      <c r="F11" s="4" t="s">
        <v>1031</v>
      </c>
      <c r="G11" s="4" t="s">
        <v>1030</v>
      </c>
      <c r="H11" s="4" t="s">
        <v>19</v>
      </c>
      <c r="I11" s="4" t="s">
        <v>96</v>
      </c>
      <c r="J11" s="9">
        <v>745</v>
      </c>
      <c r="K11" s="9">
        <v>845</v>
      </c>
      <c r="M11" s="9">
        <f>K11-J11</f>
        <v>100</v>
      </c>
      <c r="N11" s="10">
        <f>K11/J11-1</f>
        <v>0.13422818791946312</v>
      </c>
      <c r="P11" s="11">
        <v>7.821522309711286E-2</v>
      </c>
      <c r="Q11" s="11">
        <v>9.285714285714286E-2</v>
      </c>
    </row>
    <row r="12" spans="1:17" s="4" customFormat="1" ht="12.9" customHeight="1" x14ac:dyDescent="0.5">
      <c r="A12" s="4" t="s">
        <v>1032</v>
      </c>
      <c r="C12" s="4">
        <v>2992</v>
      </c>
      <c r="D12" s="4" t="s">
        <v>1045</v>
      </c>
      <c r="E12" s="4" t="s">
        <v>183</v>
      </c>
      <c r="F12" s="4" t="s">
        <v>1034</v>
      </c>
      <c r="G12" s="4" t="s">
        <v>1033</v>
      </c>
      <c r="H12" s="4" t="s">
        <v>19</v>
      </c>
      <c r="I12" s="4" t="s">
        <v>96</v>
      </c>
      <c r="J12" s="9">
        <v>1000</v>
      </c>
      <c r="K12" s="9">
        <v>845</v>
      </c>
      <c r="M12" s="9">
        <f>K12-J12</f>
        <v>-155</v>
      </c>
      <c r="N12" s="10">
        <f>K12/J12-1</f>
        <v>-0.15500000000000003</v>
      </c>
      <c r="P12" s="11">
        <v>0.10498687664041995</v>
      </c>
      <c r="Q12" s="11">
        <v>9.285714285714286E-2</v>
      </c>
    </row>
    <row r="13" spans="1:17" s="4" customFormat="1" ht="12.9" customHeight="1" x14ac:dyDescent="0.5">
      <c r="A13" s="4" t="s">
        <v>1035</v>
      </c>
      <c r="C13" s="4">
        <v>2995</v>
      </c>
      <c r="D13" s="4" t="s">
        <v>1046</v>
      </c>
      <c r="E13" s="4" t="s">
        <v>183</v>
      </c>
      <c r="F13" s="4" t="s">
        <v>1037</v>
      </c>
      <c r="G13" s="4" t="s">
        <v>1038</v>
      </c>
      <c r="H13" s="4" t="s">
        <v>19</v>
      </c>
      <c r="I13" s="4" t="s">
        <v>96</v>
      </c>
      <c r="J13" s="9">
        <v>3015</v>
      </c>
      <c r="K13" s="9">
        <v>2975</v>
      </c>
      <c r="M13" s="9">
        <f>K13-J13</f>
        <v>-40</v>
      </c>
      <c r="N13" s="10">
        <f>K13/J13-1</f>
        <v>-1.3266998341625258E-2</v>
      </c>
      <c r="P13" s="11">
        <v>0.31653543307086612</v>
      </c>
      <c r="Q13" s="11">
        <v>0.32692307692307693</v>
      </c>
    </row>
    <row r="14" spans="1:17" s="4" customFormat="1" ht="12.9" customHeight="1" x14ac:dyDescent="0.5">
      <c r="A14" s="4" t="s">
        <v>1039</v>
      </c>
      <c r="C14" s="4">
        <v>2993</v>
      </c>
      <c r="D14" s="4" t="s">
        <v>1047</v>
      </c>
      <c r="E14" s="4" t="s">
        <v>183</v>
      </c>
      <c r="F14" s="4" t="s">
        <v>1041</v>
      </c>
      <c r="G14" s="4" t="s">
        <v>1040</v>
      </c>
      <c r="H14" s="4" t="s">
        <v>19</v>
      </c>
      <c r="I14" s="4" t="s">
        <v>96</v>
      </c>
      <c r="J14" s="9">
        <v>10</v>
      </c>
      <c r="K14" s="9">
        <v>10</v>
      </c>
      <c r="M14" s="9">
        <f>K14-J14</f>
        <v>0</v>
      </c>
      <c r="N14" s="10">
        <f>K14/J14-1</f>
        <v>0</v>
      </c>
      <c r="P14" s="11">
        <v>1.0498687664041995E-3</v>
      </c>
      <c r="Q14" s="11">
        <v>1.0989010989010989E-3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4765</v>
      </c>
      <c r="K16" s="6">
        <v>4420</v>
      </c>
      <c r="M16" s="6">
        <f>K16-J16</f>
        <v>-345</v>
      </c>
      <c r="N16" s="7">
        <f>K16/J16-1</f>
        <v>-7.2402938090241342E-2</v>
      </c>
      <c r="P16" s="8">
        <v>0.50026246719160106</v>
      </c>
      <c r="Q16" s="8">
        <v>0.48571428571428571</v>
      </c>
    </row>
    <row r="17" spans="1:17" s="4" customFormat="1" ht="12.9" customHeight="1" x14ac:dyDescent="0.5">
      <c r="A17" s="4" t="s">
        <v>1029</v>
      </c>
      <c r="C17" s="4">
        <v>2999</v>
      </c>
      <c r="D17" s="4" t="s">
        <v>1044</v>
      </c>
      <c r="E17" s="4" t="s">
        <v>183</v>
      </c>
      <c r="F17" s="4" t="s">
        <v>1031</v>
      </c>
      <c r="G17" s="4" t="s">
        <v>1030</v>
      </c>
      <c r="H17" s="4" t="s">
        <v>19</v>
      </c>
      <c r="I17" s="4" t="s">
        <v>105</v>
      </c>
      <c r="J17" s="9">
        <v>270</v>
      </c>
      <c r="K17" s="9">
        <v>260</v>
      </c>
      <c r="M17" s="9">
        <f>K17-J17</f>
        <v>-10</v>
      </c>
      <c r="N17" s="10">
        <f>K17/J17-1</f>
        <v>-3.703703703703709E-2</v>
      </c>
      <c r="P17" s="11">
        <v>2.8346456692913385E-2</v>
      </c>
      <c r="Q17" s="11">
        <v>2.8571428571428571E-2</v>
      </c>
    </row>
    <row r="18" spans="1:17" s="4" customFormat="1" ht="12.9" customHeight="1" x14ac:dyDescent="0.5">
      <c r="A18" s="4" t="s">
        <v>1032</v>
      </c>
      <c r="C18" s="4">
        <v>2997</v>
      </c>
      <c r="D18" s="4" t="s">
        <v>1045</v>
      </c>
      <c r="E18" s="4" t="s">
        <v>183</v>
      </c>
      <c r="F18" s="4" t="s">
        <v>1034</v>
      </c>
      <c r="G18" s="4" t="s">
        <v>1033</v>
      </c>
      <c r="H18" s="4" t="s">
        <v>19</v>
      </c>
      <c r="I18" s="4" t="s">
        <v>105</v>
      </c>
      <c r="J18" s="9">
        <v>510</v>
      </c>
      <c r="K18" s="9">
        <v>570</v>
      </c>
      <c r="M18" s="9">
        <f>K18-J18</f>
        <v>60</v>
      </c>
      <c r="N18" s="10">
        <f>K18/J18-1</f>
        <v>0.11764705882352944</v>
      </c>
      <c r="P18" s="11">
        <v>5.3543307086614172E-2</v>
      </c>
      <c r="Q18" s="11">
        <v>6.2637362637362637E-2</v>
      </c>
    </row>
    <row r="19" spans="1:17" s="4" customFormat="1" ht="12.9" customHeight="1" x14ac:dyDescent="0.5">
      <c r="A19" s="4" t="s">
        <v>1035</v>
      </c>
      <c r="C19" s="4">
        <v>3000</v>
      </c>
      <c r="D19" s="4" t="s">
        <v>1046</v>
      </c>
      <c r="E19" s="4" t="s">
        <v>183</v>
      </c>
      <c r="F19" s="4" t="s">
        <v>1037</v>
      </c>
      <c r="G19" s="4" t="s">
        <v>1038</v>
      </c>
      <c r="H19" s="4" t="s">
        <v>19</v>
      </c>
      <c r="I19" s="4" t="s">
        <v>105</v>
      </c>
      <c r="J19" s="9">
        <v>3975</v>
      </c>
      <c r="K19" s="9">
        <v>3595</v>
      </c>
      <c r="M19" s="9">
        <f>K19-J19</f>
        <v>-380</v>
      </c>
      <c r="N19" s="10">
        <f>K19/J19-1</f>
        <v>-9.5597484276729539E-2</v>
      </c>
      <c r="P19" s="11">
        <v>0.41732283464566927</v>
      </c>
      <c r="Q19" s="11">
        <v>0.39505494505494504</v>
      </c>
    </row>
    <row r="20" spans="1:17" s="4" customFormat="1" ht="12.9" customHeight="1" x14ac:dyDescent="0.5">
      <c r="A20" s="4" t="s">
        <v>1039</v>
      </c>
      <c r="C20" s="4">
        <v>2998</v>
      </c>
      <c r="D20" s="4" t="s">
        <v>1047</v>
      </c>
      <c r="E20" s="4" t="s">
        <v>183</v>
      </c>
      <c r="F20" s="4" t="s">
        <v>1041</v>
      </c>
      <c r="G20" s="4" t="s">
        <v>1040</v>
      </c>
      <c r="H20" s="4" t="s">
        <v>19</v>
      </c>
      <c r="I20" s="4" t="s">
        <v>105</v>
      </c>
      <c r="J20" s="9">
        <v>10</v>
      </c>
      <c r="K20" s="9">
        <v>0</v>
      </c>
      <c r="M20" s="9">
        <f>K20-J20</f>
        <v>-10</v>
      </c>
      <c r="N20" s="10">
        <f>K20/J20-1</f>
        <v>-1</v>
      </c>
      <c r="P20" s="11">
        <v>1.0498687664041995E-3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8000</v>
      </c>
      <c r="K23" s="6">
        <v>7675</v>
      </c>
      <c r="M23" s="6">
        <f>K23-J23</f>
        <v>-325</v>
      </c>
      <c r="N23" s="7">
        <f>K23/J23-1</f>
        <v>-4.0625000000000022E-2</v>
      </c>
    </row>
    <row r="24" spans="1:17" s="4" customFormat="1" ht="12.9" customHeight="1" x14ac:dyDescent="0.5">
      <c r="A24" s="4" t="s">
        <v>1055</v>
      </c>
      <c r="C24" s="4">
        <v>3017</v>
      </c>
      <c r="D24" s="4" t="s">
        <v>1056</v>
      </c>
      <c r="E24" s="4" t="s">
        <v>183</v>
      </c>
      <c r="F24" s="4" t="s">
        <v>1057</v>
      </c>
      <c r="G24" s="4" t="s">
        <v>1058</v>
      </c>
      <c r="H24" s="4" t="s">
        <v>19</v>
      </c>
      <c r="I24" s="4" t="s">
        <v>20</v>
      </c>
      <c r="J24" s="9">
        <v>6545</v>
      </c>
      <c r="K24" s="9">
        <v>6285</v>
      </c>
      <c r="M24" s="9">
        <f>K24-J24</f>
        <v>-260</v>
      </c>
      <c r="N24" s="10">
        <f>K24/J24-1</f>
        <v>-3.972498090145149E-2</v>
      </c>
      <c r="P24" s="11">
        <v>0.81812499999999999</v>
      </c>
      <c r="Q24" s="11">
        <v>0.81889250814332248</v>
      </c>
    </row>
    <row r="25" spans="1:17" s="4" customFormat="1" ht="12.9" customHeight="1" x14ac:dyDescent="0.5">
      <c r="A25" s="4" t="s">
        <v>1059</v>
      </c>
      <c r="C25" s="4">
        <v>3018</v>
      </c>
      <c r="D25" s="4" t="s">
        <v>1060</v>
      </c>
      <c r="E25" s="4" t="s">
        <v>183</v>
      </c>
      <c r="F25" s="4" t="s">
        <v>1061</v>
      </c>
      <c r="G25" s="4" t="s">
        <v>1062</v>
      </c>
      <c r="H25" s="4" t="s">
        <v>19</v>
      </c>
      <c r="I25" s="4" t="s">
        <v>20</v>
      </c>
      <c r="J25" s="9">
        <v>400</v>
      </c>
      <c r="K25" s="9">
        <v>540</v>
      </c>
      <c r="M25" s="9">
        <f>K25-J25</f>
        <v>140</v>
      </c>
      <c r="N25" s="10">
        <f>K25/J25-1</f>
        <v>0.35000000000000009</v>
      </c>
      <c r="P25" s="11">
        <v>0.05</v>
      </c>
      <c r="Q25" s="11">
        <v>7.0358306188925079E-2</v>
      </c>
    </row>
    <row r="26" spans="1:17" s="4" customFormat="1" ht="12.9" customHeight="1" x14ac:dyDescent="0.5">
      <c r="A26" s="4" t="s">
        <v>1063</v>
      </c>
      <c r="C26" s="4">
        <v>3019</v>
      </c>
      <c r="D26" s="4" t="s">
        <v>1064</v>
      </c>
      <c r="E26" s="4" t="s">
        <v>183</v>
      </c>
      <c r="F26" s="4" t="s">
        <v>1065</v>
      </c>
      <c r="G26" s="4" t="s">
        <v>1064</v>
      </c>
      <c r="H26" s="4" t="s">
        <v>19</v>
      </c>
      <c r="I26" s="4" t="s">
        <v>20</v>
      </c>
      <c r="J26" s="9">
        <v>50</v>
      </c>
      <c r="K26" s="9">
        <v>30</v>
      </c>
      <c r="M26" s="9">
        <f>K26-J26</f>
        <v>-20</v>
      </c>
      <c r="N26" s="10">
        <f>K26/J26-1</f>
        <v>-0.4</v>
      </c>
      <c r="P26" s="11">
        <v>6.2500000000000003E-3</v>
      </c>
      <c r="Q26" s="11">
        <v>3.9087947882736158E-3</v>
      </c>
    </row>
    <row r="27" spans="1:17" s="4" customFormat="1" ht="12.9" customHeight="1" x14ac:dyDescent="0.5">
      <c r="A27" s="4" t="s">
        <v>1066</v>
      </c>
      <c r="C27" s="4">
        <v>3020</v>
      </c>
      <c r="D27" s="4" t="s">
        <v>1067</v>
      </c>
      <c r="E27" s="4" t="s">
        <v>183</v>
      </c>
      <c r="F27" s="4" t="s">
        <v>1068</v>
      </c>
      <c r="G27" s="4" t="s">
        <v>1067</v>
      </c>
      <c r="H27" s="4" t="s">
        <v>19</v>
      </c>
      <c r="I27" s="4" t="s">
        <v>20</v>
      </c>
      <c r="J27" s="9">
        <v>855</v>
      </c>
      <c r="K27" s="9">
        <v>660</v>
      </c>
      <c r="M27" s="9">
        <f>K27-J27</f>
        <v>-195</v>
      </c>
      <c r="N27" s="10">
        <f>K27/J27-1</f>
        <v>-0.22807017543859653</v>
      </c>
      <c r="P27" s="11">
        <v>0.106875</v>
      </c>
      <c r="Q27" s="11">
        <v>8.5993485342019546E-2</v>
      </c>
    </row>
    <row r="28" spans="1:17" s="4" customFormat="1" ht="12.9" customHeight="1" x14ac:dyDescent="0.5">
      <c r="A28" s="4" t="s">
        <v>1069</v>
      </c>
      <c r="C28" s="4">
        <v>3021</v>
      </c>
      <c r="D28" s="4" t="s">
        <v>1070</v>
      </c>
      <c r="E28" s="4" t="s">
        <v>183</v>
      </c>
      <c r="F28" s="4" t="s">
        <v>1071</v>
      </c>
      <c r="G28" s="4" t="s">
        <v>1070</v>
      </c>
      <c r="H28" s="4" t="s">
        <v>19</v>
      </c>
      <c r="I28" s="4" t="s">
        <v>20</v>
      </c>
      <c r="J28" s="9">
        <v>60</v>
      </c>
      <c r="K28" s="9">
        <v>50</v>
      </c>
      <c r="M28" s="9">
        <f>K28-J28</f>
        <v>-10</v>
      </c>
      <c r="N28" s="10">
        <f>K28/J28-1</f>
        <v>-0.16666666666666663</v>
      </c>
      <c r="P28" s="11">
        <v>7.4999999999999997E-3</v>
      </c>
      <c r="Q28" s="11">
        <v>6.5146579804560263E-3</v>
      </c>
    </row>
    <row r="29" spans="1:17" s="4" customFormat="1" ht="12.9" customHeight="1" x14ac:dyDescent="0.5">
      <c r="A29" s="4" t="s">
        <v>1072</v>
      </c>
      <c r="C29" s="4">
        <v>3022</v>
      </c>
      <c r="D29" s="4" t="s">
        <v>1073</v>
      </c>
      <c r="E29" s="4" t="s">
        <v>183</v>
      </c>
      <c r="F29" s="4" t="s">
        <v>1074</v>
      </c>
      <c r="G29" s="4" t="s">
        <v>1073</v>
      </c>
      <c r="H29" s="4" t="s">
        <v>19</v>
      </c>
      <c r="I29" s="4" t="s">
        <v>20</v>
      </c>
      <c r="J29" s="9">
        <v>90</v>
      </c>
      <c r="K29" s="9">
        <v>110</v>
      </c>
      <c r="M29" s="9">
        <f>K29-J29</f>
        <v>20</v>
      </c>
      <c r="N29" s="10">
        <f>K29/J29-1</f>
        <v>0.22222222222222232</v>
      </c>
      <c r="P29" s="11">
        <v>1.125E-2</v>
      </c>
      <c r="Q29" s="11">
        <v>1.4332247557003257E-2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5530</v>
      </c>
      <c r="K33" s="6">
        <v>5220</v>
      </c>
      <c r="M33" s="6">
        <f>K33-J33</f>
        <v>-310</v>
      </c>
      <c r="N33" s="7">
        <f>K33/J33-1</f>
        <v>-5.6057866184448413E-2</v>
      </c>
    </row>
    <row r="34" spans="1:17" s="4" customFormat="1" ht="14.05" customHeight="1" x14ac:dyDescent="0.5">
      <c r="A34" s="4" t="s">
        <v>1084</v>
      </c>
      <c r="C34" s="4">
        <v>2811</v>
      </c>
      <c r="D34" s="4" t="s">
        <v>1081</v>
      </c>
      <c r="E34" s="4" t="s">
        <v>183</v>
      </c>
      <c r="F34" s="4" t="s">
        <v>1082</v>
      </c>
      <c r="G34" s="4" t="s">
        <v>1083</v>
      </c>
      <c r="H34" s="4" t="s">
        <v>19</v>
      </c>
      <c r="I34" s="4" t="s">
        <v>20</v>
      </c>
      <c r="J34" s="17">
        <v>41559</v>
      </c>
      <c r="K34" s="17">
        <v>46400</v>
      </c>
      <c r="M34" s="17">
        <f>K34-J34</f>
        <v>4841</v>
      </c>
      <c r="N34" s="10">
        <f>K34/J34-1</f>
        <v>0.11648499723284966</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3025</v>
      </c>
      <c r="K36" s="6">
        <v>2930</v>
      </c>
      <c r="M36" s="6">
        <f>K36-J36</f>
        <v>-95</v>
      </c>
      <c r="N36" s="7">
        <f>K36/J36-1</f>
        <v>-3.1404958677686001E-2</v>
      </c>
      <c r="P36" s="8">
        <v>0.5470162748643761</v>
      </c>
      <c r="Q36" s="8">
        <v>0.56130268199233713</v>
      </c>
    </row>
    <row r="37" spans="1:17" s="4" customFormat="1" ht="14.05" customHeight="1" x14ac:dyDescent="0.5">
      <c r="A37" s="4" t="s">
        <v>1084</v>
      </c>
      <c r="C37" s="4">
        <v>2815</v>
      </c>
      <c r="D37" s="4" t="s">
        <v>1087</v>
      </c>
      <c r="E37" s="4" t="s">
        <v>183</v>
      </c>
      <c r="F37" s="4" t="s">
        <v>1082</v>
      </c>
      <c r="G37" s="4" t="s">
        <v>1083</v>
      </c>
      <c r="H37" s="4" t="s">
        <v>19</v>
      </c>
      <c r="I37" s="4" t="s">
        <v>96</v>
      </c>
      <c r="J37" s="17">
        <v>44440</v>
      </c>
      <c r="K37" s="17">
        <v>47200</v>
      </c>
      <c r="M37" s="17">
        <f>K37-J37</f>
        <v>2760</v>
      </c>
      <c r="N37" s="10">
        <f>K37/J37-1</f>
        <v>6.2106210621062141E-2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2505</v>
      </c>
      <c r="K39" s="6">
        <v>2295</v>
      </c>
      <c r="M39" s="6">
        <f>K39-J39</f>
        <v>-210</v>
      </c>
      <c r="N39" s="7">
        <f>K39/J39-1</f>
        <v>-8.3832335329341312E-2</v>
      </c>
      <c r="P39" s="8">
        <v>0.45298372513562385</v>
      </c>
      <c r="Q39" s="8">
        <v>0.43965517241379309</v>
      </c>
    </row>
    <row r="40" spans="1:17" s="4" customFormat="1" ht="14.05" customHeight="1" x14ac:dyDescent="0.5">
      <c r="A40" s="4" t="s">
        <v>1084</v>
      </c>
      <c r="C40" s="4">
        <v>2819</v>
      </c>
      <c r="D40" s="4" t="s">
        <v>1087</v>
      </c>
      <c r="E40" s="4" t="s">
        <v>183</v>
      </c>
      <c r="F40" s="4" t="s">
        <v>1082</v>
      </c>
      <c r="G40" s="4" t="s">
        <v>1083</v>
      </c>
      <c r="H40" s="4" t="s">
        <v>19</v>
      </c>
      <c r="I40" s="4" t="s">
        <v>105</v>
      </c>
      <c r="J40" s="17">
        <v>39132</v>
      </c>
      <c r="K40" s="17">
        <v>46000</v>
      </c>
      <c r="M40" s="17">
        <f>K40-J40</f>
        <v>6868</v>
      </c>
      <c r="N40" s="10">
        <f>K40/J40-1</f>
        <v>0.175508535214147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17230</v>
      </c>
      <c r="K4" s="6">
        <v>17600</v>
      </c>
      <c r="M4" s="6">
        <f>K4-J4</f>
        <v>370</v>
      </c>
      <c r="N4" s="7">
        <f>K4/J4-1</f>
        <v>2.1474172954149662E-2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28049</v>
      </c>
      <c r="K6" s="18">
        <v>34000</v>
      </c>
      <c r="M6" s="18">
        <f>K6-J6</f>
        <v>5951</v>
      </c>
      <c r="N6" s="7">
        <f>K6/J6-1</f>
        <v>0.21216442653927059</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8295</v>
      </c>
      <c r="K8" s="6">
        <v>8470</v>
      </c>
      <c r="M8" s="6">
        <f>K8-J8</f>
        <v>175</v>
      </c>
      <c r="N8" s="7">
        <f>K8/J8-1</f>
        <v>2.1097046413502074E-2</v>
      </c>
      <c r="P8" s="8">
        <v>0.48142774230992458</v>
      </c>
      <c r="Q8" s="8">
        <v>0.48125000000000001</v>
      </c>
    </row>
    <row r="9" spans="1:17" s="4" customFormat="1" ht="12.9" customHeight="1" x14ac:dyDescent="0.5">
      <c r="A9" s="4" t="s">
        <v>1099</v>
      </c>
      <c r="C9" s="4">
        <v>2550</v>
      </c>
      <c r="D9" s="4" t="s">
        <v>1100</v>
      </c>
      <c r="E9" s="4" t="s">
        <v>183</v>
      </c>
      <c r="F9" s="4" t="s">
        <v>1101</v>
      </c>
      <c r="G9" s="4" t="s">
        <v>1102</v>
      </c>
      <c r="H9" s="4" t="s">
        <v>19</v>
      </c>
      <c r="I9" s="4" t="s">
        <v>96</v>
      </c>
      <c r="J9" s="9">
        <v>1300</v>
      </c>
      <c r="K9" s="9">
        <v>915</v>
      </c>
      <c r="M9" s="9">
        <f>K9-J9</f>
        <v>-385</v>
      </c>
      <c r="N9" s="10">
        <f>K9/J9-1</f>
        <v>-0.2961538461538461</v>
      </c>
      <c r="P9" s="11">
        <v>7.544979686593152E-2</v>
      </c>
      <c r="Q9" s="11">
        <v>5.1988636363636362E-2</v>
      </c>
    </row>
    <row r="10" spans="1:17" s="4" customFormat="1" ht="12.9" customHeight="1" x14ac:dyDescent="0.5">
      <c r="A10" s="4" t="s">
        <v>1103</v>
      </c>
      <c r="C10" s="4">
        <v>2551</v>
      </c>
      <c r="D10" s="4" t="s">
        <v>1104</v>
      </c>
      <c r="E10" s="4" t="s">
        <v>183</v>
      </c>
      <c r="F10" s="4" t="s">
        <v>1105</v>
      </c>
      <c r="G10" s="4" t="s">
        <v>1106</v>
      </c>
      <c r="H10" s="4" t="s">
        <v>19</v>
      </c>
      <c r="I10" s="4" t="s">
        <v>96</v>
      </c>
      <c r="J10" s="9">
        <v>1515</v>
      </c>
      <c r="K10" s="9">
        <v>1110</v>
      </c>
      <c r="M10" s="9">
        <f>K10-J10</f>
        <v>-405</v>
      </c>
      <c r="N10" s="10">
        <f>K10/J10-1</f>
        <v>-0.26732673267326734</v>
      </c>
      <c r="P10" s="11">
        <v>8.7928032501450953E-2</v>
      </c>
      <c r="Q10" s="11">
        <v>6.3068181818181815E-2</v>
      </c>
    </row>
    <row r="11" spans="1:17" s="4" customFormat="1" ht="12.9" customHeight="1" x14ac:dyDescent="0.5">
      <c r="A11" s="4" t="s">
        <v>1107</v>
      </c>
      <c r="C11" s="4">
        <v>2552</v>
      </c>
      <c r="D11" s="4" t="s">
        <v>1108</v>
      </c>
      <c r="E11" s="4" t="s">
        <v>183</v>
      </c>
      <c r="F11" s="4" t="s">
        <v>1109</v>
      </c>
      <c r="G11" s="4" t="s">
        <v>1110</v>
      </c>
      <c r="H11" s="4" t="s">
        <v>19</v>
      </c>
      <c r="I11" s="4" t="s">
        <v>96</v>
      </c>
      <c r="J11" s="9">
        <v>1190</v>
      </c>
      <c r="K11" s="9">
        <v>1585</v>
      </c>
      <c r="M11" s="9">
        <f>K11-J11</f>
        <v>395</v>
      </c>
      <c r="N11" s="10">
        <f>K11/J11-1</f>
        <v>0.33193277310924363</v>
      </c>
      <c r="P11" s="11">
        <v>6.9065583284968077E-2</v>
      </c>
      <c r="Q11" s="11">
        <v>9.0056818181818182E-2</v>
      </c>
    </row>
    <row r="12" spans="1:17" s="4" customFormat="1" ht="12.9" customHeight="1" x14ac:dyDescent="0.5">
      <c r="A12" s="4" t="s">
        <v>1111</v>
      </c>
      <c r="C12" s="4">
        <v>2553</v>
      </c>
      <c r="D12" s="4" t="s">
        <v>1112</v>
      </c>
      <c r="E12" s="4" t="s">
        <v>183</v>
      </c>
      <c r="F12" s="4" t="s">
        <v>1113</v>
      </c>
      <c r="G12" s="4" t="s">
        <v>1114</v>
      </c>
      <c r="H12" s="4" t="s">
        <v>19</v>
      </c>
      <c r="I12" s="4" t="s">
        <v>96</v>
      </c>
      <c r="J12" s="9">
        <v>990</v>
      </c>
      <c r="K12" s="9">
        <v>1030</v>
      </c>
      <c r="M12" s="9">
        <f>K12-J12</f>
        <v>40</v>
      </c>
      <c r="N12" s="10">
        <f>K12/J12-1</f>
        <v>4.0404040404040442E-2</v>
      </c>
      <c r="P12" s="11">
        <v>5.7457922228670924E-2</v>
      </c>
      <c r="Q12" s="11">
        <v>5.8522727272727275E-2</v>
      </c>
    </row>
    <row r="13" spans="1:17" s="4" customFormat="1" ht="12.9" customHeight="1" x14ac:dyDescent="0.5">
      <c r="A13" s="4" t="s">
        <v>1115</v>
      </c>
      <c r="C13" s="4">
        <v>2554</v>
      </c>
      <c r="D13" s="4" t="s">
        <v>1116</v>
      </c>
      <c r="E13" s="4" t="s">
        <v>183</v>
      </c>
      <c r="F13" s="4" t="s">
        <v>1117</v>
      </c>
      <c r="G13" s="4" t="s">
        <v>1118</v>
      </c>
      <c r="H13" s="4" t="s">
        <v>19</v>
      </c>
      <c r="I13" s="4" t="s">
        <v>96</v>
      </c>
      <c r="J13" s="9">
        <v>955</v>
      </c>
      <c r="K13" s="9">
        <v>980</v>
      </c>
      <c r="M13" s="9">
        <f>K13-J13</f>
        <v>25</v>
      </c>
      <c r="N13" s="10">
        <f>K13/J13-1</f>
        <v>2.6178010471204161E-2</v>
      </c>
      <c r="P13" s="11">
        <v>5.5426581543818923E-2</v>
      </c>
      <c r="Q13" s="11">
        <v>5.568181818181818E-2</v>
      </c>
    </row>
    <row r="14" spans="1:17" s="4" customFormat="1" ht="12.9" customHeight="1" x14ac:dyDescent="0.5">
      <c r="A14" s="4" t="s">
        <v>1119</v>
      </c>
      <c r="C14" s="4">
        <v>2555</v>
      </c>
      <c r="D14" s="4" t="s">
        <v>1120</v>
      </c>
      <c r="E14" s="4" t="s">
        <v>183</v>
      </c>
      <c r="F14" s="4" t="s">
        <v>1121</v>
      </c>
      <c r="G14" s="4" t="s">
        <v>1122</v>
      </c>
      <c r="H14" s="4" t="s">
        <v>19</v>
      </c>
      <c r="I14" s="4" t="s">
        <v>96</v>
      </c>
      <c r="J14" s="9">
        <v>610</v>
      </c>
      <c r="K14" s="9">
        <v>730</v>
      </c>
      <c r="M14" s="9">
        <f>K14-J14</f>
        <v>120</v>
      </c>
      <c r="N14" s="10">
        <f>K14/J14-1</f>
        <v>0.19672131147540983</v>
      </c>
      <c r="P14" s="11">
        <v>3.5403366221706326E-2</v>
      </c>
      <c r="Q14" s="11">
        <v>4.1477272727272731E-2</v>
      </c>
    </row>
    <row r="15" spans="1:17" s="4" customFormat="1" ht="12.9" customHeight="1" x14ac:dyDescent="0.5">
      <c r="A15" s="4" t="s">
        <v>1123</v>
      </c>
      <c r="C15" s="4">
        <v>2556</v>
      </c>
      <c r="D15" s="4" t="s">
        <v>1124</v>
      </c>
      <c r="E15" s="4" t="s">
        <v>183</v>
      </c>
      <c r="F15" s="4" t="s">
        <v>1125</v>
      </c>
      <c r="G15" s="4" t="s">
        <v>1126</v>
      </c>
      <c r="H15" s="4" t="s">
        <v>19</v>
      </c>
      <c r="I15" s="4" t="s">
        <v>96</v>
      </c>
      <c r="J15" s="9">
        <v>625</v>
      </c>
      <c r="K15" s="9">
        <v>585</v>
      </c>
      <c r="M15" s="9">
        <f>K15-J15</f>
        <v>-40</v>
      </c>
      <c r="N15" s="10">
        <f>K15/J15-1</f>
        <v>-6.3999999999999946E-2</v>
      </c>
      <c r="P15" s="11">
        <v>3.6273940800928613E-2</v>
      </c>
      <c r="Q15" s="11">
        <v>3.3238636363636366E-2</v>
      </c>
    </row>
    <row r="16" spans="1:17" s="4" customFormat="1" ht="12.9" customHeight="1" x14ac:dyDescent="0.5">
      <c r="A16" s="4" t="s">
        <v>1127</v>
      </c>
      <c r="C16" s="4">
        <v>2557</v>
      </c>
      <c r="D16" s="4" t="s">
        <v>1128</v>
      </c>
      <c r="E16" s="4" t="s">
        <v>183</v>
      </c>
      <c r="F16" s="4" t="s">
        <v>1129</v>
      </c>
      <c r="G16" s="4" t="s">
        <v>1130</v>
      </c>
      <c r="H16" s="4" t="s">
        <v>19</v>
      </c>
      <c r="I16" s="4" t="s">
        <v>96</v>
      </c>
      <c r="J16" s="9">
        <v>355</v>
      </c>
      <c r="K16" s="9">
        <v>430</v>
      </c>
      <c r="M16" s="9">
        <f>K16-J16</f>
        <v>75</v>
      </c>
      <c r="N16" s="10">
        <f>K16/J16-1</f>
        <v>0.21126760563380276</v>
      </c>
      <c r="P16" s="11">
        <v>2.0603598374927451E-2</v>
      </c>
      <c r="Q16" s="11">
        <v>2.4431818181818183E-2</v>
      </c>
    </row>
    <row r="17" spans="1:17" s="4" customFormat="1" ht="12.9" customHeight="1" x14ac:dyDescent="0.5">
      <c r="A17" s="4" t="s">
        <v>1131</v>
      </c>
      <c r="C17" s="4">
        <v>2558</v>
      </c>
      <c r="D17" s="4" t="s">
        <v>1132</v>
      </c>
      <c r="E17" s="4" t="s">
        <v>183</v>
      </c>
      <c r="F17" s="4" t="s">
        <v>1133</v>
      </c>
      <c r="G17" s="4" t="s">
        <v>1134</v>
      </c>
      <c r="H17" s="4" t="s">
        <v>19</v>
      </c>
      <c r="I17" s="4" t="s">
        <v>96</v>
      </c>
      <c r="J17" s="9">
        <v>200</v>
      </c>
      <c r="K17" s="9">
        <v>315</v>
      </c>
      <c r="M17" s="9">
        <f>K17-J17</f>
        <v>115</v>
      </c>
      <c r="N17" s="10">
        <f>K17/J17-1</f>
        <v>0.57499999999999996</v>
      </c>
      <c r="P17" s="11">
        <v>1.1607661056297156E-2</v>
      </c>
      <c r="Q17" s="11">
        <v>1.7897727272727273E-2</v>
      </c>
    </row>
    <row r="18" spans="1:17" s="4" customFormat="1" ht="12.9" customHeight="1" x14ac:dyDescent="0.5">
      <c r="A18" s="4" t="s">
        <v>1135</v>
      </c>
      <c r="C18" s="4">
        <v>2559</v>
      </c>
      <c r="D18" s="4" t="s">
        <v>1136</v>
      </c>
      <c r="E18" s="4" t="s">
        <v>183</v>
      </c>
      <c r="F18" s="4" t="s">
        <v>1137</v>
      </c>
      <c r="G18" s="4" t="s">
        <v>1138</v>
      </c>
      <c r="H18" s="4" t="s">
        <v>19</v>
      </c>
      <c r="I18" s="4" t="s">
        <v>96</v>
      </c>
      <c r="J18" s="9">
        <v>160</v>
      </c>
      <c r="K18" s="9">
        <v>200</v>
      </c>
      <c r="M18" s="9">
        <f>K18-J18</f>
        <v>40</v>
      </c>
      <c r="N18" s="10">
        <f>K18/J18-1</f>
        <v>0.25</v>
      </c>
      <c r="P18" s="11">
        <v>9.286128845037725E-3</v>
      </c>
      <c r="Q18" s="11">
        <v>1.1363636363636364E-2</v>
      </c>
    </row>
    <row r="19" spans="1:17" s="4" customFormat="1" ht="12.9" customHeight="1" x14ac:dyDescent="0.5">
      <c r="A19" s="4" t="s">
        <v>1139</v>
      </c>
      <c r="C19" s="4">
        <v>2560</v>
      </c>
      <c r="D19" s="4" t="s">
        <v>1140</v>
      </c>
      <c r="E19" s="4" t="s">
        <v>183</v>
      </c>
      <c r="F19" s="4" t="s">
        <v>1141</v>
      </c>
      <c r="G19" s="4" t="s">
        <v>1142</v>
      </c>
      <c r="H19" s="4" t="s">
        <v>19</v>
      </c>
      <c r="I19" s="4" t="s">
        <v>96</v>
      </c>
      <c r="J19" s="9">
        <v>390</v>
      </c>
      <c r="K19" s="9">
        <v>590</v>
      </c>
      <c r="M19" s="9">
        <f>K19-J19</f>
        <v>200</v>
      </c>
      <c r="N19" s="10">
        <f>K19/J19-1</f>
        <v>0.51282051282051277</v>
      </c>
      <c r="P19" s="11">
        <v>2.2634939059779455E-2</v>
      </c>
      <c r="Q19" s="11">
        <v>3.3522727272727273E-2</v>
      </c>
    </row>
    <row r="20" spans="1:17" s="4" customFormat="1" ht="12.9" customHeight="1" x14ac:dyDescent="0.5">
      <c r="A20" s="4" t="s">
        <v>1143</v>
      </c>
      <c r="C20" s="4">
        <v>2561</v>
      </c>
      <c r="D20" s="4" t="s">
        <v>1144</v>
      </c>
      <c r="E20" s="4" t="s">
        <v>183</v>
      </c>
      <c r="F20" s="4" t="s">
        <v>1145</v>
      </c>
      <c r="G20" s="4" t="s">
        <v>1143</v>
      </c>
      <c r="H20" s="4" t="s">
        <v>19</v>
      </c>
      <c r="I20" s="4" t="s">
        <v>96</v>
      </c>
      <c r="J20" s="9">
        <v>285</v>
      </c>
      <c r="K20" s="9">
        <v>465</v>
      </c>
      <c r="M20" s="9">
        <f>K20-J20</f>
        <v>180</v>
      </c>
      <c r="N20" s="10">
        <f>K20/J20-1</f>
        <v>0.63157894736842102</v>
      </c>
      <c r="P20" s="11">
        <v>1.6540917005223449E-2</v>
      </c>
      <c r="Q20" s="11">
        <v>2.6420454545454546E-2</v>
      </c>
    </row>
    <row r="21" spans="1:17" s="4" customFormat="1" ht="12.9" customHeight="1" x14ac:dyDescent="0.5">
      <c r="A21" s="4" t="s">
        <v>1146</v>
      </c>
      <c r="C21" s="4">
        <v>2562</v>
      </c>
      <c r="D21" s="4" t="s">
        <v>1147</v>
      </c>
      <c r="E21" s="4" t="s">
        <v>183</v>
      </c>
      <c r="F21" s="4" t="s">
        <v>1148</v>
      </c>
      <c r="G21" s="4" t="s">
        <v>1146</v>
      </c>
      <c r="H21" s="4" t="s">
        <v>19</v>
      </c>
      <c r="I21" s="4" t="s">
        <v>96</v>
      </c>
      <c r="J21" s="9">
        <v>105</v>
      </c>
      <c r="K21" s="9">
        <v>130</v>
      </c>
      <c r="M21" s="9">
        <f>K21-J21</f>
        <v>25</v>
      </c>
      <c r="N21" s="10">
        <f>K21/J21-1</f>
        <v>0.23809523809523814</v>
      </c>
      <c r="P21" s="11">
        <v>6.0940220545560066E-3</v>
      </c>
      <c r="Q21" s="11">
        <v>7.3863636363636362E-3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31386</v>
      </c>
      <c r="K23" s="18">
        <v>35600</v>
      </c>
      <c r="M23" s="18">
        <f>K23-J23</f>
        <v>4214</v>
      </c>
      <c r="N23" s="7">
        <f>K23/J23-1</f>
        <v>0.13426368444529402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8940</v>
      </c>
      <c r="K26" s="6">
        <v>9130</v>
      </c>
      <c r="M26" s="6">
        <f>K26-J26</f>
        <v>190</v>
      </c>
      <c r="N26" s="7">
        <f>K26/J26-1</f>
        <v>2.1252796420581754E-2</v>
      </c>
      <c r="P26" s="8">
        <v>0.51886244921648284</v>
      </c>
      <c r="Q26" s="8">
        <v>0.51875000000000004</v>
      </c>
    </row>
    <row r="27" spans="1:17" s="4" customFormat="1" ht="12.9" customHeight="1" x14ac:dyDescent="0.5">
      <c r="A27" s="4" t="s">
        <v>1099</v>
      </c>
      <c r="C27" s="4">
        <v>2567</v>
      </c>
      <c r="D27" s="4" t="s">
        <v>1100</v>
      </c>
      <c r="E27" s="4" t="s">
        <v>183</v>
      </c>
      <c r="F27" s="4" t="s">
        <v>1101</v>
      </c>
      <c r="G27" s="4" t="s">
        <v>1102</v>
      </c>
      <c r="H27" s="4" t="s">
        <v>19</v>
      </c>
      <c r="I27" s="4" t="s">
        <v>105</v>
      </c>
      <c r="J27" s="9">
        <v>1245</v>
      </c>
      <c r="K27" s="9">
        <v>930</v>
      </c>
      <c r="M27" s="9">
        <f>K27-J27</f>
        <v>-315</v>
      </c>
      <c r="N27" s="10">
        <f>K27/J27-1</f>
        <v>-0.25301204819277112</v>
      </c>
      <c r="P27" s="11">
        <v>7.2257690075449799E-2</v>
      </c>
      <c r="Q27" s="11">
        <v>5.2840909090909091E-2</v>
      </c>
    </row>
    <row r="28" spans="1:17" s="4" customFormat="1" ht="12.9" customHeight="1" x14ac:dyDescent="0.5">
      <c r="A28" s="4" t="s">
        <v>1103</v>
      </c>
      <c r="C28" s="4">
        <v>2568</v>
      </c>
      <c r="D28" s="4" t="s">
        <v>1104</v>
      </c>
      <c r="E28" s="4" t="s">
        <v>183</v>
      </c>
      <c r="F28" s="4" t="s">
        <v>1105</v>
      </c>
      <c r="G28" s="4" t="s">
        <v>1106</v>
      </c>
      <c r="H28" s="4" t="s">
        <v>19</v>
      </c>
      <c r="I28" s="4" t="s">
        <v>105</v>
      </c>
      <c r="J28" s="9">
        <v>2075</v>
      </c>
      <c r="K28" s="9">
        <v>1375</v>
      </c>
      <c r="M28" s="9">
        <f>K28-J28</f>
        <v>-700</v>
      </c>
      <c r="N28" s="10">
        <f>K28/J28-1</f>
        <v>-0.33734939759036142</v>
      </c>
      <c r="P28" s="11">
        <v>0.120429483459083</v>
      </c>
      <c r="Q28" s="11">
        <v>7.8125E-2</v>
      </c>
    </row>
    <row r="29" spans="1:17" s="4" customFormat="1" ht="12.9" customHeight="1" x14ac:dyDescent="0.5">
      <c r="A29" s="4" t="s">
        <v>1107</v>
      </c>
      <c r="C29" s="4">
        <v>2569</v>
      </c>
      <c r="D29" s="4" t="s">
        <v>1108</v>
      </c>
      <c r="E29" s="4" t="s">
        <v>183</v>
      </c>
      <c r="F29" s="4" t="s">
        <v>1109</v>
      </c>
      <c r="G29" s="4" t="s">
        <v>1110</v>
      </c>
      <c r="H29" s="4" t="s">
        <v>19</v>
      </c>
      <c r="I29" s="4" t="s">
        <v>105</v>
      </c>
      <c r="J29" s="9">
        <v>1720</v>
      </c>
      <c r="K29" s="9">
        <v>1845</v>
      </c>
      <c r="M29" s="9">
        <f>K29-J29</f>
        <v>125</v>
      </c>
      <c r="N29" s="10">
        <f>K29/J29-1</f>
        <v>7.267441860465107E-2</v>
      </c>
      <c r="P29" s="11">
        <v>9.9825885084155547E-2</v>
      </c>
      <c r="Q29" s="11">
        <v>0.10482954545454545</v>
      </c>
    </row>
    <row r="30" spans="1:17" s="4" customFormat="1" ht="12.9" customHeight="1" x14ac:dyDescent="0.5">
      <c r="A30" s="4" t="s">
        <v>1111</v>
      </c>
      <c r="C30" s="4">
        <v>2570</v>
      </c>
      <c r="D30" s="4" t="s">
        <v>1112</v>
      </c>
      <c r="E30" s="4" t="s">
        <v>183</v>
      </c>
      <c r="F30" s="4" t="s">
        <v>1113</v>
      </c>
      <c r="G30" s="4" t="s">
        <v>1114</v>
      </c>
      <c r="H30" s="4" t="s">
        <v>19</v>
      </c>
      <c r="I30" s="4" t="s">
        <v>105</v>
      </c>
      <c r="J30" s="9">
        <v>1285</v>
      </c>
      <c r="K30" s="9">
        <v>1445</v>
      </c>
      <c r="M30" s="9">
        <f>K30-J30</f>
        <v>160</v>
      </c>
      <c r="N30" s="10">
        <f>K30/J30-1</f>
        <v>0.1245136186770428</v>
      </c>
      <c r="P30" s="11">
        <v>7.4579222286709226E-2</v>
      </c>
      <c r="Q30" s="11">
        <v>8.2102272727272732E-2</v>
      </c>
    </row>
    <row r="31" spans="1:17" s="4" customFormat="1" ht="12.9" customHeight="1" x14ac:dyDescent="0.5">
      <c r="A31" s="4" t="s">
        <v>1115</v>
      </c>
      <c r="C31" s="4">
        <v>2571</v>
      </c>
      <c r="D31" s="4" t="s">
        <v>1116</v>
      </c>
      <c r="E31" s="4" t="s">
        <v>183</v>
      </c>
      <c r="F31" s="4" t="s">
        <v>1117</v>
      </c>
      <c r="G31" s="4" t="s">
        <v>1118</v>
      </c>
      <c r="H31" s="4" t="s">
        <v>19</v>
      </c>
      <c r="I31" s="4" t="s">
        <v>105</v>
      </c>
      <c r="J31" s="9">
        <v>1045</v>
      </c>
      <c r="K31" s="9">
        <v>1160</v>
      </c>
      <c r="M31" s="9">
        <f>K31-J31</f>
        <v>115</v>
      </c>
      <c r="N31" s="10">
        <f>K31/J31-1</f>
        <v>0.11004784688995217</v>
      </c>
      <c r="P31" s="11">
        <v>6.0650029019152639E-2</v>
      </c>
      <c r="Q31" s="11">
        <v>6.5909090909090903E-2</v>
      </c>
    </row>
    <row r="32" spans="1:17" s="4" customFormat="1" ht="12.9" customHeight="1" x14ac:dyDescent="0.5">
      <c r="A32" s="4" t="s">
        <v>1119</v>
      </c>
      <c r="C32" s="4">
        <v>2572</v>
      </c>
      <c r="D32" s="4" t="s">
        <v>1120</v>
      </c>
      <c r="E32" s="4" t="s">
        <v>183</v>
      </c>
      <c r="F32" s="4" t="s">
        <v>1121</v>
      </c>
      <c r="G32" s="4" t="s">
        <v>1122</v>
      </c>
      <c r="H32" s="4" t="s">
        <v>19</v>
      </c>
      <c r="I32" s="4" t="s">
        <v>105</v>
      </c>
      <c r="J32" s="9">
        <v>510</v>
      </c>
      <c r="K32" s="9">
        <v>785</v>
      </c>
      <c r="M32" s="9">
        <f>K32-J32</f>
        <v>275</v>
      </c>
      <c r="N32" s="10">
        <f>K32/J32-1</f>
        <v>0.53921568627450989</v>
      </c>
      <c r="P32" s="11">
        <v>2.9599535693557749E-2</v>
      </c>
      <c r="Q32" s="11">
        <v>4.4602272727272727E-2</v>
      </c>
    </row>
    <row r="33" spans="1:17" s="4" customFormat="1" ht="12.9" customHeight="1" x14ac:dyDescent="0.5">
      <c r="A33" s="4" t="s">
        <v>1123</v>
      </c>
      <c r="C33" s="4">
        <v>2573</v>
      </c>
      <c r="D33" s="4" t="s">
        <v>1124</v>
      </c>
      <c r="E33" s="4" t="s">
        <v>183</v>
      </c>
      <c r="F33" s="4" t="s">
        <v>1125</v>
      </c>
      <c r="G33" s="4" t="s">
        <v>1126</v>
      </c>
      <c r="H33" s="4" t="s">
        <v>19</v>
      </c>
      <c r="I33" s="4" t="s">
        <v>105</v>
      </c>
      <c r="J33" s="9">
        <v>310</v>
      </c>
      <c r="K33" s="9">
        <v>440</v>
      </c>
      <c r="M33" s="9">
        <f>K33-J33</f>
        <v>130</v>
      </c>
      <c r="N33" s="10">
        <f>K33/J33-1</f>
        <v>0.41935483870967749</v>
      </c>
      <c r="P33" s="11">
        <v>1.7991874637260593E-2</v>
      </c>
      <c r="Q33" s="11">
        <v>2.5000000000000001E-2</v>
      </c>
    </row>
    <row r="34" spans="1:17" s="4" customFormat="1" ht="12.9" customHeight="1" x14ac:dyDescent="0.5">
      <c r="A34" s="4" t="s">
        <v>1127</v>
      </c>
      <c r="C34" s="4">
        <v>2574</v>
      </c>
      <c r="D34" s="4" t="s">
        <v>1128</v>
      </c>
      <c r="E34" s="4" t="s">
        <v>183</v>
      </c>
      <c r="F34" s="4" t="s">
        <v>1129</v>
      </c>
      <c r="G34" s="4" t="s">
        <v>1130</v>
      </c>
      <c r="H34" s="4" t="s">
        <v>19</v>
      </c>
      <c r="I34" s="4" t="s">
        <v>105</v>
      </c>
      <c r="J34" s="9">
        <v>250</v>
      </c>
      <c r="K34" s="9">
        <v>315</v>
      </c>
      <c r="M34" s="9">
        <f>K34-J34</f>
        <v>65</v>
      </c>
      <c r="N34" s="10">
        <f>K34/J34-1</f>
        <v>0.26</v>
      </c>
      <c r="P34" s="11">
        <v>1.4509576320371444E-2</v>
      </c>
      <c r="Q34" s="11">
        <v>1.7897727272727273E-2</v>
      </c>
    </row>
    <row r="35" spans="1:17" s="4" customFormat="1" ht="12.9" customHeight="1" x14ac:dyDescent="0.5">
      <c r="A35" s="4" t="s">
        <v>1131</v>
      </c>
      <c r="C35" s="4">
        <v>2575</v>
      </c>
      <c r="D35" s="4" t="s">
        <v>1132</v>
      </c>
      <c r="E35" s="4" t="s">
        <v>183</v>
      </c>
      <c r="F35" s="4" t="s">
        <v>1133</v>
      </c>
      <c r="G35" s="4" t="s">
        <v>1134</v>
      </c>
      <c r="H35" s="4" t="s">
        <v>19</v>
      </c>
      <c r="I35" s="4" t="s">
        <v>105</v>
      </c>
      <c r="J35" s="9">
        <v>160</v>
      </c>
      <c r="K35" s="9">
        <v>285</v>
      </c>
      <c r="M35" s="9">
        <f>K35-J35</f>
        <v>125</v>
      </c>
      <c r="N35" s="10">
        <f>K35/J35-1</f>
        <v>0.78125</v>
      </c>
      <c r="P35" s="11">
        <v>9.286128845037725E-3</v>
      </c>
      <c r="Q35" s="11">
        <v>1.6193181818181818E-2</v>
      </c>
    </row>
    <row r="36" spans="1:17" s="4" customFormat="1" ht="12.9" customHeight="1" x14ac:dyDescent="0.5">
      <c r="A36" s="4" t="s">
        <v>1135</v>
      </c>
      <c r="C36" s="4">
        <v>2576</v>
      </c>
      <c r="D36" s="4" t="s">
        <v>1136</v>
      </c>
      <c r="E36" s="4" t="s">
        <v>183</v>
      </c>
      <c r="F36" s="4" t="s">
        <v>1137</v>
      </c>
      <c r="G36" s="4" t="s">
        <v>1138</v>
      </c>
      <c r="H36" s="4" t="s">
        <v>19</v>
      </c>
      <c r="I36" s="4" t="s">
        <v>105</v>
      </c>
      <c r="J36" s="9">
        <v>115</v>
      </c>
      <c r="K36" s="9">
        <v>250</v>
      </c>
      <c r="M36" s="9">
        <f>K36-J36</f>
        <v>135</v>
      </c>
      <c r="N36" s="10">
        <f>K36/J36-1</f>
        <v>1.1739130434782608</v>
      </c>
      <c r="P36" s="11">
        <v>6.6744051073708644E-3</v>
      </c>
      <c r="Q36" s="11">
        <v>1.4204545454545454E-2</v>
      </c>
    </row>
    <row r="37" spans="1:17" s="4" customFormat="1" ht="12.9" customHeight="1" x14ac:dyDescent="0.5">
      <c r="A37" s="4" t="s">
        <v>1139</v>
      </c>
      <c r="C37" s="4">
        <v>2577</v>
      </c>
      <c r="D37" s="4" t="s">
        <v>1140</v>
      </c>
      <c r="E37" s="4" t="s">
        <v>183</v>
      </c>
      <c r="F37" s="4" t="s">
        <v>1141</v>
      </c>
      <c r="G37" s="4" t="s">
        <v>1142</v>
      </c>
      <c r="H37" s="4" t="s">
        <v>19</v>
      </c>
      <c r="I37" s="4" t="s">
        <v>105</v>
      </c>
      <c r="J37" s="9">
        <v>225</v>
      </c>
      <c r="K37" s="9">
        <v>290</v>
      </c>
      <c r="M37" s="9">
        <f>K37-J37</f>
        <v>65</v>
      </c>
      <c r="N37" s="10">
        <f>K37/J37-1</f>
        <v>0.28888888888888897</v>
      </c>
      <c r="P37" s="11">
        <v>1.30586186883343E-2</v>
      </c>
      <c r="Q37" s="11">
        <v>1.6477272727272726E-2</v>
      </c>
    </row>
    <row r="38" spans="1:17" s="4" customFormat="1" ht="12.9" customHeight="1" x14ac:dyDescent="0.5">
      <c r="A38" s="4" t="s">
        <v>1143</v>
      </c>
      <c r="C38" s="4">
        <v>2578</v>
      </c>
      <c r="D38" s="4" t="s">
        <v>1144</v>
      </c>
      <c r="E38" s="4" t="s">
        <v>183</v>
      </c>
      <c r="F38" s="4" t="s">
        <v>1145</v>
      </c>
      <c r="G38" s="4" t="s">
        <v>1143</v>
      </c>
      <c r="H38" s="4" t="s">
        <v>19</v>
      </c>
      <c r="I38" s="4" t="s">
        <v>105</v>
      </c>
      <c r="J38" s="9">
        <v>180</v>
      </c>
      <c r="K38" s="9">
        <v>215</v>
      </c>
      <c r="M38" s="9">
        <f>K38-J38</f>
        <v>35</v>
      </c>
      <c r="N38" s="10">
        <f>K38/J38-1</f>
        <v>0.19444444444444442</v>
      </c>
      <c r="P38" s="11">
        <v>1.0446894950667441E-2</v>
      </c>
      <c r="Q38" s="11">
        <v>1.2215909090909092E-2</v>
      </c>
    </row>
    <row r="39" spans="1:17" s="4" customFormat="1" ht="12.9" customHeight="1" x14ac:dyDescent="0.5">
      <c r="A39" s="4" t="s">
        <v>1146</v>
      </c>
      <c r="C39" s="4">
        <v>2579</v>
      </c>
      <c r="D39" s="4" t="s">
        <v>1147</v>
      </c>
      <c r="E39" s="4" t="s">
        <v>183</v>
      </c>
      <c r="F39" s="4" t="s">
        <v>1148</v>
      </c>
      <c r="G39" s="4" t="s">
        <v>1146</v>
      </c>
      <c r="H39" s="4" t="s">
        <v>19</v>
      </c>
      <c r="I39" s="4" t="s">
        <v>105</v>
      </c>
      <c r="J39" s="9">
        <v>50</v>
      </c>
      <c r="K39" s="9">
        <v>75</v>
      </c>
      <c r="M39" s="9">
        <f>K39-J39</f>
        <v>25</v>
      </c>
      <c r="N39" s="10">
        <f>K39/J39-1</f>
        <v>0.5</v>
      </c>
      <c r="P39" s="11">
        <v>2.901915264074289E-3</v>
      </c>
      <c r="Q39" s="11">
        <v>4.261363636363636E-3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26187</v>
      </c>
      <c r="K41" s="18">
        <v>32400</v>
      </c>
      <c r="M41" s="18">
        <f>K41-J41</f>
        <v>6213</v>
      </c>
      <c r="N41" s="7">
        <f>K41/J41-1</f>
        <v>0.23725512658952908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9720</v>
      </c>
      <c r="K4" s="6">
        <v>9800</v>
      </c>
      <c r="M4" s="6">
        <f>K4-J4</f>
        <v>80</v>
      </c>
      <c r="N4" s="7">
        <f>K4/J4-1</f>
        <v>8.2304526748970819E-3</v>
      </c>
    </row>
    <row r="5" spans="1:17" s="4" customFormat="1" ht="12.9" customHeight="1" x14ac:dyDescent="0.5">
      <c r="A5" s="4" t="s">
        <v>1158</v>
      </c>
      <c r="C5" s="4">
        <v>1628</v>
      </c>
      <c r="D5" s="4" t="s">
        <v>1159</v>
      </c>
      <c r="E5" s="4" t="s">
        <v>23</v>
      </c>
      <c r="F5" s="4" t="s">
        <v>1160</v>
      </c>
      <c r="G5" s="4" t="s">
        <v>1159</v>
      </c>
      <c r="H5" s="4" t="s">
        <v>19</v>
      </c>
      <c r="I5" s="4" t="s">
        <v>20</v>
      </c>
      <c r="J5" s="9">
        <v>165</v>
      </c>
      <c r="K5" s="9">
        <v>100</v>
      </c>
      <c r="M5" s="9">
        <f>K5-J5</f>
        <v>-65</v>
      </c>
      <c r="N5" s="10">
        <f>K5/J5-1</f>
        <v>-0.39393939393939392</v>
      </c>
      <c r="P5" s="11">
        <v>1.6975308641975308E-2</v>
      </c>
      <c r="Q5" s="11">
        <v>1.020408163265306E-2</v>
      </c>
    </row>
    <row r="6" spans="1:17" s="4" customFormat="1" ht="12.9" customHeight="1" x14ac:dyDescent="0.5">
      <c r="A6" s="4" t="s">
        <v>1161</v>
      </c>
      <c r="C6" s="4">
        <v>1629</v>
      </c>
      <c r="D6" s="4" t="s">
        <v>1162</v>
      </c>
      <c r="E6" s="4" t="s">
        <v>23</v>
      </c>
      <c r="F6" s="4" t="s">
        <v>1163</v>
      </c>
      <c r="G6" s="4" t="s">
        <v>1162</v>
      </c>
      <c r="H6" s="4" t="s">
        <v>19</v>
      </c>
      <c r="I6" s="4" t="s">
        <v>20</v>
      </c>
      <c r="J6" s="9">
        <v>195</v>
      </c>
      <c r="K6" s="9">
        <v>85</v>
      </c>
      <c r="M6" s="9">
        <f>K6-J6</f>
        <v>-110</v>
      </c>
      <c r="N6" s="10">
        <f>K6/J6-1</f>
        <v>-0.5641025641025641</v>
      </c>
      <c r="P6" s="11">
        <v>2.0061728395061727E-2</v>
      </c>
      <c r="Q6" s="11">
        <v>8.673469387755102E-3</v>
      </c>
    </row>
    <row r="7" spans="1:17" s="4" customFormat="1" ht="12.9" customHeight="1" x14ac:dyDescent="0.5">
      <c r="A7" s="4" t="s">
        <v>1164</v>
      </c>
      <c r="C7" s="4">
        <v>1630</v>
      </c>
      <c r="D7" s="4" t="s">
        <v>1165</v>
      </c>
      <c r="E7" s="4" t="s">
        <v>23</v>
      </c>
      <c r="F7" s="4" t="s">
        <v>1166</v>
      </c>
      <c r="G7" s="4" t="s">
        <v>1165</v>
      </c>
      <c r="H7" s="4" t="s">
        <v>19</v>
      </c>
      <c r="I7" s="4" t="s">
        <v>20</v>
      </c>
      <c r="J7" s="9">
        <v>360</v>
      </c>
      <c r="K7" s="9">
        <v>205</v>
      </c>
      <c r="M7" s="9">
        <f>K7-J7</f>
        <v>-155</v>
      </c>
      <c r="N7" s="10">
        <f>K7/J7-1</f>
        <v>-0.43055555555555558</v>
      </c>
      <c r="P7" s="11">
        <v>3.7037037037037035E-2</v>
      </c>
      <c r="Q7" s="11">
        <v>2.0918367346938777E-2</v>
      </c>
    </row>
    <row r="8" spans="1:17" s="4" customFormat="1" ht="12.9" customHeight="1" x14ac:dyDescent="0.5">
      <c r="A8" s="4" t="s">
        <v>1167</v>
      </c>
      <c r="C8" s="4">
        <v>1631</v>
      </c>
      <c r="D8" s="4" t="s">
        <v>1168</v>
      </c>
      <c r="E8" s="4" t="s">
        <v>23</v>
      </c>
      <c r="F8" s="4" t="s">
        <v>1169</v>
      </c>
      <c r="G8" s="4" t="s">
        <v>1168</v>
      </c>
      <c r="H8" s="4" t="s">
        <v>19</v>
      </c>
      <c r="I8" s="4" t="s">
        <v>20</v>
      </c>
      <c r="J8" s="9">
        <v>730</v>
      </c>
      <c r="K8" s="9">
        <v>235</v>
      </c>
      <c r="M8" s="9">
        <f>K8-J8</f>
        <v>-495</v>
      </c>
      <c r="N8" s="10">
        <f>K8/J8-1</f>
        <v>-0.67808219178082196</v>
      </c>
      <c r="P8" s="11">
        <v>7.5102880658436219E-2</v>
      </c>
      <c r="Q8" s="11">
        <v>2.3979591836734693E-2</v>
      </c>
    </row>
    <row r="9" spans="1:17" s="4" customFormat="1" ht="12.9" customHeight="1" x14ac:dyDescent="0.5">
      <c r="A9" s="4" t="s">
        <v>1170</v>
      </c>
      <c r="C9" s="4">
        <v>1632</v>
      </c>
      <c r="D9" s="4" t="s">
        <v>1171</v>
      </c>
      <c r="E9" s="4" t="s">
        <v>23</v>
      </c>
      <c r="F9" s="4" t="s">
        <v>1172</v>
      </c>
      <c r="G9" s="4" t="s">
        <v>1171</v>
      </c>
      <c r="H9" s="4" t="s">
        <v>19</v>
      </c>
      <c r="I9" s="4" t="s">
        <v>20</v>
      </c>
      <c r="J9" s="9">
        <v>675</v>
      </c>
      <c r="K9" s="9">
        <v>775</v>
      </c>
      <c r="M9" s="9">
        <f>K9-J9</f>
        <v>100</v>
      </c>
      <c r="N9" s="10">
        <f>K9/J9-1</f>
        <v>0.14814814814814814</v>
      </c>
      <c r="P9" s="11">
        <v>6.9444444444444448E-2</v>
      </c>
      <c r="Q9" s="11">
        <v>7.9081632653061229E-2</v>
      </c>
    </row>
    <row r="10" spans="1:17" s="4" customFormat="1" ht="12.9" customHeight="1" x14ac:dyDescent="0.5">
      <c r="A10" s="4" t="s">
        <v>1173</v>
      </c>
      <c r="C10" s="4">
        <v>1633</v>
      </c>
      <c r="D10" s="4" t="s">
        <v>1174</v>
      </c>
      <c r="E10" s="4" t="s">
        <v>23</v>
      </c>
      <c r="F10" s="4" t="s">
        <v>1175</v>
      </c>
      <c r="G10" s="4" t="s">
        <v>1174</v>
      </c>
      <c r="H10" s="4" t="s">
        <v>19</v>
      </c>
      <c r="I10" s="4" t="s">
        <v>20</v>
      </c>
      <c r="J10" s="9">
        <v>605</v>
      </c>
      <c r="K10" s="9">
        <v>475</v>
      </c>
      <c r="M10" s="9">
        <f>K10-J10</f>
        <v>-130</v>
      </c>
      <c r="N10" s="10">
        <f>K10/J10-1</f>
        <v>-0.21487603305785119</v>
      </c>
      <c r="P10" s="11">
        <v>6.2242798353909466E-2</v>
      </c>
      <c r="Q10" s="11">
        <v>4.8469387755102039E-2</v>
      </c>
    </row>
    <row r="11" spans="1:17" s="4" customFormat="1" ht="12.9" customHeight="1" x14ac:dyDescent="0.5">
      <c r="A11" s="4" t="s">
        <v>1176</v>
      </c>
      <c r="C11" s="4">
        <v>1634</v>
      </c>
      <c r="D11" s="4" t="s">
        <v>1177</v>
      </c>
      <c r="E11" s="4" t="s">
        <v>23</v>
      </c>
      <c r="F11" s="4" t="s">
        <v>1178</v>
      </c>
      <c r="G11" s="4" t="s">
        <v>1177</v>
      </c>
      <c r="H11" s="4" t="s">
        <v>19</v>
      </c>
      <c r="I11" s="4" t="s">
        <v>20</v>
      </c>
      <c r="J11" s="9">
        <v>545</v>
      </c>
      <c r="K11" s="9">
        <v>545</v>
      </c>
      <c r="M11" s="9">
        <f>K11-J11</f>
        <v>0</v>
      </c>
      <c r="N11" s="10">
        <f>K11/J11-1</f>
        <v>0</v>
      </c>
      <c r="P11" s="11">
        <v>5.6069958847736627E-2</v>
      </c>
      <c r="Q11" s="11">
        <v>5.5612244897959184E-2</v>
      </c>
    </row>
    <row r="12" spans="1:17" s="4" customFormat="1" ht="12.9" customHeight="1" x14ac:dyDescent="0.5">
      <c r="A12" s="4" t="s">
        <v>1179</v>
      </c>
      <c r="C12" s="4">
        <v>1635</v>
      </c>
      <c r="D12" s="4" t="s">
        <v>1180</v>
      </c>
      <c r="E12" s="4" t="s">
        <v>23</v>
      </c>
      <c r="F12" s="4" t="s">
        <v>1181</v>
      </c>
      <c r="G12" s="4" t="s">
        <v>1180</v>
      </c>
      <c r="H12" s="4" t="s">
        <v>19</v>
      </c>
      <c r="I12" s="4" t="s">
        <v>20</v>
      </c>
      <c r="J12" s="9">
        <v>570</v>
      </c>
      <c r="K12" s="9">
        <v>445</v>
      </c>
      <c r="M12" s="9">
        <f>K12-J12</f>
        <v>-125</v>
      </c>
      <c r="N12" s="10">
        <f>K12/J12-1</f>
        <v>-0.2192982456140351</v>
      </c>
      <c r="P12" s="11">
        <v>5.8641975308641972E-2</v>
      </c>
      <c r="Q12" s="11">
        <v>4.5408163265306126E-2</v>
      </c>
    </row>
    <row r="13" spans="1:17" s="4" customFormat="1" ht="12.9" customHeight="1" x14ac:dyDescent="0.5">
      <c r="A13" s="4" t="s">
        <v>1182</v>
      </c>
      <c r="C13" s="4">
        <v>1636</v>
      </c>
      <c r="D13" s="4" t="s">
        <v>1183</v>
      </c>
      <c r="E13" s="4" t="s">
        <v>23</v>
      </c>
      <c r="F13" s="4" t="s">
        <v>1184</v>
      </c>
      <c r="G13" s="4" t="s">
        <v>1183</v>
      </c>
      <c r="H13" s="4" t="s">
        <v>19</v>
      </c>
      <c r="I13" s="4" t="s">
        <v>20</v>
      </c>
      <c r="J13" s="9">
        <v>525</v>
      </c>
      <c r="K13" s="9">
        <v>555</v>
      </c>
      <c r="M13" s="9">
        <f>K13-J13</f>
        <v>30</v>
      </c>
      <c r="N13" s="10">
        <f>K13/J13-1</f>
        <v>5.7142857142857162E-2</v>
      </c>
      <c r="P13" s="11">
        <v>5.4012345679012343E-2</v>
      </c>
      <c r="Q13" s="11">
        <v>5.6632653061224489E-2</v>
      </c>
    </row>
    <row r="14" spans="1:17" s="4" customFormat="1" ht="12.9" customHeight="1" x14ac:dyDescent="0.5">
      <c r="A14" s="4" t="s">
        <v>1185</v>
      </c>
      <c r="C14" s="4">
        <v>1637</v>
      </c>
      <c r="D14" s="4" t="s">
        <v>1186</v>
      </c>
      <c r="E14" s="4" t="s">
        <v>23</v>
      </c>
      <c r="F14" s="4" t="s">
        <v>1187</v>
      </c>
      <c r="G14" s="4" t="s">
        <v>1186</v>
      </c>
      <c r="H14" s="4" t="s">
        <v>19</v>
      </c>
      <c r="I14" s="4" t="s">
        <v>20</v>
      </c>
      <c r="J14" s="9">
        <v>505</v>
      </c>
      <c r="K14" s="9">
        <v>530</v>
      </c>
      <c r="M14" s="9">
        <f>K14-J14</f>
        <v>25</v>
      </c>
      <c r="N14" s="10">
        <f>K14/J14-1</f>
        <v>4.9504950495049549E-2</v>
      </c>
      <c r="P14" s="11">
        <v>5.1954732510288065E-2</v>
      </c>
      <c r="Q14" s="11">
        <v>5.4081632653061228E-2</v>
      </c>
    </row>
    <row r="15" spans="1:17" s="4" customFormat="1" ht="12.9" customHeight="1" x14ac:dyDescent="0.5">
      <c r="A15" s="4" t="s">
        <v>1119</v>
      </c>
      <c r="C15" s="4">
        <v>1638</v>
      </c>
      <c r="D15" s="4" t="s">
        <v>1188</v>
      </c>
      <c r="E15" s="4" t="s">
        <v>23</v>
      </c>
      <c r="F15" s="4" t="s">
        <v>1189</v>
      </c>
      <c r="G15" s="4" t="s">
        <v>1188</v>
      </c>
      <c r="H15" s="4" t="s">
        <v>19</v>
      </c>
      <c r="I15" s="4" t="s">
        <v>20</v>
      </c>
      <c r="J15" s="9">
        <v>775</v>
      </c>
      <c r="K15" s="9">
        <v>890</v>
      </c>
      <c r="M15" s="9">
        <f>K15-J15</f>
        <v>115</v>
      </c>
      <c r="N15" s="10">
        <f>K15/J15-1</f>
        <v>0.14838709677419359</v>
      </c>
      <c r="P15" s="11">
        <v>7.9732510288065842E-2</v>
      </c>
      <c r="Q15" s="11">
        <v>9.0816326530612251E-2</v>
      </c>
    </row>
    <row r="16" spans="1:17" s="4" customFormat="1" ht="12.9" customHeight="1" x14ac:dyDescent="0.5">
      <c r="A16" s="4" t="s">
        <v>1123</v>
      </c>
      <c r="C16" s="4">
        <v>1639</v>
      </c>
      <c r="D16" s="4" t="s">
        <v>1190</v>
      </c>
      <c r="E16" s="4" t="s">
        <v>23</v>
      </c>
      <c r="F16" s="4" t="s">
        <v>1191</v>
      </c>
      <c r="G16" s="4" t="s">
        <v>1190</v>
      </c>
      <c r="H16" s="4" t="s">
        <v>19</v>
      </c>
      <c r="I16" s="4" t="s">
        <v>20</v>
      </c>
      <c r="J16" s="9">
        <v>710</v>
      </c>
      <c r="K16" s="9">
        <v>780</v>
      </c>
      <c r="M16" s="9">
        <f>K16-J16</f>
        <v>70</v>
      </c>
      <c r="N16" s="10">
        <f>K16/J16-1</f>
        <v>9.8591549295774739E-2</v>
      </c>
      <c r="P16" s="11">
        <v>7.3045267489711935E-2</v>
      </c>
      <c r="Q16" s="11">
        <v>7.9591836734693874E-2</v>
      </c>
    </row>
    <row r="17" spans="1:17" s="4" customFormat="1" ht="12.9" customHeight="1" x14ac:dyDescent="0.5">
      <c r="A17" s="4" t="s">
        <v>1127</v>
      </c>
      <c r="C17" s="4">
        <v>1640</v>
      </c>
      <c r="D17" s="4" t="s">
        <v>1192</v>
      </c>
      <c r="E17" s="4" t="s">
        <v>23</v>
      </c>
      <c r="F17" s="4" t="s">
        <v>1193</v>
      </c>
      <c r="G17" s="4" t="s">
        <v>1192</v>
      </c>
      <c r="H17" s="4" t="s">
        <v>19</v>
      </c>
      <c r="I17" s="4" t="s">
        <v>20</v>
      </c>
      <c r="J17" s="9">
        <v>595</v>
      </c>
      <c r="K17" s="9">
        <v>710</v>
      </c>
      <c r="M17" s="9">
        <f>K17-J17</f>
        <v>115</v>
      </c>
      <c r="N17" s="10">
        <f>K17/J17-1</f>
        <v>0.19327731092436973</v>
      </c>
      <c r="P17" s="11">
        <v>6.1213991769547324E-2</v>
      </c>
      <c r="Q17" s="11">
        <v>7.2448979591836729E-2</v>
      </c>
    </row>
    <row r="18" spans="1:17" s="4" customFormat="1" ht="12.9" customHeight="1" x14ac:dyDescent="0.5">
      <c r="A18" s="4" t="s">
        <v>1131</v>
      </c>
      <c r="C18" s="4">
        <v>1641</v>
      </c>
      <c r="D18" s="4" t="s">
        <v>1194</v>
      </c>
      <c r="E18" s="4" t="s">
        <v>23</v>
      </c>
      <c r="F18" s="4" t="s">
        <v>1195</v>
      </c>
      <c r="G18" s="4" t="s">
        <v>1194</v>
      </c>
      <c r="H18" s="4" t="s">
        <v>19</v>
      </c>
      <c r="I18" s="4" t="s">
        <v>20</v>
      </c>
      <c r="J18" s="9">
        <v>525</v>
      </c>
      <c r="K18" s="9">
        <v>655</v>
      </c>
      <c r="M18" s="9">
        <f>K18-J18</f>
        <v>130</v>
      </c>
      <c r="N18" s="10">
        <f>K18/J18-1</f>
        <v>0.24761904761904763</v>
      </c>
      <c r="P18" s="11">
        <v>5.4012345679012343E-2</v>
      </c>
      <c r="Q18" s="11">
        <v>6.6836734693877548E-2</v>
      </c>
    </row>
    <row r="19" spans="1:17" s="4" customFormat="1" ht="12.9" customHeight="1" x14ac:dyDescent="0.5">
      <c r="A19" s="4" t="s">
        <v>1135</v>
      </c>
      <c r="C19" s="4">
        <v>1642</v>
      </c>
      <c r="D19" s="4" t="s">
        <v>1196</v>
      </c>
      <c r="E19" s="4" t="s">
        <v>23</v>
      </c>
      <c r="F19" s="4" t="s">
        <v>1197</v>
      </c>
      <c r="G19" s="4" t="s">
        <v>1196</v>
      </c>
      <c r="H19" s="4" t="s">
        <v>19</v>
      </c>
      <c r="I19" s="4" t="s">
        <v>20</v>
      </c>
      <c r="J19" s="9">
        <v>480</v>
      </c>
      <c r="K19" s="9">
        <v>440</v>
      </c>
      <c r="M19" s="9">
        <f>K19-J19</f>
        <v>-40</v>
      </c>
      <c r="N19" s="10">
        <f>K19/J19-1</f>
        <v>-8.333333333333337E-2</v>
      </c>
      <c r="P19" s="11">
        <v>4.9382716049382713E-2</v>
      </c>
      <c r="Q19" s="11">
        <v>4.4897959183673466E-2</v>
      </c>
    </row>
    <row r="20" spans="1:17" s="4" customFormat="1" ht="12.9" customHeight="1" x14ac:dyDescent="0.5">
      <c r="A20" s="4" t="s">
        <v>1139</v>
      </c>
      <c r="C20" s="4">
        <v>1643</v>
      </c>
      <c r="D20" s="4" t="s">
        <v>1198</v>
      </c>
      <c r="E20" s="4" t="s">
        <v>23</v>
      </c>
      <c r="F20" s="4" t="s">
        <v>1199</v>
      </c>
      <c r="G20" s="4" t="s">
        <v>1198</v>
      </c>
      <c r="H20" s="4" t="s">
        <v>19</v>
      </c>
      <c r="I20" s="4" t="s">
        <v>20</v>
      </c>
      <c r="J20" s="9">
        <v>1760</v>
      </c>
      <c r="K20" s="9">
        <v>2385</v>
      </c>
      <c r="M20" s="9">
        <f>K20-J20</f>
        <v>625</v>
      </c>
      <c r="N20" s="10">
        <f>K20/J20-1</f>
        <v>0.35511363636363646</v>
      </c>
      <c r="P20" s="11">
        <v>0.18106995884773663</v>
      </c>
      <c r="Q20" s="11">
        <v>0.24336734693877551</v>
      </c>
    </row>
    <row r="21" spans="1:17" s="4" customFormat="1" ht="12.9" customHeight="1" x14ac:dyDescent="0.5">
      <c r="A21" s="4" t="s">
        <v>1200</v>
      </c>
      <c r="C21" s="4">
        <v>1644</v>
      </c>
      <c r="D21" s="4" t="s">
        <v>1201</v>
      </c>
      <c r="E21" s="4" t="s">
        <v>23</v>
      </c>
      <c r="F21" s="4" t="s">
        <v>1202</v>
      </c>
      <c r="G21" s="4" t="s">
        <v>1201</v>
      </c>
      <c r="H21" s="4" t="s">
        <v>19</v>
      </c>
      <c r="I21" s="4" t="s">
        <v>20</v>
      </c>
      <c r="J21" s="9">
        <v>835</v>
      </c>
      <c r="K21" s="9">
        <v>895</v>
      </c>
      <c r="M21" s="9">
        <f>K21-J21</f>
        <v>60</v>
      </c>
      <c r="N21" s="10">
        <f>K21/J21-1</f>
        <v>7.1856287425149601E-2</v>
      </c>
      <c r="P21" s="11">
        <v>8.5905349794238681E-2</v>
      </c>
      <c r="Q21" s="11">
        <v>9.1326530612244897E-2</v>
      </c>
    </row>
    <row r="22" spans="1:17" s="4" customFormat="1" ht="12.9" customHeight="1" x14ac:dyDescent="0.5">
      <c r="A22" s="4" t="s">
        <v>1203</v>
      </c>
      <c r="C22" s="4">
        <v>1645</v>
      </c>
      <c r="D22" s="4" t="s">
        <v>1204</v>
      </c>
      <c r="E22" s="4" t="s">
        <v>23</v>
      </c>
      <c r="F22" s="4" t="s">
        <v>1205</v>
      </c>
      <c r="G22" s="4" t="s">
        <v>1204</v>
      </c>
      <c r="H22" s="4" t="s">
        <v>19</v>
      </c>
      <c r="I22" s="4" t="s">
        <v>20</v>
      </c>
      <c r="J22" s="9">
        <v>385</v>
      </c>
      <c r="K22" s="9">
        <v>590</v>
      </c>
      <c r="M22" s="9">
        <f>K22-J22</f>
        <v>205</v>
      </c>
      <c r="N22" s="10">
        <f>K22/J22-1</f>
        <v>0.53246753246753253</v>
      </c>
      <c r="P22" s="11">
        <v>3.9609053497942387E-2</v>
      </c>
      <c r="Q22" s="11">
        <v>6.0204081632653061E-2</v>
      </c>
    </row>
    <row r="23" spans="1:17" s="4" customFormat="1" ht="12.9" customHeight="1" x14ac:dyDescent="0.5">
      <c r="A23" s="4" t="s">
        <v>1206</v>
      </c>
      <c r="C23" s="4">
        <v>1646</v>
      </c>
      <c r="D23" s="4" t="s">
        <v>1207</v>
      </c>
      <c r="E23" s="4" t="s">
        <v>23</v>
      </c>
      <c r="F23" s="4" t="s">
        <v>1208</v>
      </c>
      <c r="G23" s="4" t="s">
        <v>1207</v>
      </c>
      <c r="H23" s="4" t="s">
        <v>19</v>
      </c>
      <c r="I23" s="4" t="s">
        <v>20</v>
      </c>
      <c r="J23" s="9">
        <v>345</v>
      </c>
      <c r="K23" s="9">
        <v>590</v>
      </c>
      <c r="M23" s="9">
        <f>K23-J23</f>
        <v>245</v>
      </c>
      <c r="N23" s="10">
        <f>K23/J23-1</f>
        <v>0.71014492753623193</v>
      </c>
      <c r="P23" s="11">
        <v>3.5493827160493825E-2</v>
      </c>
      <c r="Q23" s="11">
        <v>6.0204081632653061E-2</v>
      </c>
    </row>
    <row r="24" spans="1:17" s="4" customFormat="1" ht="12.9" customHeight="1" x14ac:dyDescent="0.5">
      <c r="A24" s="4" t="s">
        <v>1209</v>
      </c>
      <c r="C24" s="4">
        <v>1647</v>
      </c>
      <c r="D24" s="4" t="s">
        <v>1210</v>
      </c>
      <c r="E24" s="4" t="s">
        <v>23</v>
      </c>
      <c r="F24" s="4" t="s">
        <v>1211</v>
      </c>
      <c r="G24" s="4" t="s">
        <v>1210</v>
      </c>
      <c r="H24" s="4" t="s">
        <v>19</v>
      </c>
      <c r="I24" s="4" t="s">
        <v>20</v>
      </c>
      <c r="J24" s="9">
        <v>200</v>
      </c>
      <c r="K24" s="9">
        <v>310</v>
      </c>
      <c r="M24" s="9">
        <f>K24-J24</f>
        <v>110</v>
      </c>
      <c r="N24" s="10">
        <f>K24/J24-1</f>
        <v>0.55000000000000004</v>
      </c>
      <c r="P24" s="11">
        <v>2.0576131687242798E-2</v>
      </c>
      <c r="Q24" s="11">
        <v>3.1632653061224487E-2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49710</v>
      </c>
      <c r="K26" s="18">
        <v>61200</v>
      </c>
      <c r="M26" s="18">
        <f>K26-J26</f>
        <v>11490</v>
      </c>
      <c r="N26" s="7">
        <f>K26/J26-1</f>
        <v>0.23114061557030774</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9715</v>
      </c>
      <c r="K29" s="6">
        <v>9800</v>
      </c>
      <c r="M29" s="6">
        <f>K29-J29</f>
        <v>85</v>
      </c>
      <c r="N29" s="7">
        <f>K29/J29-1</f>
        <v>8.7493566649510246E-3</v>
      </c>
    </row>
    <row r="30" spans="1:17" s="4" customFormat="1" ht="12.9" customHeight="1" x14ac:dyDescent="0.5">
      <c r="A30" s="4" t="s">
        <v>1158</v>
      </c>
      <c r="C30" s="4">
        <v>1649</v>
      </c>
      <c r="D30" s="4" t="s">
        <v>1159</v>
      </c>
      <c r="E30" s="4" t="s">
        <v>23</v>
      </c>
      <c r="F30" s="4" t="s">
        <v>1220</v>
      </c>
      <c r="G30" s="4" t="s">
        <v>1159</v>
      </c>
      <c r="H30" s="4" t="s">
        <v>19</v>
      </c>
      <c r="I30" s="4" t="s">
        <v>20</v>
      </c>
      <c r="J30" s="9">
        <v>190</v>
      </c>
      <c r="K30" s="9">
        <v>130</v>
      </c>
      <c r="M30" s="9">
        <f>K30-J30</f>
        <v>-60</v>
      </c>
      <c r="N30" s="10">
        <f>K30/J30-1</f>
        <v>-0.31578947368421051</v>
      </c>
      <c r="P30" s="11">
        <v>1.9557385486361299E-2</v>
      </c>
      <c r="Q30" s="11">
        <v>1.3265306122448979E-2</v>
      </c>
    </row>
    <row r="31" spans="1:17" s="4" customFormat="1" ht="12.9" customHeight="1" x14ac:dyDescent="0.5">
      <c r="A31" s="4" t="s">
        <v>1161</v>
      </c>
      <c r="C31" s="4">
        <v>1650</v>
      </c>
      <c r="D31" s="4" t="s">
        <v>1162</v>
      </c>
      <c r="E31" s="4" t="s">
        <v>23</v>
      </c>
      <c r="F31" s="4" t="s">
        <v>1221</v>
      </c>
      <c r="G31" s="4" t="s">
        <v>1162</v>
      </c>
      <c r="H31" s="4" t="s">
        <v>19</v>
      </c>
      <c r="I31" s="4" t="s">
        <v>20</v>
      </c>
      <c r="J31" s="9">
        <v>195</v>
      </c>
      <c r="K31" s="9">
        <v>80</v>
      </c>
      <c r="M31" s="9">
        <f>K31-J31</f>
        <v>-115</v>
      </c>
      <c r="N31" s="10">
        <f>K31/J31-1</f>
        <v>-0.58974358974358976</v>
      </c>
      <c r="P31" s="11">
        <v>2.0072053525476068E-2</v>
      </c>
      <c r="Q31" s="11">
        <v>8.1632653061224497E-3</v>
      </c>
    </row>
    <row r="32" spans="1:17" s="4" customFormat="1" ht="12.9" customHeight="1" x14ac:dyDescent="0.5">
      <c r="A32" s="4" t="s">
        <v>1164</v>
      </c>
      <c r="C32" s="4">
        <v>1651</v>
      </c>
      <c r="D32" s="4" t="s">
        <v>1165</v>
      </c>
      <c r="E32" s="4" t="s">
        <v>23</v>
      </c>
      <c r="F32" s="4" t="s">
        <v>1222</v>
      </c>
      <c r="G32" s="4" t="s">
        <v>1165</v>
      </c>
      <c r="H32" s="4" t="s">
        <v>19</v>
      </c>
      <c r="I32" s="4" t="s">
        <v>20</v>
      </c>
      <c r="J32" s="9">
        <v>380</v>
      </c>
      <c r="K32" s="9">
        <v>220</v>
      </c>
      <c r="M32" s="9">
        <f>K32-J32</f>
        <v>-160</v>
      </c>
      <c r="N32" s="10">
        <f>K32/J32-1</f>
        <v>-0.42105263157894735</v>
      </c>
      <c r="P32" s="11">
        <v>3.9114770972722597E-2</v>
      </c>
      <c r="Q32" s="11">
        <v>2.2448979591836733E-2</v>
      </c>
    </row>
    <row r="33" spans="1:17" s="4" customFormat="1" ht="12.9" customHeight="1" x14ac:dyDescent="0.5">
      <c r="A33" s="4" t="s">
        <v>1167</v>
      </c>
      <c r="C33" s="4">
        <v>1652</v>
      </c>
      <c r="D33" s="4" t="s">
        <v>1168</v>
      </c>
      <c r="E33" s="4" t="s">
        <v>23</v>
      </c>
      <c r="F33" s="4" t="s">
        <v>1223</v>
      </c>
      <c r="G33" s="4" t="s">
        <v>1168</v>
      </c>
      <c r="H33" s="4" t="s">
        <v>19</v>
      </c>
      <c r="I33" s="4" t="s">
        <v>20</v>
      </c>
      <c r="J33" s="9">
        <v>760</v>
      </c>
      <c r="K33" s="9">
        <v>250</v>
      </c>
      <c r="M33" s="9">
        <f>K33-J33</f>
        <v>-510</v>
      </c>
      <c r="N33" s="10">
        <f>K33/J33-1</f>
        <v>-0.67105263157894735</v>
      </c>
      <c r="P33" s="11">
        <v>7.8229541945445194E-2</v>
      </c>
      <c r="Q33" s="11">
        <v>2.5510204081632654E-2</v>
      </c>
    </row>
    <row r="34" spans="1:17" s="4" customFormat="1" ht="12.9" customHeight="1" x14ac:dyDescent="0.5">
      <c r="A34" s="4" t="s">
        <v>1170</v>
      </c>
      <c r="C34" s="4">
        <v>1653</v>
      </c>
      <c r="D34" s="4" t="s">
        <v>1171</v>
      </c>
      <c r="E34" s="4" t="s">
        <v>23</v>
      </c>
      <c r="F34" s="4" t="s">
        <v>1224</v>
      </c>
      <c r="G34" s="4" t="s">
        <v>1171</v>
      </c>
      <c r="H34" s="4" t="s">
        <v>19</v>
      </c>
      <c r="I34" s="4" t="s">
        <v>20</v>
      </c>
      <c r="J34" s="9">
        <v>740</v>
      </c>
      <c r="K34" s="9">
        <v>790</v>
      </c>
      <c r="M34" s="9">
        <f>K34-J34</f>
        <v>50</v>
      </c>
      <c r="N34" s="10">
        <f>K34/J34-1</f>
        <v>6.7567567567567544E-2</v>
      </c>
      <c r="P34" s="11">
        <v>7.6170869788986101E-2</v>
      </c>
      <c r="Q34" s="11">
        <v>8.0612244897959179E-2</v>
      </c>
    </row>
    <row r="35" spans="1:17" s="4" customFormat="1" ht="12.9" customHeight="1" x14ac:dyDescent="0.5">
      <c r="A35" s="4" t="s">
        <v>1173</v>
      </c>
      <c r="C35" s="4">
        <v>1654</v>
      </c>
      <c r="D35" s="4" t="s">
        <v>1174</v>
      </c>
      <c r="E35" s="4" t="s">
        <v>23</v>
      </c>
      <c r="F35" s="4" t="s">
        <v>1225</v>
      </c>
      <c r="G35" s="4" t="s">
        <v>1174</v>
      </c>
      <c r="H35" s="4" t="s">
        <v>19</v>
      </c>
      <c r="I35" s="4" t="s">
        <v>20</v>
      </c>
      <c r="J35" s="9">
        <v>640</v>
      </c>
      <c r="K35" s="9">
        <v>570</v>
      </c>
      <c r="M35" s="9">
        <f>K35-J35</f>
        <v>-70</v>
      </c>
      <c r="N35" s="10">
        <f>K35/J35-1</f>
        <v>-0.109375</v>
      </c>
      <c r="P35" s="11">
        <v>6.587750900669069E-2</v>
      </c>
      <c r="Q35" s="11">
        <v>5.8163265306122446E-2</v>
      </c>
    </row>
    <row r="36" spans="1:17" s="4" customFormat="1" ht="12.9" customHeight="1" x14ac:dyDescent="0.5">
      <c r="A36" s="4" t="s">
        <v>1176</v>
      </c>
      <c r="C36" s="4">
        <v>1655</v>
      </c>
      <c r="D36" s="4" t="s">
        <v>1177</v>
      </c>
      <c r="E36" s="4" t="s">
        <v>23</v>
      </c>
      <c r="F36" s="4" t="s">
        <v>1226</v>
      </c>
      <c r="G36" s="4" t="s">
        <v>1177</v>
      </c>
      <c r="H36" s="4" t="s">
        <v>19</v>
      </c>
      <c r="I36" s="4" t="s">
        <v>20</v>
      </c>
      <c r="J36" s="9">
        <v>675</v>
      </c>
      <c r="K36" s="9">
        <v>595</v>
      </c>
      <c r="M36" s="9">
        <f>K36-J36</f>
        <v>-80</v>
      </c>
      <c r="N36" s="10">
        <f>K36/J36-1</f>
        <v>-0.11851851851851847</v>
      </c>
      <c r="P36" s="11">
        <v>6.9480185280494086E-2</v>
      </c>
      <c r="Q36" s="11">
        <v>6.0714285714285714E-2</v>
      </c>
    </row>
    <row r="37" spans="1:17" s="4" customFormat="1" ht="12.9" customHeight="1" x14ac:dyDescent="0.5">
      <c r="A37" s="4" t="s">
        <v>1179</v>
      </c>
      <c r="C37" s="4">
        <v>1656</v>
      </c>
      <c r="D37" s="4" t="s">
        <v>1180</v>
      </c>
      <c r="E37" s="4" t="s">
        <v>23</v>
      </c>
      <c r="F37" s="4" t="s">
        <v>1227</v>
      </c>
      <c r="G37" s="4" t="s">
        <v>1180</v>
      </c>
      <c r="H37" s="4" t="s">
        <v>19</v>
      </c>
      <c r="I37" s="4" t="s">
        <v>20</v>
      </c>
      <c r="J37" s="9">
        <v>665</v>
      </c>
      <c r="K37" s="9">
        <v>595</v>
      </c>
      <c r="M37" s="9">
        <f>K37-J37</f>
        <v>-70</v>
      </c>
      <c r="N37" s="10">
        <f>K37/J37-1</f>
        <v>-0.10526315789473684</v>
      </c>
      <c r="P37" s="11">
        <v>6.8450849202264533E-2</v>
      </c>
      <c r="Q37" s="11">
        <v>6.0714285714285714E-2</v>
      </c>
    </row>
    <row r="38" spans="1:17" s="4" customFormat="1" ht="12.9" customHeight="1" x14ac:dyDescent="0.5">
      <c r="A38" s="4" t="s">
        <v>1182</v>
      </c>
      <c r="C38" s="4">
        <v>1657</v>
      </c>
      <c r="D38" s="4" t="s">
        <v>1183</v>
      </c>
      <c r="E38" s="4" t="s">
        <v>23</v>
      </c>
      <c r="F38" s="4" t="s">
        <v>1228</v>
      </c>
      <c r="G38" s="4" t="s">
        <v>1183</v>
      </c>
      <c r="H38" s="4" t="s">
        <v>19</v>
      </c>
      <c r="I38" s="4" t="s">
        <v>20</v>
      </c>
      <c r="J38" s="9">
        <v>585</v>
      </c>
      <c r="K38" s="9">
        <v>675</v>
      </c>
      <c r="M38" s="9">
        <f>K38-J38</f>
        <v>90</v>
      </c>
      <c r="N38" s="10">
        <f>K38/J38-1</f>
        <v>0.15384615384615374</v>
      </c>
      <c r="P38" s="11">
        <v>6.0216160576428202E-2</v>
      </c>
      <c r="Q38" s="11">
        <v>6.8877551020408156E-2</v>
      </c>
    </row>
    <row r="39" spans="1:17" s="4" customFormat="1" ht="12.9" customHeight="1" x14ac:dyDescent="0.5">
      <c r="A39" s="4" t="s">
        <v>1185</v>
      </c>
      <c r="C39" s="4">
        <v>1658</v>
      </c>
      <c r="D39" s="4" t="s">
        <v>1186</v>
      </c>
      <c r="E39" s="4" t="s">
        <v>23</v>
      </c>
      <c r="F39" s="4" t="s">
        <v>1229</v>
      </c>
      <c r="G39" s="4" t="s">
        <v>1186</v>
      </c>
      <c r="H39" s="4" t="s">
        <v>19</v>
      </c>
      <c r="I39" s="4" t="s">
        <v>20</v>
      </c>
      <c r="J39" s="9">
        <v>540</v>
      </c>
      <c r="K39" s="9">
        <v>515</v>
      </c>
      <c r="M39" s="9">
        <f>K39-J39</f>
        <v>-25</v>
      </c>
      <c r="N39" s="10">
        <f>K39/J39-1</f>
        <v>-4.629629629629628E-2</v>
      </c>
      <c r="P39" s="11">
        <v>5.5584148224395266E-2</v>
      </c>
      <c r="Q39" s="11">
        <v>5.2551020408163264E-2</v>
      </c>
    </row>
    <row r="40" spans="1:17" s="4" customFormat="1" ht="12.9" customHeight="1" x14ac:dyDescent="0.5">
      <c r="A40" s="4" t="s">
        <v>1119</v>
      </c>
      <c r="C40" s="4">
        <v>1659</v>
      </c>
      <c r="D40" s="4" t="s">
        <v>1188</v>
      </c>
      <c r="E40" s="4" t="s">
        <v>23</v>
      </c>
      <c r="F40" s="4" t="s">
        <v>1230</v>
      </c>
      <c r="G40" s="4" t="s">
        <v>1188</v>
      </c>
      <c r="H40" s="4" t="s">
        <v>19</v>
      </c>
      <c r="I40" s="4" t="s">
        <v>20</v>
      </c>
      <c r="J40" s="9">
        <v>875</v>
      </c>
      <c r="K40" s="9">
        <v>975</v>
      </c>
      <c r="M40" s="9">
        <f>K40-J40</f>
        <v>100</v>
      </c>
      <c r="N40" s="10">
        <f>K40/J40-1</f>
        <v>0.11428571428571432</v>
      </c>
      <c r="P40" s="11">
        <v>9.0066906845084921E-2</v>
      </c>
      <c r="Q40" s="11">
        <v>9.9489795918367346E-2</v>
      </c>
    </row>
    <row r="41" spans="1:17" s="4" customFormat="1" ht="12.9" customHeight="1" x14ac:dyDescent="0.5">
      <c r="A41" s="4" t="s">
        <v>1123</v>
      </c>
      <c r="C41" s="4">
        <v>1660</v>
      </c>
      <c r="D41" s="4" t="s">
        <v>1190</v>
      </c>
      <c r="E41" s="4" t="s">
        <v>23</v>
      </c>
      <c r="F41" s="4" t="s">
        <v>1231</v>
      </c>
      <c r="G41" s="4" t="s">
        <v>1190</v>
      </c>
      <c r="H41" s="4" t="s">
        <v>19</v>
      </c>
      <c r="I41" s="4" t="s">
        <v>20</v>
      </c>
      <c r="J41" s="9">
        <v>775</v>
      </c>
      <c r="K41" s="9">
        <v>905</v>
      </c>
      <c r="M41" s="9">
        <f>K41-J41</f>
        <v>130</v>
      </c>
      <c r="N41" s="10">
        <f>K41/J41-1</f>
        <v>0.16774193548387095</v>
      </c>
      <c r="P41" s="11">
        <v>7.9773546062789497E-2</v>
      </c>
      <c r="Q41" s="11">
        <v>9.2346938775510201E-2</v>
      </c>
    </row>
    <row r="42" spans="1:17" s="4" customFormat="1" ht="12.9" customHeight="1" x14ac:dyDescent="0.5">
      <c r="A42" s="4" t="s">
        <v>1127</v>
      </c>
      <c r="C42" s="4">
        <v>1661</v>
      </c>
      <c r="D42" s="4" t="s">
        <v>1192</v>
      </c>
      <c r="E42" s="4" t="s">
        <v>23</v>
      </c>
      <c r="F42" s="4" t="s">
        <v>1232</v>
      </c>
      <c r="G42" s="4" t="s">
        <v>1192</v>
      </c>
      <c r="H42" s="4" t="s">
        <v>19</v>
      </c>
      <c r="I42" s="4" t="s">
        <v>20</v>
      </c>
      <c r="J42" s="9">
        <v>700</v>
      </c>
      <c r="K42" s="9">
        <v>760</v>
      </c>
      <c r="M42" s="9">
        <f>K42-J42</f>
        <v>60</v>
      </c>
      <c r="N42" s="10">
        <f>K42/J42-1</f>
        <v>8.5714285714285632E-2</v>
      </c>
      <c r="P42" s="11">
        <v>7.2053525476067942E-2</v>
      </c>
      <c r="Q42" s="11">
        <v>7.7551020408163265E-2</v>
      </c>
    </row>
    <row r="43" spans="1:17" s="4" customFormat="1" ht="12.9" customHeight="1" x14ac:dyDescent="0.5">
      <c r="A43" s="4" t="s">
        <v>1131</v>
      </c>
      <c r="C43" s="4">
        <v>1662</v>
      </c>
      <c r="D43" s="4" t="s">
        <v>1194</v>
      </c>
      <c r="E43" s="4" t="s">
        <v>23</v>
      </c>
      <c r="F43" s="4" t="s">
        <v>1233</v>
      </c>
      <c r="G43" s="4" t="s">
        <v>1194</v>
      </c>
      <c r="H43" s="4" t="s">
        <v>19</v>
      </c>
      <c r="I43" s="4" t="s">
        <v>20</v>
      </c>
      <c r="J43" s="9">
        <v>585</v>
      </c>
      <c r="K43" s="9">
        <v>595</v>
      </c>
      <c r="M43" s="9">
        <f>K43-J43</f>
        <v>10</v>
      </c>
      <c r="N43" s="10">
        <f>K43/J43-1</f>
        <v>1.7094017094017033E-2</v>
      </c>
      <c r="P43" s="11">
        <v>6.0216160576428202E-2</v>
      </c>
      <c r="Q43" s="11">
        <v>6.0714285714285714E-2</v>
      </c>
    </row>
    <row r="44" spans="1:17" s="4" customFormat="1" ht="12.9" customHeight="1" x14ac:dyDescent="0.5">
      <c r="A44" s="4" t="s">
        <v>1135</v>
      </c>
      <c r="C44" s="4">
        <v>1663</v>
      </c>
      <c r="D44" s="4" t="s">
        <v>1196</v>
      </c>
      <c r="E44" s="4" t="s">
        <v>23</v>
      </c>
      <c r="F44" s="4" t="s">
        <v>1234</v>
      </c>
      <c r="G44" s="4" t="s">
        <v>1196</v>
      </c>
      <c r="H44" s="4" t="s">
        <v>19</v>
      </c>
      <c r="I44" s="4" t="s">
        <v>20</v>
      </c>
      <c r="J44" s="9">
        <v>440</v>
      </c>
      <c r="K44" s="9">
        <v>475</v>
      </c>
      <c r="M44" s="9">
        <f>K44-J44</f>
        <v>35</v>
      </c>
      <c r="N44" s="10">
        <f>K44/J44-1</f>
        <v>7.9545454545454586E-2</v>
      </c>
      <c r="P44" s="11">
        <v>4.5290787442099849E-2</v>
      </c>
      <c r="Q44" s="11">
        <v>4.8469387755102039E-2</v>
      </c>
    </row>
    <row r="45" spans="1:17" s="4" customFormat="1" ht="12.9" customHeight="1" x14ac:dyDescent="0.5">
      <c r="A45" s="4" t="s">
        <v>1139</v>
      </c>
      <c r="C45" s="4">
        <v>1664</v>
      </c>
      <c r="D45" s="4" t="s">
        <v>1198</v>
      </c>
      <c r="E45" s="4" t="s">
        <v>23</v>
      </c>
      <c r="F45" s="4" t="s">
        <v>1235</v>
      </c>
      <c r="G45" s="4" t="s">
        <v>1198</v>
      </c>
      <c r="H45" s="4" t="s">
        <v>19</v>
      </c>
      <c r="I45" s="4" t="s">
        <v>20</v>
      </c>
      <c r="J45" s="9">
        <v>985</v>
      </c>
      <c r="K45" s="9">
        <v>1670</v>
      </c>
      <c r="M45" s="9">
        <f>K45-J45</f>
        <v>685</v>
      </c>
      <c r="N45" s="10">
        <f>K45/J45-1</f>
        <v>0.69543147208121825</v>
      </c>
      <c r="P45" s="11">
        <v>0.10138960370560988</v>
      </c>
      <c r="Q45" s="11">
        <v>0.17040816326530611</v>
      </c>
    </row>
    <row r="46" spans="1:17" s="4" customFormat="1" ht="12.9" customHeight="1" x14ac:dyDescent="0.5">
      <c r="A46" s="4" t="s">
        <v>1200</v>
      </c>
      <c r="C46" s="4">
        <v>1665</v>
      </c>
      <c r="D46" s="4" t="s">
        <v>1201</v>
      </c>
      <c r="E46" s="4" t="s">
        <v>23</v>
      </c>
      <c r="F46" s="4" t="s">
        <v>1236</v>
      </c>
      <c r="G46" s="4" t="s">
        <v>1201</v>
      </c>
      <c r="H46" s="4" t="s">
        <v>19</v>
      </c>
      <c r="I46" s="4" t="s">
        <v>20</v>
      </c>
      <c r="J46" s="9">
        <v>520</v>
      </c>
      <c r="K46" s="9">
        <v>770</v>
      </c>
      <c r="M46" s="9">
        <f>K46-J46</f>
        <v>250</v>
      </c>
      <c r="N46" s="10">
        <f>K46/J46-1</f>
        <v>0.48076923076923084</v>
      </c>
      <c r="P46" s="11">
        <v>5.352547606793618E-2</v>
      </c>
      <c r="Q46" s="11">
        <v>7.857142857142857E-2</v>
      </c>
    </row>
    <row r="47" spans="1:17" s="4" customFormat="1" ht="12.9" customHeight="1" x14ac:dyDescent="0.5">
      <c r="A47" s="4" t="s">
        <v>1203</v>
      </c>
      <c r="C47" s="4">
        <v>1666</v>
      </c>
      <c r="D47" s="4" t="s">
        <v>1204</v>
      </c>
      <c r="E47" s="4" t="s">
        <v>23</v>
      </c>
      <c r="F47" s="4" t="s">
        <v>1237</v>
      </c>
      <c r="G47" s="4" t="s">
        <v>1204</v>
      </c>
      <c r="H47" s="4" t="s">
        <v>19</v>
      </c>
      <c r="I47" s="4" t="s">
        <v>20</v>
      </c>
      <c r="J47" s="9">
        <v>230</v>
      </c>
      <c r="K47" s="9">
        <v>455</v>
      </c>
      <c r="M47" s="9">
        <f>K47-J47</f>
        <v>225</v>
      </c>
      <c r="N47" s="10">
        <f>K47/J47-1</f>
        <v>0.97826086956521729</v>
      </c>
      <c r="P47" s="11">
        <v>2.3674729799279464E-2</v>
      </c>
      <c r="Q47" s="11">
        <v>4.642857142857143E-2</v>
      </c>
    </row>
    <row r="48" spans="1:17" s="4" customFormat="1" ht="12.9" customHeight="1" x14ac:dyDescent="0.5">
      <c r="A48" s="4" t="s">
        <v>1146</v>
      </c>
      <c r="C48" s="4">
        <v>1667</v>
      </c>
      <c r="D48" s="4" t="s">
        <v>1238</v>
      </c>
      <c r="E48" s="4" t="s">
        <v>23</v>
      </c>
      <c r="F48" s="4" t="s">
        <v>1239</v>
      </c>
      <c r="G48" s="4" t="s">
        <v>1238</v>
      </c>
      <c r="H48" s="4" t="s">
        <v>19</v>
      </c>
      <c r="I48" s="4" t="s">
        <v>20</v>
      </c>
      <c r="J48" s="9">
        <v>230</v>
      </c>
      <c r="K48" s="9">
        <v>445</v>
      </c>
      <c r="M48" s="9">
        <f>K48-J48</f>
        <v>215</v>
      </c>
      <c r="N48" s="10">
        <f>K48/J48-1</f>
        <v>0.93478260869565211</v>
      </c>
      <c r="P48" s="11">
        <v>2.3674729799279464E-2</v>
      </c>
      <c r="Q48" s="11">
        <v>4.5408163265306126E-2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45195</v>
      </c>
      <c r="K50" s="18">
        <v>54800</v>
      </c>
      <c r="M50" s="18">
        <f>K50-J50</f>
        <v>9605</v>
      </c>
      <c r="N50" s="7">
        <f>K50/J50-1</f>
        <v>0.21252350923774754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6265</v>
      </c>
      <c r="K4" s="6">
        <v>6315</v>
      </c>
      <c r="M4" s="6">
        <f>K4-J4</f>
        <v>50</v>
      </c>
      <c r="N4" s="7">
        <f>K4/J4-1</f>
        <v>7.9808459696728562E-3</v>
      </c>
    </row>
    <row r="5" spans="1:17" s="4" customFormat="1" ht="12.9" customHeight="1" x14ac:dyDescent="0.5">
      <c r="A5" s="4" t="s">
        <v>1249</v>
      </c>
      <c r="C5" s="4">
        <v>1730</v>
      </c>
      <c r="D5" s="4" t="s">
        <v>1250</v>
      </c>
      <c r="E5" s="4" t="s">
        <v>23</v>
      </c>
      <c r="F5" s="4" t="s">
        <v>1251</v>
      </c>
      <c r="G5" s="4" t="s">
        <v>1252</v>
      </c>
      <c r="H5" s="4" t="s">
        <v>19</v>
      </c>
      <c r="I5" s="4" t="s">
        <v>20</v>
      </c>
      <c r="J5" s="17">
        <v>65737</v>
      </c>
      <c r="K5" s="17">
        <v>79500</v>
      </c>
      <c r="M5" s="17">
        <f>K5-J5</f>
        <v>13763</v>
      </c>
      <c r="N5" s="10">
        <f>K5/J5-1</f>
        <v>0.20936458919634293</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2820</v>
      </c>
      <c r="K7" s="9">
        <v>2710</v>
      </c>
      <c r="M7" s="9">
        <f>K7-J7</f>
        <v>-110</v>
      </c>
      <c r="N7" s="10">
        <f>K7/J7-1</f>
        <v>-3.9007092198581561E-2</v>
      </c>
      <c r="P7" s="11">
        <v>0.45011971268954509</v>
      </c>
      <c r="Q7" s="11">
        <v>0.42913697545526525</v>
      </c>
    </row>
    <row r="8" spans="1:17" s="4" customFormat="1" ht="12.9" customHeight="1" x14ac:dyDescent="0.5">
      <c r="A8" s="4" t="s">
        <v>1257</v>
      </c>
      <c r="C8" s="4">
        <v>1736</v>
      </c>
      <c r="D8" s="4" t="s">
        <v>1258</v>
      </c>
      <c r="E8" s="4" t="s">
        <v>23</v>
      </c>
      <c r="F8" s="4" t="s">
        <v>1259</v>
      </c>
      <c r="G8" s="4" t="s">
        <v>1260</v>
      </c>
      <c r="H8" s="4" t="s">
        <v>19</v>
      </c>
      <c r="I8" s="4" t="s">
        <v>20</v>
      </c>
      <c r="J8" s="17">
        <v>65102</v>
      </c>
      <c r="K8" s="17">
        <v>76500</v>
      </c>
      <c r="M8" s="17">
        <f>K8-J8</f>
        <v>11398</v>
      </c>
      <c r="N8" s="10">
        <f>K8/J8-1</f>
        <v>0.17507910663266868</v>
      </c>
    </row>
    <row r="9" spans="1:17" s="4" customFormat="1" ht="12.9" customHeight="1" x14ac:dyDescent="0.5">
      <c r="A9" s="4" t="s">
        <v>1261</v>
      </c>
      <c r="C9" s="4">
        <v>1740</v>
      </c>
      <c r="D9" s="4" t="s">
        <v>1262</v>
      </c>
      <c r="E9" s="4" t="s">
        <v>23</v>
      </c>
      <c r="F9" s="4" t="s">
        <v>1263</v>
      </c>
      <c r="G9" s="4" t="s">
        <v>1264</v>
      </c>
      <c r="H9" s="4" t="s">
        <v>19</v>
      </c>
      <c r="I9" s="4" t="s">
        <v>20</v>
      </c>
      <c r="J9" s="9">
        <v>2210</v>
      </c>
      <c r="K9" s="9">
        <v>2110</v>
      </c>
      <c r="M9" s="9">
        <f>K9-J9</f>
        <v>-100</v>
      </c>
      <c r="N9" s="10">
        <f>K9/J9-1</f>
        <v>-4.5248868778280493E-2</v>
      </c>
      <c r="P9" s="11">
        <v>0.35275339185953714</v>
      </c>
      <c r="Q9" s="11">
        <v>0.33412509897070469</v>
      </c>
    </row>
    <row r="10" spans="1:17" s="4" customFormat="1" ht="12.9" customHeight="1" x14ac:dyDescent="0.5">
      <c r="A10" s="4" t="s">
        <v>1257</v>
      </c>
      <c r="C10" s="4">
        <v>1742</v>
      </c>
      <c r="D10" s="4" t="s">
        <v>1265</v>
      </c>
      <c r="E10" s="4" t="s">
        <v>23</v>
      </c>
      <c r="F10" s="4" t="s">
        <v>1266</v>
      </c>
      <c r="G10" s="4" t="s">
        <v>1267</v>
      </c>
      <c r="H10" s="4" t="s">
        <v>19</v>
      </c>
      <c r="I10" s="4" t="s">
        <v>20</v>
      </c>
      <c r="J10" s="17">
        <v>90153</v>
      </c>
      <c r="K10" s="17">
        <v>108000</v>
      </c>
      <c r="M10" s="17">
        <f>K10-J10</f>
        <v>17847</v>
      </c>
      <c r="N10" s="10">
        <f>K10/J10-1</f>
        <v>0.19796346211440552</v>
      </c>
    </row>
    <row r="11" spans="1:17" s="4" customFormat="1" ht="12.9" customHeight="1" x14ac:dyDescent="0.5">
      <c r="A11" s="4" t="s">
        <v>1268</v>
      </c>
      <c r="C11" s="4">
        <v>1746</v>
      </c>
      <c r="D11" s="4" t="s">
        <v>1269</v>
      </c>
      <c r="E11" s="4" t="s">
        <v>23</v>
      </c>
      <c r="F11" s="4" t="s">
        <v>1270</v>
      </c>
      <c r="G11" s="4" t="s">
        <v>1271</v>
      </c>
      <c r="H11" s="4" t="s">
        <v>19</v>
      </c>
      <c r="I11" s="4" t="s">
        <v>20</v>
      </c>
      <c r="J11" s="9">
        <v>1085</v>
      </c>
      <c r="K11" s="9">
        <v>1290</v>
      </c>
      <c r="M11" s="9">
        <f>K11-J11</f>
        <v>205</v>
      </c>
      <c r="N11" s="10">
        <f>K11/J11-1</f>
        <v>0.18894009216589858</v>
      </c>
      <c r="P11" s="11">
        <v>0.17318435754189945</v>
      </c>
      <c r="Q11" s="11">
        <v>0.20427553444180521</v>
      </c>
    </row>
    <row r="12" spans="1:17" s="4" customFormat="1" ht="12.9" customHeight="1" x14ac:dyDescent="0.5">
      <c r="A12" s="4" t="s">
        <v>1257</v>
      </c>
      <c r="C12" s="4">
        <v>1748</v>
      </c>
      <c r="D12" s="4" t="s">
        <v>1272</v>
      </c>
      <c r="E12" s="4" t="s">
        <v>23</v>
      </c>
      <c r="F12" s="4" t="s">
        <v>1273</v>
      </c>
      <c r="G12" s="4" t="s">
        <v>1274</v>
      </c>
      <c r="H12" s="4" t="s">
        <v>19</v>
      </c>
      <c r="I12" s="4" t="s">
        <v>20</v>
      </c>
      <c r="J12" s="17">
        <v>38794</v>
      </c>
      <c r="K12" s="17">
        <v>53600</v>
      </c>
      <c r="M12" s="17">
        <f>K12-J12</f>
        <v>14806</v>
      </c>
      <c r="N12" s="10">
        <f>K12/J12-1</f>
        <v>0.38165695726143212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22810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5690</v>
      </c>
      <c r="M16" s="15" t="s">
        <v>154</v>
      </c>
      <c r="N16" s="15" t="s">
        <v>154</v>
      </c>
      <c r="P16" s="15" t="s">
        <v>154</v>
      </c>
      <c r="Q16" s="11">
        <v>0.2494519947391495</v>
      </c>
    </row>
    <row r="17" spans="1:17" s="4" customFormat="1" ht="12.9" customHeight="1" x14ac:dyDescent="0.5">
      <c r="A17" s="4" t="s">
        <v>1282</v>
      </c>
      <c r="C17" s="4" t="s">
        <v>151</v>
      </c>
      <c r="D17" s="4" t="s">
        <v>151</v>
      </c>
      <c r="F17" s="4" t="s">
        <v>1283</v>
      </c>
      <c r="G17" s="4" t="s">
        <v>1284</v>
      </c>
      <c r="H17" s="4" t="s">
        <v>19</v>
      </c>
      <c r="I17" s="4" t="s">
        <v>20</v>
      </c>
      <c r="J17" s="15" t="s">
        <v>154</v>
      </c>
      <c r="K17" s="9">
        <v>1775</v>
      </c>
      <c r="M17" s="15" t="s">
        <v>154</v>
      </c>
      <c r="N17" s="15" t="s">
        <v>154</v>
      </c>
      <c r="P17" s="15" t="s">
        <v>154</v>
      </c>
      <c r="Q17" s="11">
        <v>7.7816747040771586E-2</v>
      </c>
    </row>
    <row r="18" spans="1:17" s="4" customFormat="1" ht="12.9" customHeight="1" x14ac:dyDescent="0.5">
      <c r="A18" s="4" t="s">
        <v>1285</v>
      </c>
      <c r="C18" s="4" t="s">
        <v>151</v>
      </c>
      <c r="D18" s="4" t="s">
        <v>151</v>
      </c>
      <c r="F18" s="4" t="s">
        <v>1286</v>
      </c>
      <c r="G18" s="4" t="s">
        <v>1287</v>
      </c>
      <c r="H18" s="4" t="s">
        <v>19</v>
      </c>
      <c r="I18" s="4" t="s">
        <v>20</v>
      </c>
      <c r="J18" s="15" t="s">
        <v>154</v>
      </c>
      <c r="K18" s="9">
        <v>12175</v>
      </c>
      <c r="M18" s="15" t="s">
        <v>154</v>
      </c>
      <c r="N18" s="15" t="s">
        <v>154</v>
      </c>
      <c r="P18" s="15" t="s">
        <v>154</v>
      </c>
      <c r="Q18" s="11">
        <v>0.53375712406839104</v>
      </c>
    </row>
    <row r="19" spans="1:17" s="4" customFormat="1" ht="12.9" customHeight="1" x14ac:dyDescent="0.5">
      <c r="A19" s="4" t="s">
        <v>1288</v>
      </c>
      <c r="C19" s="4" t="s">
        <v>151</v>
      </c>
      <c r="D19" s="4" t="s">
        <v>151</v>
      </c>
      <c r="F19" s="4" t="s">
        <v>1289</v>
      </c>
      <c r="G19" s="4" t="s">
        <v>72</v>
      </c>
      <c r="H19" s="4" t="s">
        <v>19</v>
      </c>
      <c r="I19" s="4" t="s">
        <v>20</v>
      </c>
      <c r="J19" s="15" t="s">
        <v>154</v>
      </c>
      <c r="K19" s="9">
        <v>4950</v>
      </c>
      <c r="M19" s="15" t="s">
        <v>154</v>
      </c>
      <c r="N19" s="15" t="s">
        <v>154</v>
      </c>
      <c r="P19" s="15" t="s">
        <v>154</v>
      </c>
      <c r="Q19" s="11">
        <v>0.21701008329679966</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11115</v>
      </c>
      <c r="M21" s="16" t="s">
        <v>154</v>
      </c>
      <c r="N21" s="16" t="s">
        <v>154</v>
      </c>
      <c r="P21" s="16" t="s">
        <v>154</v>
      </c>
      <c r="Q21" s="8">
        <v>0.48728627794826829</v>
      </c>
    </row>
    <row r="22" spans="1:17" s="5" customFormat="1" ht="12.9" customHeight="1" x14ac:dyDescent="0.5">
      <c r="A22" s="5" t="s">
        <v>1291</v>
      </c>
      <c r="C22" s="5" t="s">
        <v>151</v>
      </c>
      <c r="D22" s="5" t="s">
        <v>151</v>
      </c>
      <c r="F22" s="5" t="s">
        <v>1277</v>
      </c>
      <c r="G22" s="5" t="s">
        <v>1278</v>
      </c>
      <c r="H22" s="5" t="s">
        <v>19</v>
      </c>
      <c r="I22" s="5" t="s">
        <v>105</v>
      </c>
      <c r="J22" s="16" t="s">
        <v>154</v>
      </c>
      <c r="K22" s="6">
        <v>11700</v>
      </c>
      <c r="M22" s="16" t="s">
        <v>154</v>
      </c>
      <c r="N22" s="16" t="s">
        <v>154</v>
      </c>
      <c r="P22" s="16" t="s">
        <v>154</v>
      </c>
      <c r="Q22" s="8">
        <v>0.51293292415607195</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5060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1640</v>
      </c>
      <c r="M26" s="15" t="s">
        <v>154</v>
      </c>
      <c r="N26" s="15" t="s">
        <v>154</v>
      </c>
      <c r="P26" s="15" t="s">
        <v>154</v>
      </c>
      <c r="Q26" s="11">
        <v>0.32411067193675891</v>
      </c>
    </row>
    <row r="27" spans="1:17" s="4" customFormat="1" ht="12.9" customHeight="1" x14ac:dyDescent="0.5">
      <c r="A27" s="4" t="s">
        <v>1298</v>
      </c>
      <c r="C27" s="4" t="s">
        <v>151</v>
      </c>
      <c r="D27" s="4" t="s">
        <v>151</v>
      </c>
      <c r="F27" s="4" t="s">
        <v>1299</v>
      </c>
      <c r="G27" s="4" t="s">
        <v>1284</v>
      </c>
      <c r="H27" s="4" t="s">
        <v>19</v>
      </c>
      <c r="I27" s="4" t="s">
        <v>20</v>
      </c>
      <c r="J27" s="15" t="s">
        <v>154</v>
      </c>
      <c r="K27" s="9">
        <v>630</v>
      </c>
      <c r="M27" s="15" t="s">
        <v>154</v>
      </c>
      <c r="N27" s="15" t="s">
        <v>154</v>
      </c>
      <c r="P27" s="15" t="s">
        <v>154</v>
      </c>
      <c r="Q27" s="11">
        <v>0.12450592885375494</v>
      </c>
    </row>
    <row r="28" spans="1:17" s="4" customFormat="1" ht="12.9" customHeight="1" x14ac:dyDescent="0.5">
      <c r="A28" s="4" t="s">
        <v>1300</v>
      </c>
      <c r="C28" s="4" t="s">
        <v>151</v>
      </c>
      <c r="D28" s="4" t="s">
        <v>151</v>
      </c>
      <c r="F28" s="4" t="s">
        <v>1301</v>
      </c>
      <c r="G28" s="4" t="s">
        <v>1287</v>
      </c>
      <c r="H28" s="4" t="s">
        <v>19</v>
      </c>
      <c r="I28" s="4" t="s">
        <v>20</v>
      </c>
      <c r="J28" s="15" t="s">
        <v>154</v>
      </c>
      <c r="K28" s="9">
        <v>2205</v>
      </c>
      <c r="M28" s="15" t="s">
        <v>154</v>
      </c>
      <c r="N28" s="15" t="s">
        <v>154</v>
      </c>
      <c r="P28" s="15" t="s">
        <v>154</v>
      </c>
      <c r="Q28" s="11">
        <v>0.43577075098814227</v>
      </c>
    </row>
    <row r="29" spans="1:17" s="4" customFormat="1" ht="12.9" customHeight="1" x14ac:dyDescent="0.5">
      <c r="A29" s="4" t="s">
        <v>1302</v>
      </c>
      <c r="C29" s="4" t="s">
        <v>151</v>
      </c>
      <c r="D29" s="4" t="s">
        <v>151</v>
      </c>
      <c r="F29" s="4" t="s">
        <v>1303</v>
      </c>
      <c r="G29" s="4" t="s">
        <v>72</v>
      </c>
      <c r="H29" s="4" t="s">
        <v>19</v>
      </c>
      <c r="I29" s="4" t="s">
        <v>20</v>
      </c>
      <c r="J29" s="15" t="s">
        <v>154</v>
      </c>
      <c r="K29" s="9">
        <v>1220</v>
      </c>
      <c r="M29" s="15" t="s">
        <v>154</v>
      </c>
      <c r="N29" s="15" t="s">
        <v>154</v>
      </c>
      <c r="P29" s="15" t="s">
        <v>154</v>
      </c>
      <c r="Q29" s="11">
        <v>0.24110671936758893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2310</v>
      </c>
      <c r="M31" s="16" t="s">
        <v>154</v>
      </c>
      <c r="N31" s="16" t="s">
        <v>154</v>
      </c>
      <c r="P31" s="16" t="s">
        <v>154</v>
      </c>
      <c r="Q31" s="8">
        <v>0.45652173913043476</v>
      </c>
    </row>
    <row r="32" spans="1:17" s="5" customFormat="1" ht="12.9" customHeight="1" x14ac:dyDescent="0.5">
      <c r="A32" s="5" t="s">
        <v>1305</v>
      </c>
      <c r="C32" s="5" t="s">
        <v>151</v>
      </c>
      <c r="D32" s="5" t="s">
        <v>151</v>
      </c>
      <c r="F32" s="5" t="s">
        <v>1294</v>
      </c>
      <c r="G32" s="5" t="s">
        <v>1295</v>
      </c>
      <c r="H32" s="5" t="s">
        <v>19</v>
      </c>
      <c r="I32" s="5" t="s">
        <v>105</v>
      </c>
      <c r="J32" s="16" t="s">
        <v>154</v>
      </c>
      <c r="K32" s="6">
        <v>2755</v>
      </c>
      <c r="M32" s="16" t="s">
        <v>154</v>
      </c>
      <c r="N32" s="16" t="s">
        <v>154</v>
      </c>
      <c r="P32" s="16" t="s">
        <v>154</v>
      </c>
      <c r="Q32" s="8">
        <v>0.5444664031620553</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0.222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0.28799999999999998</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0.35599999999999998</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0.18099999999999999</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0.246</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0.20799999999999999</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0.23499999999999999</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23290</v>
      </c>
      <c r="K4" s="6">
        <v>23075</v>
      </c>
      <c r="M4" s="6">
        <f>K4-J4</f>
        <v>-215</v>
      </c>
      <c r="N4" s="7">
        <f>K4/J4-1</f>
        <v>-9.2314297981966886E-3</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22315</v>
      </c>
      <c r="K7" s="6">
        <v>22810</v>
      </c>
      <c r="M7" s="6">
        <f>K7-J7</f>
        <v>495</v>
      </c>
      <c r="N7" s="7">
        <f>K7/J7-1</f>
        <v>2.2182388527896002E-2</v>
      </c>
    </row>
    <row r="8" spans="1:17" s="5" customFormat="1" ht="12.9" customHeight="1" x14ac:dyDescent="0.5">
      <c r="A8" s="5" t="s">
        <v>26</v>
      </c>
      <c r="C8" s="5">
        <v>2</v>
      </c>
      <c r="D8" s="5" t="s">
        <v>27</v>
      </c>
      <c r="E8" s="5" t="s">
        <v>23</v>
      </c>
      <c r="F8" s="5" t="s">
        <v>28</v>
      </c>
      <c r="G8" s="5" t="s">
        <v>27</v>
      </c>
      <c r="H8" s="5" t="s">
        <v>19</v>
      </c>
      <c r="I8" s="5" t="s">
        <v>20</v>
      </c>
      <c r="J8" s="6">
        <v>4475</v>
      </c>
      <c r="K8" s="6">
        <v>4770</v>
      </c>
      <c r="M8" s="6">
        <f>K8-J8</f>
        <v>295</v>
      </c>
      <c r="N8" s="7">
        <f>K8/J8-1</f>
        <v>6.5921787709497304E-2</v>
      </c>
      <c r="P8" s="8">
        <v>0.20053775487340353</v>
      </c>
      <c r="Q8" s="8">
        <v>0.2091188075405524</v>
      </c>
    </row>
    <row r="9" spans="1:17" s="4" customFormat="1" ht="12.9" customHeight="1" x14ac:dyDescent="0.5">
      <c r="A9" s="4" t="s">
        <v>29</v>
      </c>
      <c r="C9" s="4">
        <v>3</v>
      </c>
      <c r="D9" s="4" t="s">
        <v>30</v>
      </c>
      <c r="E9" s="4" t="s">
        <v>23</v>
      </c>
      <c r="F9" s="4" t="s">
        <v>31</v>
      </c>
      <c r="G9" s="4" t="s">
        <v>30</v>
      </c>
      <c r="H9" s="4" t="s">
        <v>19</v>
      </c>
      <c r="I9" s="4" t="s">
        <v>20</v>
      </c>
      <c r="J9" s="9">
        <v>1440</v>
      </c>
      <c r="K9" s="9">
        <v>1520</v>
      </c>
      <c r="M9" s="9">
        <f>K9-J9</f>
        <v>80</v>
      </c>
      <c r="N9" s="10">
        <f>K9/J9-1</f>
        <v>5.555555555555558E-2</v>
      </c>
      <c r="P9" s="11">
        <v>6.4530584808424829E-2</v>
      </c>
      <c r="Q9" s="11">
        <v>6.6637439719421307E-2</v>
      </c>
    </row>
    <row r="10" spans="1:17" s="4" customFormat="1" ht="12.9" customHeight="1" x14ac:dyDescent="0.5">
      <c r="A10" s="4" t="s">
        <v>32</v>
      </c>
      <c r="C10" s="4">
        <v>4</v>
      </c>
      <c r="D10" s="4" t="s">
        <v>33</v>
      </c>
      <c r="E10" s="4" t="s">
        <v>23</v>
      </c>
      <c r="F10" s="4" t="s">
        <v>34</v>
      </c>
      <c r="G10" s="4" t="s">
        <v>33</v>
      </c>
      <c r="H10" s="4" t="s">
        <v>19</v>
      </c>
      <c r="I10" s="4" t="s">
        <v>20</v>
      </c>
      <c r="J10" s="9">
        <v>1590</v>
      </c>
      <c r="K10" s="9">
        <v>1480</v>
      </c>
      <c r="M10" s="9">
        <f>K10-J10</f>
        <v>-110</v>
      </c>
      <c r="N10" s="10">
        <f>K10/J10-1</f>
        <v>-6.9182389937106903E-2</v>
      </c>
      <c r="P10" s="11">
        <v>7.1252520725969076E-2</v>
      </c>
      <c r="Q10" s="11">
        <v>6.4883822884699696E-2</v>
      </c>
    </row>
    <row r="11" spans="1:17" s="4" customFormat="1" ht="12.9" customHeight="1" x14ac:dyDescent="0.5">
      <c r="A11" s="4" t="s">
        <v>35</v>
      </c>
      <c r="C11" s="4">
        <v>5</v>
      </c>
      <c r="D11" s="4" t="s">
        <v>36</v>
      </c>
      <c r="E11" s="4" t="s">
        <v>23</v>
      </c>
      <c r="F11" s="4" t="s">
        <v>37</v>
      </c>
      <c r="G11" s="4" t="s">
        <v>36</v>
      </c>
      <c r="H11" s="4" t="s">
        <v>19</v>
      </c>
      <c r="I11" s="4" t="s">
        <v>20</v>
      </c>
      <c r="J11" s="9">
        <v>1440</v>
      </c>
      <c r="K11" s="9">
        <v>1765</v>
      </c>
      <c r="M11" s="9">
        <f>K11-J11</f>
        <v>325</v>
      </c>
      <c r="N11" s="10">
        <f>K11/J11-1</f>
        <v>0.22569444444444442</v>
      </c>
      <c r="P11" s="11">
        <v>6.4530584808424829E-2</v>
      </c>
      <c r="Q11" s="11">
        <v>7.737834283209119E-2</v>
      </c>
    </row>
    <row r="12" spans="1:17" s="5" customFormat="1" ht="12.9" customHeight="1" x14ac:dyDescent="0.5">
      <c r="A12" s="5" t="s">
        <v>38</v>
      </c>
      <c r="C12" s="5">
        <v>6</v>
      </c>
      <c r="D12" s="5" t="s">
        <v>39</v>
      </c>
      <c r="E12" s="5" t="s">
        <v>23</v>
      </c>
      <c r="F12" s="5" t="s">
        <v>40</v>
      </c>
      <c r="G12" s="5" t="s">
        <v>39</v>
      </c>
      <c r="H12" s="5" t="s">
        <v>19</v>
      </c>
      <c r="I12" s="5" t="s">
        <v>20</v>
      </c>
      <c r="J12" s="6">
        <v>13200</v>
      </c>
      <c r="K12" s="6">
        <v>13090</v>
      </c>
      <c r="M12" s="6">
        <f>K12-J12</f>
        <v>-110</v>
      </c>
      <c r="N12" s="7">
        <f>K12/J12-1</f>
        <v>-8.3333333333333037E-3</v>
      </c>
      <c r="P12" s="8">
        <v>0.5915303607438942</v>
      </c>
      <c r="Q12" s="8">
        <v>0.57387110916264794</v>
      </c>
    </row>
    <row r="13" spans="1:17" s="4" customFormat="1" ht="12.9" customHeight="1" x14ac:dyDescent="0.5">
      <c r="A13" s="4" t="s">
        <v>41</v>
      </c>
      <c r="C13" s="4">
        <v>7</v>
      </c>
      <c r="D13" s="4" t="s">
        <v>42</v>
      </c>
      <c r="E13" s="4" t="s">
        <v>23</v>
      </c>
      <c r="F13" s="4" t="s">
        <v>43</v>
      </c>
      <c r="G13" s="4" t="s">
        <v>42</v>
      </c>
      <c r="H13" s="4" t="s">
        <v>19</v>
      </c>
      <c r="I13" s="4" t="s">
        <v>20</v>
      </c>
      <c r="J13" s="9">
        <v>1470</v>
      </c>
      <c r="K13" s="9">
        <v>1440</v>
      </c>
      <c r="M13" s="9">
        <f>K13-J13</f>
        <v>-30</v>
      </c>
      <c r="N13" s="10">
        <f>K13/J13-1</f>
        <v>-2.0408163265306145E-2</v>
      </c>
      <c r="P13" s="11">
        <v>6.5874971991933678E-2</v>
      </c>
      <c r="Q13" s="11">
        <v>6.3130206049978085E-2</v>
      </c>
    </row>
    <row r="14" spans="1:17" s="4" customFormat="1" ht="12.9" customHeight="1" x14ac:dyDescent="0.5">
      <c r="A14" s="4" t="s">
        <v>44</v>
      </c>
      <c r="C14" s="4">
        <v>8</v>
      </c>
      <c r="D14" s="4" t="s">
        <v>45</v>
      </c>
      <c r="E14" s="4" t="s">
        <v>23</v>
      </c>
      <c r="F14" s="4" t="s">
        <v>46</v>
      </c>
      <c r="G14" s="4" t="s">
        <v>45</v>
      </c>
      <c r="H14" s="4" t="s">
        <v>19</v>
      </c>
      <c r="I14" s="4" t="s">
        <v>20</v>
      </c>
      <c r="J14" s="9">
        <v>1125</v>
      </c>
      <c r="K14" s="9">
        <v>1280</v>
      </c>
      <c r="M14" s="9">
        <f>K14-J14</f>
        <v>155</v>
      </c>
      <c r="N14" s="10">
        <f>K14/J14-1</f>
        <v>0.13777777777777778</v>
      </c>
      <c r="P14" s="11">
        <v>5.0414519381581896E-2</v>
      </c>
      <c r="Q14" s="11">
        <v>5.6115738711091628E-2</v>
      </c>
    </row>
    <row r="15" spans="1:17" s="4" customFormat="1" ht="12.9" customHeight="1" x14ac:dyDescent="0.5">
      <c r="A15" s="4" t="s">
        <v>47</v>
      </c>
      <c r="C15" s="4">
        <v>9</v>
      </c>
      <c r="D15" s="4" t="s">
        <v>48</v>
      </c>
      <c r="E15" s="4" t="s">
        <v>23</v>
      </c>
      <c r="F15" s="4" t="s">
        <v>49</v>
      </c>
      <c r="G15" s="4" t="s">
        <v>48</v>
      </c>
      <c r="H15" s="4" t="s">
        <v>19</v>
      </c>
      <c r="I15" s="4" t="s">
        <v>20</v>
      </c>
      <c r="J15" s="9">
        <v>1070</v>
      </c>
      <c r="K15" s="9">
        <v>1205</v>
      </c>
      <c r="M15" s="9">
        <f>K15-J15</f>
        <v>135</v>
      </c>
      <c r="N15" s="10">
        <f>K15/J15-1</f>
        <v>0.12616822429906538</v>
      </c>
      <c r="P15" s="11">
        <v>4.7949809545149005E-2</v>
      </c>
      <c r="Q15" s="11">
        <v>5.2827707145988605E-2</v>
      </c>
    </row>
    <row r="16" spans="1:17" s="4" customFormat="1" ht="12.9" customHeight="1" x14ac:dyDescent="0.5">
      <c r="A16" s="4" t="s">
        <v>50</v>
      </c>
      <c r="C16" s="4">
        <v>10</v>
      </c>
      <c r="D16" s="4" t="s">
        <v>51</v>
      </c>
      <c r="E16" s="4" t="s">
        <v>23</v>
      </c>
      <c r="F16" s="4" t="s">
        <v>52</v>
      </c>
      <c r="G16" s="4" t="s">
        <v>51</v>
      </c>
      <c r="H16" s="4" t="s">
        <v>19</v>
      </c>
      <c r="I16" s="4" t="s">
        <v>20</v>
      </c>
      <c r="J16" s="9">
        <v>1020</v>
      </c>
      <c r="K16" s="9">
        <v>1160</v>
      </c>
      <c r="M16" s="9">
        <f>K16-J16</f>
        <v>140</v>
      </c>
      <c r="N16" s="10">
        <f>K16/J16-1</f>
        <v>0.13725490196078427</v>
      </c>
      <c r="P16" s="11">
        <v>4.5709164239300916E-2</v>
      </c>
      <c r="Q16" s="11">
        <v>5.0854888206926789E-2</v>
      </c>
    </row>
    <row r="17" spans="1:17" s="4" customFormat="1" ht="12.9" customHeight="1" x14ac:dyDescent="0.5">
      <c r="A17" s="4" t="s">
        <v>53</v>
      </c>
      <c r="C17" s="4">
        <v>11</v>
      </c>
      <c r="D17" s="4" t="s">
        <v>54</v>
      </c>
      <c r="E17" s="4" t="s">
        <v>23</v>
      </c>
      <c r="F17" s="4" t="s">
        <v>55</v>
      </c>
      <c r="G17" s="4" t="s">
        <v>54</v>
      </c>
      <c r="H17" s="4" t="s">
        <v>19</v>
      </c>
      <c r="I17" s="4" t="s">
        <v>20</v>
      </c>
      <c r="J17" s="9">
        <v>1200</v>
      </c>
      <c r="K17" s="9">
        <v>1130</v>
      </c>
      <c r="M17" s="9">
        <f>K17-J17</f>
        <v>-70</v>
      </c>
      <c r="N17" s="10">
        <f>K17/J17-1</f>
        <v>-5.8333333333333348E-2</v>
      </c>
      <c r="P17" s="11">
        <v>5.377548734035402E-2</v>
      </c>
      <c r="Q17" s="11">
        <v>4.9539675580885574E-2</v>
      </c>
    </row>
    <row r="18" spans="1:17" s="4" customFormat="1" ht="12.9" customHeight="1" x14ac:dyDescent="0.5">
      <c r="A18" s="4" t="s">
        <v>56</v>
      </c>
      <c r="C18" s="4">
        <v>12</v>
      </c>
      <c r="D18" s="4" t="s">
        <v>57</v>
      </c>
      <c r="E18" s="4" t="s">
        <v>23</v>
      </c>
      <c r="F18" s="4" t="s">
        <v>58</v>
      </c>
      <c r="G18" s="4" t="s">
        <v>57</v>
      </c>
      <c r="H18" s="4" t="s">
        <v>19</v>
      </c>
      <c r="I18" s="4" t="s">
        <v>20</v>
      </c>
      <c r="J18" s="9">
        <v>1255</v>
      </c>
      <c r="K18" s="9">
        <v>1210</v>
      </c>
      <c r="M18" s="9">
        <f>K18-J18</f>
        <v>-45</v>
      </c>
      <c r="N18" s="10">
        <f>K18/J18-1</f>
        <v>-3.5856573705179251E-2</v>
      </c>
      <c r="P18" s="11">
        <v>5.6240197176786917E-2</v>
      </c>
      <c r="Q18" s="11">
        <v>5.3046909250328803E-2</v>
      </c>
    </row>
    <row r="19" spans="1:17" s="4" customFormat="1" ht="12.9" customHeight="1" x14ac:dyDescent="0.5">
      <c r="A19" s="4" t="s">
        <v>59</v>
      </c>
      <c r="C19" s="4">
        <v>13</v>
      </c>
      <c r="D19" s="4" t="s">
        <v>60</v>
      </c>
      <c r="E19" s="4" t="s">
        <v>23</v>
      </c>
      <c r="F19" s="4" t="s">
        <v>61</v>
      </c>
      <c r="G19" s="4" t="s">
        <v>60</v>
      </c>
      <c r="H19" s="4" t="s">
        <v>19</v>
      </c>
      <c r="I19" s="4" t="s">
        <v>20</v>
      </c>
      <c r="J19" s="9">
        <v>1275</v>
      </c>
      <c r="K19" s="9">
        <v>1340</v>
      </c>
      <c r="M19" s="9">
        <f>K19-J19</f>
        <v>65</v>
      </c>
      <c r="N19" s="10">
        <f>K19/J19-1</f>
        <v>5.0980392156862786E-2</v>
      </c>
      <c r="P19" s="11">
        <v>5.713645529912615E-2</v>
      </c>
      <c r="Q19" s="11">
        <v>5.8746163963174045E-2</v>
      </c>
    </row>
    <row r="20" spans="1:17" s="4" customFormat="1" ht="12.9" customHeight="1" x14ac:dyDescent="0.5">
      <c r="A20" s="4" t="s">
        <v>62</v>
      </c>
      <c r="C20" s="4">
        <v>14</v>
      </c>
      <c r="D20" s="4" t="s">
        <v>63</v>
      </c>
      <c r="E20" s="4" t="s">
        <v>23</v>
      </c>
      <c r="F20" s="4" t="s">
        <v>64</v>
      </c>
      <c r="G20" s="4" t="s">
        <v>63</v>
      </c>
      <c r="H20" s="4" t="s">
        <v>19</v>
      </c>
      <c r="I20" s="4" t="s">
        <v>20</v>
      </c>
      <c r="J20" s="9">
        <v>1545</v>
      </c>
      <c r="K20" s="9">
        <v>1255</v>
      </c>
      <c r="M20" s="9">
        <f>K20-J20</f>
        <v>-290</v>
      </c>
      <c r="N20" s="10">
        <f>K20/J20-1</f>
        <v>-0.18770226537216828</v>
      </c>
      <c r="P20" s="11">
        <v>6.9235939950705802E-2</v>
      </c>
      <c r="Q20" s="11">
        <v>5.5019728189390618E-2</v>
      </c>
    </row>
    <row r="21" spans="1:17" s="4" customFormat="1" ht="12.9" customHeight="1" x14ac:dyDescent="0.5">
      <c r="A21" s="4" t="s">
        <v>65</v>
      </c>
      <c r="C21" s="4">
        <v>15</v>
      </c>
      <c r="D21" s="4" t="s">
        <v>66</v>
      </c>
      <c r="E21" s="4" t="s">
        <v>23</v>
      </c>
      <c r="F21" s="4" t="s">
        <v>67</v>
      </c>
      <c r="G21" s="4" t="s">
        <v>66</v>
      </c>
      <c r="H21" s="4" t="s">
        <v>19</v>
      </c>
      <c r="I21" s="4" t="s">
        <v>20</v>
      </c>
      <c r="J21" s="9">
        <v>1555</v>
      </c>
      <c r="K21" s="9">
        <v>1435</v>
      </c>
      <c r="M21" s="9">
        <f>K21-J21</f>
        <v>-120</v>
      </c>
      <c r="N21" s="10">
        <f>K21/J21-1</f>
        <v>-7.7170418006430874E-2</v>
      </c>
      <c r="P21" s="11">
        <v>6.9684069011875419E-2</v>
      </c>
      <c r="Q21" s="11">
        <v>6.2911003945637881E-2</v>
      </c>
    </row>
    <row r="22" spans="1:17" s="4" customFormat="1" ht="12.9" customHeight="1" x14ac:dyDescent="0.5">
      <c r="A22" s="4" t="s">
        <v>68</v>
      </c>
      <c r="C22" s="4">
        <v>16</v>
      </c>
      <c r="D22" s="4" t="s">
        <v>69</v>
      </c>
      <c r="E22" s="4" t="s">
        <v>23</v>
      </c>
      <c r="F22" s="4" t="s">
        <v>70</v>
      </c>
      <c r="G22" s="4" t="s">
        <v>69</v>
      </c>
      <c r="H22" s="4" t="s">
        <v>19</v>
      </c>
      <c r="I22" s="4" t="s">
        <v>20</v>
      </c>
      <c r="J22" s="9">
        <v>1685</v>
      </c>
      <c r="K22" s="9">
        <v>1645</v>
      </c>
      <c r="M22" s="9">
        <f>K22-J22</f>
        <v>-40</v>
      </c>
      <c r="N22" s="10">
        <f>K22/J22-1</f>
        <v>-2.3738872403560873E-2</v>
      </c>
      <c r="P22" s="11">
        <v>7.5509746807080433E-2</v>
      </c>
      <c r="Q22" s="11">
        <v>7.2117492327926344E-2</v>
      </c>
    </row>
    <row r="23" spans="1:17" s="5" customFormat="1" ht="12.9" customHeight="1" x14ac:dyDescent="0.5">
      <c r="A23" s="5" t="s">
        <v>71</v>
      </c>
      <c r="C23" s="5">
        <v>17</v>
      </c>
      <c r="D23" s="5" t="s">
        <v>72</v>
      </c>
      <c r="E23" s="5" t="s">
        <v>23</v>
      </c>
      <c r="F23" s="5" t="s">
        <v>73</v>
      </c>
      <c r="G23" s="5" t="s">
        <v>72</v>
      </c>
      <c r="H23" s="5" t="s">
        <v>19</v>
      </c>
      <c r="I23" s="5" t="s">
        <v>20</v>
      </c>
      <c r="J23" s="6">
        <v>4640</v>
      </c>
      <c r="K23" s="6">
        <v>4955</v>
      </c>
      <c r="M23" s="6">
        <f>K23-J23</f>
        <v>315</v>
      </c>
      <c r="N23" s="7">
        <f>K23/J23-1</f>
        <v>6.7887931034482651E-2</v>
      </c>
      <c r="P23" s="8">
        <v>0.20793188438270221</v>
      </c>
      <c r="Q23" s="8">
        <v>0.21722928540113984</v>
      </c>
    </row>
    <row r="24" spans="1:17" s="4" customFormat="1" ht="12.9" customHeight="1" x14ac:dyDescent="0.5">
      <c r="A24" s="4" t="s">
        <v>74</v>
      </c>
      <c r="C24" s="4">
        <v>18</v>
      </c>
      <c r="D24" s="4" t="s">
        <v>75</v>
      </c>
      <c r="E24" s="4" t="s">
        <v>23</v>
      </c>
      <c r="F24" s="4" t="s">
        <v>76</v>
      </c>
      <c r="G24" s="4" t="s">
        <v>75</v>
      </c>
      <c r="H24" s="4" t="s">
        <v>19</v>
      </c>
      <c r="I24" s="4" t="s">
        <v>20</v>
      </c>
      <c r="J24" s="9">
        <v>1455</v>
      </c>
      <c r="K24" s="9">
        <v>1485</v>
      </c>
      <c r="M24" s="9">
        <f>K24-J24</f>
        <v>30</v>
      </c>
      <c r="N24" s="10">
        <f>K24/J24-1</f>
        <v>2.0618556701030855E-2</v>
      </c>
      <c r="P24" s="11">
        <v>6.5202778400179254E-2</v>
      </c>
      <c r="Q24" s="11">
        <v>6.5103024989039901E-2</v>
      </c>
    </row>
    <row r="25" spans="1:17" s="4" customFormat="1" ht="12.9" customHeight="1" x14ac:dyDescent="0.5">
      <c r="A25" s="4" t="s">
        <v>77</v>
      </c>
      <c r="C25" s="4">
        <v>19</v>
      </c>
      <c r="D25" s="4" t="s">
        <v>78</v>
      </c>
      <c r="E25" s="4" t="s">
        <v>23</v>
      </c>
      <c r="F25" s="4" t="s">
        <v>79</v>
      </c>
      <c r="G25" s="4" t="s">
        <v>78</v>
      </c>
      <c r="H25" s="4" t="s">
        <v>19</v>
      </c>
      <c r="I25" s="4" t="s">
        <v>20</v>
      </c>
      <c r="J25" s="9">
        <v>1140</v>
      </c>
      <c r="K25" s="9">
        <v>1340</v>
      </c>
      <c r="M25" s="9">
        <f>K25-J25</f>
        <v>200</v>
      </c>
      <c r="N25" s="10">
        <f>K25/J25-1</f>
        <v>0.17543859649122817</v>
      </c>
      <c r="P25" s="11">
        <v>5.1086712973336321E-2</v>
      </c>
      <c r="Q25" s="11">
        <v>5.8746163963174045E-2</v>
      </c>
    </row>
    <row r="26" spans="1:17" s="4" customFormat="1" ht="12.9" customHeight="1" x14ac:dyDescent="0.5">
      <c r="A26" s="4" t="s">
        <v>80</v>
      </c>
      <c r="C26" s="4">
        <v>20</v>
      </c>
      <c r="D26" s="4" t="s">
        <v>81</v>
      </c>
      <c r="E26" s="4" t="s">
        <v>23</v>
      </c>
      <c r="F26" s="4" t="s">
        <v>82</v>
      </c>
      <c r="G26" s="4" t="s">
        <v>81</v>
      </c>
      <c r="H26" s="4" t="s">
        <v>19</v>
      </c>
      <c r="I26" s="4" t="s">
        <v>20</v>
      </c>
      <c r="J26" s="9">
        <v>855</v>
      </c>
      <c r="K26" s="9">
        <v>885</v>
      </c>
      <c r="M26" s="9">
        <f>K26-J26</f>
        <v>30</v>
      </c>
      <c r="N26" s="10">
        <f>K26/J26-1</f>
        <v>3.5087719298245723E-2</v>
      </c>
      <c r="P26" s="11">
        <v>3.8315034730002244E-2</v>
      </c>
      <c r="Q26" s="11">
        <v>3.8798772468215698E-2</v>
      </c>
    </row>
    <row r="27" spans="1:17" s="4" customFormat="1" ht="12.9" customHeight="1" x14ac:dyDescent="0.5">
      <c r="A27" s="4" t="s">
        <v>83</v>
      </c>
      <c r="C27" s="4">
        <v>21</v>
      </c>
      <c r="D27" s="4" t="s">
        <v>84</v>
      </c>
      <c r="E27" s="4" t="s">
        <v>23</v>
      </c>
      <c r="F27" s="4" t="s">
        <v>85</v>
      </c>
      <c r="G27" s="4" t="s">
        <v>84</v>
      </c>
      <c r="H27" s="4" t="s">
        <v>19</v>
      </c>
      <c r="I27" s="4" t="s">
        <v>20</v>
      </c>
      <c r="J27" s="9">
        <v>605</v>
      </c>
      <c r="K27" s="9">
        <v>705</v>
      </c>
      <c r="M27" s="9">
        <f>K27-J27</f>
        <v>100</v>
      </c>
      <c r="N27" s="10">
        <f>K27/J27-1</f>
        <v>0.165289256198347</v>
      </c>
      <c r="P27" s="11">
        <v>2.7111808200761818E-2</v>
      </c>
      <c r="Q27" s="11">
        <v>3.0907496711968435E-2</v>
      </c>
    </row>
    <row r="28" spans="1:17" s="4" customFormat="1" ht="12.9" customHeight="1" x14ac:dyDescent="0.5">
      <c r="A28" s="4" t="s">
        <v>86</v>
      </c>
      <c r="C28" s="4">
        <v>22</v>
      </c>
      <c r="D28" s="4" t="s">
        <v>87</v>
      </c>
      <c r="E28" s="4" t="s">
        <v>23</v>
      </c>
      <c r="F28" s="4" t="s">
        <v>88</v>
      </c>
      <c r="G28" s="4" t="s">
        <v>87</v>
      </c>
      <c r="H28" s="4" t="s">
        <v>19</v>
      </c>
      <c r="I28" s="4" t="s">
        <v>20</v>
      </c>
      <c r="J28" s="9">
        <v>590</v>
      </c>
      <c r="K28" s="9">
        <v>530</v>
      </c>
      <c r="M28" s="9">
        <f>K28-J28</f>
        <v>-60</v>
      </c>
      <c r="N28" s="10">
        <f>K28/J28-1</f>
        <v>-0.10169491525423724</v>
      </c>
      <c r="P28" s="11">
        <v>2.6439614609007393E-2</v>
      </c>
      <c r="Q28" s="11">
        <v>2.3235423060061378E-2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16655</v>
      </c>
      <c r="K30" s="6">
        <v>16565</v>
      </c>
      <c r="M30" s="6">
        <f>K30-J30</f>
        <v>-90</v>
      </c>
      <c r="N30" s="7">
        <f>K30/J30-1</f>
        <v>-5.4037826478534612E-3</v>
      </c>
      <c r="P30" s="8">
        <v>0.7463589513779969</v>
      </c>
      <c r="Q30" s="8">
        <v>0.72621657167908815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43.2</v>
      </c>
      <c r="K32" s="12">
        <v>41.6</v>
      </c>
      <c r="M32" s="12">
        <f>K32-J32</f>
        <v>-1.6000000000000014</v>
      </c>
      <c r="N32" s="7">
        <f>K32/J32-1</f>
        <v>-3.703703703703709E-2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10815</v>
      </c>
      <c r="K34" s="6">
        <v>11115</v>
      </c>
      <c r="M34" s="6">
        <f>K34-J34</f>
        <v>300</v>
      </c>
      <c r="N34" s="7">
        <f>K34/J34-1</f>
        <v>2.7739251040221902E-2</v>
      </c>
      <c r="P34" s="8">
        <v>0.4846515796549406</v>
      </c>
      <c r="Q34" s="8">
        <v>0.48728627794826829</v>
      </c>
    </row>
    <row r="35" spans="1:17" s="4" customFormat="1" ht="12.9" customHeight="1" x14ac:dyDescent="0.5">
      <c r="A35" s="4" t="s">
        <v>26</v>
      </c>
      <c r="C35" s="4">
        <v>28</v>
      </c>
      <c r="D35" s="4" t="s">
        <v>98</v>
      </c>
      <c r="E35" s="4" t="s">
        <v>23</v>
      </c>
      <c r="F35" s="4" t="s">
        <v>28</v>
      </c>
      <c r="G35" s="4" t="s">
        <v>27</v>
      </c>
      <c r="H35" s="4" t="s">
        <v>19</v>
      </c>
      <c r="I35" s="4" t="s">
        <v>96</v>
      </c>
      <c r="J35" s="9">
        <v>2220</v>
      </c>
      <c r="K35" s="9">
        <v>2425</v>
      </c>
      <c r="M35" s="9">
        <f>K35-J35</f>
        <v>205</v>
      </c>
      <c r="N35" s="10">
        <f>K35/J35-1</f>
        <v>9.2342342342342398E-2</v>
      </c>
      <c r="P35" s="11">
        <v>9.9484651579654942E-2</v>
      </c>
      <c r="Q35" s="11">
        <v>0.10631302060499781</v>
      </c>
    </row>
    <row r="36" spans="1:17" s="4" customFormat="1" ht="12.9" customHeight="1" x14ac:dyDescent="0.5">
      <c r="A36" s="4" t="s">
        <v>38</v>
      </c>
      <c r="C36" s="4">
        <v>32</v>
      </c>
      <c r="D36" s="4" t="s">
        <v>99</v>
      </c>
      <c r="E36" s="4" t="s">
        <v>23</v>
      </c>
      <c r="F36" s="4" t="s">
        <v>40</v>
      </c>
      <c r="G36" s="4" t="s">
        <v>39</v>
      </c>
      <c r="H36" s="4" t="s">
        <v>19</v>
      </c>
      <c r="I36" s="4" t="s">
        <v>96</v>
      </c>
      <c r="J36" s="9">
        <v>6370</v>
      </c>
      <c r="K36" s="9">
        <v>6330</v>
      </c>
      <c r="M36" s="9">
        <f>K36-J36</f>
        <v>-40</v>
      </c>
      <c r="N36" s="10">
        <f>K36/J36-1</f>
        <v>-6.2794348508634634E-3</v>
      </c>
      <c r="P36" s="11">
        <v>0.28545821196504595</v>
      </c>
      <c r="Q36" s="11">
        <v>0.2775098640946953</v>
      </c>
    </row>
    <row r="37" spans="1:17" s="4" customFormat="1" ht="12.9" customHeight="1" x14ac:dyDescent="0.5">
      <c r="A37" s="4" t="s">
        <v>71</v>
      </c>
      <c r="C37" s="4">
        <v>43</v>
      </c>
      <c r="D37" s="4" t="s">
        <v>100</v>
      </c>
      <c r="E37" s="4" t="s">
        <v>23</v>
      </c>
      <c r="F37" s="4" t="s">
        <v>73</v>
      </c>
      <c r="G37" s="4" t="s">
        <v>72</v>
      </c>
      <c r="H37" s="4" t="s">
        <v>19</v>
      </c>
      <c r="I37" s="4" t="s">
        <v>96</v>
      </c>
      <c r="J37" s="9">
        <v>2225</v>
      </c>
      <c r="K37" s="9">
        <v>2360</v>
      </c>
      <c r="M37" s="9">
        <f>K37-J37</f>
        <v>135</v>
      </c>
      <c r="N37" s="10">
        <f>K37/J37-1</f>
        <v>6.067415730337089E-2</v>
      </c>
      <c r="P37" s="11">
        <v>9.9708716110239751E-2</v>
      </c>
      <c r="Q37" s="11">
        <v>0.10346339324857519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7955</v>
      </c>
      <c r="K39" s="9">
        <v>8000</v>
      </c>
      <c r="M39" s="9">
        <f>K39-J39</f>
        <v>45</v>
      </c>
      <c r="N39" s="10">
        <f>K39/J39-1</f>
        <v>5.6568196103079504E-3</v>
      </c>
      <c r="P39" s="11">
        <v>0.35648666816043023</v>
      </c>
      <c r="Q39" s="11">
        <v>0.35072336694432266</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42.3</v>
      </c>
      <c r="K41" s="13">
        <v>40.799999999999997</v>
      </c>
      <c r="M41" s="13">
        <f>K41-J41</f>
        <v>-1.5</v>
      </c>
      <c r="N41" s="10">
        <f>K41/J41-1</f>
        <v>-3.546099290780147E-2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11495</v>
      </c>
      <c r="K43" s="6">
        <v>11695</v>
      </c>
      <c r="M43" s="6">
        <f>K43-J43</f>
        <v>200</v>
      </c>
      <c r="N43" s="7">
        <f>K43/J43-1</f>
        <v>1.7398869073510292E-2</v>
      </c>
      <c r="P43" s="8">
        <v>0.51512435581447458</v>
      </c>
      <c r="Q43" s="8">
        <v>0.51271372205173171</v>
      </c>
    </row>
    <row r="44" spans="1:17" s="4" customFormat="1" ht="12.9" customHeight="1" x14ac:dyDescent="0.5">
      <c r="A44" s="4" t="s">
        <v>26</v>
      </c>
      <c r="C44" s="4">
        <v>54</v>
      </c>
      <c r="D44" s="4" t="s">
        <v>98</v>
      </c>
      <c r="E44" s="4" t="s">
        <v>23</v>
      </c>
      <c r="F44" s="4" t="s">
        <v>28</v>
      </c>
      <c r="G44" s="4" t="s">
        <v>27</v>
      </c>
      <c r="H44" s="4" t="s">
        <v>19</v>
      </c>
      <c r="I44" s="4" t="s">
        <v>105</v>
      </c>
      <c r="J44" s="9">
        <v>2250</v>
      </c>
      <c r="K44" s="9">
        <v>2345</v>
      </c>
      <c r="M44" s="9">
        <f>K44-J44</f>
        <v>95</v>
      </c>
      <c r="N44" s="10">
        <f>K44/J44-1</f>
        <v>4.2222222222222161E-2</v>
      </c>
      <c r="P44" s="11">
        <v>0.10082903876316379</v>
      </c>
      <c r="Q44" s="11">
        <v>0.10280578693555457</v>
      </c>
    </row>
    <row r="45" spans="1:17" s="4" customFormat="1" ht="12.9" customHeight="1" x14ac:dyDescent="0.5">
      <c r="A45" s="4" t="s">
        <v>38</v>
      </c>
      <c r="C45" s="4">
        <v>58</v>
      </c>
      <c r="D45" s="4" t="s">
        <v>99</v>
      </c>
      <c r="E45" s="4" t="s">
        <v>23</v>
      </c>
      <c r="F45" s="4" t="s">
        <v>40</v>
      </c>
      <c r="G45" s="4" t="s">
        <v>39</v>
      </c>
      <c r="H45" s="4" t="s">
        <v>19</v>
      </c>
      <c r="I45" s="4" t="s">
        <v>105</v>
      </c>
      <c r="J45" s="9">
        <v>6835</v>
      </c>
      <c r="K45" s="9">
        <v>6760</v>
      </c>
      <c r="M45" s="9">
        <f>K45-J45</f>
        <v>-75</v>
      </c>
      <c r="N45" s="10">
        <f>K45/J45-1</f>
        <v>-1.0972933430870468E-2</v>
      </c>
      <c r="P45" s="11">
        <v>0.30629621330943313</v>
      </c>
      <c r="Q45" s="11">
        <v>0.29636124506795264</v>
      </c>
    </row>
    <row r="46" spans="1:17" s="4" customFormat="1" ht="12.9" customHeight="1" x14ac:dyDescent="0.5">
      <c r="A46" s="4" t="s">
        <v>71</v>
      </c>
      <c r="C46" s="4">
        <v>69</v>
      </c>
      <c r="D46" s="4" t="s">
        <v>100</v>
      </c>
      <c r="E46" s="4" t="s">
        <v>23</v>
      </c>
      <c r="F46" s="4" t="s">
        <v>73</v>
      </c>
      <c r="G46" s="4" t="s">
        <v>72</v>
      </c>
      <c r="H46" s="4" t="s">
        <v>19</v>
      </c>
      <c r="I46" s="4" t="s">
        <v>105</v>
      </c>
      <c r="J46" s="9">
        <v>2415</v>
      </c>
      <c r="K46" s="9">
        <v>2590</v>
      </c>
      <c r="M46" s="9">
        <f>K46-J46</f>
        <v>175</v>
      </c>
      <c r="N46" s="10">
        <f>K46/J46-1</f>
        <v>7.2463768115942129E-2</v>
      </c>
      <c r="P46" s="11">
        <v>0.10822316827246246</v>
      </c>
      <c r="Q46" s="11">
        <v>0.11354669004822446</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8700</v>
      </c>
      <c r="K48" s="9">
        <v>8565</v>
      </c>
      <c r="M48" s="9">
        <f>K48-J48</f>
        <v>-135</v>
      </c>
      <c r="N48" s="10">
        <f>K48/J48-1</f>
        <v>-1.551724137931032E-2</v>
      </c>
      <c r="P48" s="11">
        <v>0.38987228321756667</v>
      </c>
      <c r="Q48" s="11">
        <v>0.37549320473476544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44</v>
      </c>
      <c r="K50" s="14">
        <v>42.4</v>
      </c>
      <c r="M50" s="14">
        <f>K50-J50</f>
        <v>-1.6000000000000014</v>
      </c>
      <c r="N50" s="10">
        <f>K50/J50-1</f>
        <v>-3.6363636363636376E-2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17840</v>
      </c>
      <c r="K4" s="6">
        <v>18045</v>
      </c>
      <c r="M4" s="6">
        <f>K4-J4</f>
        <v>205</v>
      </c>
      <c r="N4" s="7">
        <f>K4/J4-1</f>
        <v>1.1491031390134632E-2</v>
      </c>
    </row>
    <row r="5" spans="1:17" s="4" customFormat="1" ht="12.9" customHeight="1" x14ac:dyDescent="0.5">
      <c r="A5" s="4" t="s">
        <v>114</v>
      </c>
      <c r="C5" s="4">
        <v>101</v>
      </c>
      <c r="D5" s="4" t="s">
        <v>115</v>
      </c>
      <c r="E5" s="4" t="s">
        <v>23</v>
      </c>
      <c r="F5" s="4" t="s">
        <v>116</v>
      </c>
      <c r="G5" s="4" t="s">
        <v>117</v>
      </c>
      <c r="H5" s="4" t="s">
        <v>19</v>
      </c>
      <c r="I5" s="4" t="s">
        <v>20</v>
      </c>
      <c r="J5" s="9">
        <v>10350</v>
      </c>
      <c r="K5" s="9">
        <v>9955</v>
      </c>
      <c r="M5" s="9">
        <f>K5-J5</f>
        <v>-395</v>
      </c>
      <c r="N5" s="10">
        <f>K5/J5-1</f>
        <v>-3.8164251207729483E-2</v>
      </c>
      <c r="P5" s="11">
        <v>0.58015695067264572</v>
      </c>
      <c r="Q5" s="11">
        <v>0.55167636464394565</v>
      </c>
    </row>
    <row r="6" spans="1:17" s="4" customFormat="1" ht="12.9" customHeight="1" x14ac:dyDescent="0.5">
      <c r="A6" s="4" t="s">
        <v>118</v>
      </c>
      <c r="C6" s="4">
        <v>102</v>
      </c>
      <c r="D6" s="4" t="s">
        <v>119</v>
      </c>
      <c r="E6" s="4" t="s">
        <v>23</v>
      </c>
      <c r="F6" s="4" t="s">
        <v>120</v>
      </c>
      <c r="G6" s="4" t="s">
        <v>119</v>
      </c>
      <c r="H6" s="4" t="s">
        <v>19</v>
      </c>
      <c r="I6" s="4" t="s">
        <v>20</v>
      </c>
      <c r="J6" s="9">
        <v>8455</v>
      </c>
      <c r="K6" s="9">
        <v>7800</v>
      </c>
      <c r="M6" s="9">
        <f>K6-J6</f>
        <v>-655</v>
      </c>
      <c r="N6" s="10">
        <f>K6/J6-1</f>
        <v>-7.7468953282081587E-2</v>
      </c>
      <c r="P6" s="11">
        <v>0.47393497757847536</v>
      </c>
      <c r="Q6" s="11">
        <v>0.43225270157938489</v>
      </c>
    </row>
    <row r="7" spans="1:17" s="4" customFormat="1" ht="12.9" customHeight="1" x14ac:dyDescent="0.5">
      <c r="A7" s="4" t="s">
        <v>121</v>
      </c>
      <c r="C7" s="4">
        <v>103</v>
      </c>
      <c r="D7" s="4" t="s">
        <v>122</v>
      </c>
      <c r="E7" s="4" t="s">
        <v>23</v>
      </c>
      <c r="F7" s="4" t="s">
        <v>123</v>
      </c>
      <c r="G7" s="4" t="s">
        <v>124</v>
      </c>
      <c r="H7" s="4" t="s">
        <v>19</v>
      </c>
      <c r="I7" s="4" t="s">
        <v>20</v>
      </c>
      <c r="J7" s="9">
        <v>1890</v>
      </c>
      <c r="K7" s="9">
        <v>2160</v>
      </c>
      <c r="M7" s="9">
        <f>K7-J7</f>
        <v>270</v>
      </c>
      <c r="N7" s="10">
        <f>K7/J7-1</f>
        <v>0.14285714285714279</v>
      </c>
      <c r="P7" s="11">
        <v>0.10594170403587444</v>
      </c>
      <c r="Q7" s="11">
        <v>0.11970074812967581</v>
      </c>
    </row>
    <row r="8" spans="1:17" s="4" customFormat="1" ht="12.9" customHeight="1" x14ac:dyDescent="0.5">
      <c r="A8" s="4" t="s">
        <v>125</v>
      </c>
      <c r="C8" s="4">
        <v>104</v>
      </c>
      <c r="D8" s="4" t="s">
        <v>126</v>
      </c>
      <c r="E8" s="4" t="s">
        <v>23</v>
      </c>
      <c r="F8" s="4" t="s">
        <v>127</v>
      </c>
      <c r="G8" s="4" t="s">
        <v>128</v>
      </c>
      <c r="H8" s="4" t="s">
        <v>19</v>
      </c>
      <c r="I8" s="4" t="s">
        <v>20</v>
      </c>
      <c r="J8" s="9">
        <v>7490</v>
      </c>
      <c r="K8" s="9">
        <v>8085</v>
      </c>
      <c r="M8" s="9">
        <f>K8-J8</f>
        <v>595</v>
      </c>
      <c r="N8" s="10">
        <f>K8/J8-1</f>
        <v>7.9439252336448662E-2</v>
      </c>
      <c r="P8" s="11">
        <v>0.41984304932735428</v>
      </c>
      <c r="Q8" s="11">
        <v>0.44804655029093932</v>
      </c>
    </row>
    <row r="9" spans="1:17" s="4" customFormat="1" ht="12.9" customHeight="1" x14ac:dyDescent="0.5">
      <c r="A9" s="4" t="s">
        <v>129</v>
      </c>
      <c r="C9" s="4">
        <v>105</v>
      </c>
      <c r="D9" s="4" t="s">
        <v>130</v>
      </c>
      <c r="E9" s="4" t="s">
        <v>23</v>
      </c>
      <c r="F9" s="4" t="s">
        <v>131</v>
      </c>
      <c r="G9" s="4" t="s">
        <v>132</v>
      </c>
      <c r="H9" s="4" t="s">
        <v>19</v>
      </c>
      <c r="I9" s="4" t="s">
        <v>20</v>
      </c>
      <c r="J9" s="9">
        <v>4595</v>
      </c>
      <c r="K9" s="9">
        <v>5320</v>
      </c>
      <c r="M9" s="9">
        <f>K9-J9</f>
        <v>725</v>
      </c>
      <c r="N9" s="10">
        <f>K9/J9-1</f>
        <v>0.15778019586507064</v>
      </c>
      <c r="P9" s="11">
        <v>0.25756726457399104</v>
      </c>
      <c r="Q9" s="11">
        <v>0.29481850928234971</v>
      </c>
    </row>
    <row r="10" spans="1:17" s="4" customFormat="1" ht="12.9" customHeight="1" x14ac:dyDescent="0.5">
      <c r="A10" s="4" t="s">
        <v>133</v>
      </c>
      <c r="C10" s="4">
        <v>106</v>
      </c>
      <c r="D10" s="4" t="s">
        <v>134</v>
      </c>
      <c r="E10" s="4" t="s">
        <v>23</v>
      </c>
      <c r="F10" s="4" t="s">
        <v>135</v>
      </c>
      <c r="G10" s="4" t="s">
        <v>136</v>
      </c>
      <c r="H10" s="4" t="s">
        <v>19</v>
      </c>
      <c r="I10" s="4" t="s">
        <v>20</v>
      </c>
      <c r="J10" s="9">
        <v>410</v>
      </c>
      <c r="K10" s="9">
        <v>375</v>
      </c>
      <c r="M10" s="9">
        <f>K10-J10</f>
        <v>-35</v>
      </c>
      <c r="N10" s="10">
        <f>K10/J10-1</f>
        <v>-8.536585365853655E-2</v>
      </c>
      <c r="P10" s="11">
        <v>2.2982062780269059E-2</v>
      </c>
      <c r="Q10" s="11">
        <v>2.0781379883624274E-2</v>
      </c>
    </row>
    <row r="11" spans="1:17" s="4" customFormat="1" ht="12.9" customHeight="1" x14ac:dyDescent="0.5">
      <c r="A11" s="4" t="s">
        <v>137</v>
      </c>
      <c r="C11" s="4">
        <v>107</v>
      </c>
      <c r="D11" s="4" t="s">
        <v>138</v>
      </c>
      <c r="E11" s="4" t="s">
        <v>23</v>
      </c>
      <c r="F11" s="4" t="s">
        <v>139</v>
      </c>
      <c r="G11" s="4" t="s">
        <v>140</v>
      </c>
      <c r="H11" s="4" t="s">
        <v>19</v>
      </c>
      <c r="I11" s="4" t="s">
        <v>20</v>
      </c>
      <c r="J11" s="9">
        <v>1025</v>
      </c>
      <c r="K11" s="9">
        <v>1055</v>
      </c>
      <c r="M11" s="9">
        <f>K11-J11</f>
        <v>30</v>
      </c>
      <c r="N11" s="10">
        <f>K11/J11-1</f>
        <v>2.9268292682926855E-2</v>
      </c>
      <c r="P11" s="11">
        <v>5.7455156950672645E-2</v>
      </c>
      <c r="Q11" s="11">
        <v>5.8464948739262952E-2</v>
      </c>
    </row>
    <row r="12" spans="1:17" s="4" customFormat="1" ht="12.9" customHeight="1" x14ac:dyDescent="0.5">
      <c r="A12" s="4" t="s">
        <v>141</v>
      </c>
      <c r="C12" s="4">
        <v>108</v>
      </c>
      <c r="D12" s="4" t="s">
        <v>142</v>
      </c>
      <c r="E12" s="4" t="s">
        <v>23</v>
      </c>
      <c r="F12" s="4" t="s">
        <v>143</v>
      </c>
      <c r="G12" s="4" t="s">
        <v>144</v>
      </c>
      <c r="H12" s="4" t="s">
        <v>19</v>
      </c>
      <c r="I12" s="4" t="s">
        <v>20</v>
      </c>
      <c r="J12" s="9">
        <v>1460</v>
      </c>
      <c r="K12" s="9">
        <v>1335</v>
      </c>
      <c r="M12" s="9">
        <f>K12-J12</f>
        <v>-125</v>
      </c>
      <c r="N12" s="10">
        <f>K12/J12-1</f>
        <v>-8.5616438356164393E-2</v>
      </c>
      <c r="P12" s="11">
        <v>8.1838565022421525E-2</v>
      </c>
      <c r="Q12" s="11">
        <v>7.3981712385702406E-2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9720</v>
      </c>
      <c r="K15" s="6">
        <v>9800</v>
      </c>
      <c r="M15" s="6">
        <f>K15-J15</f>
        <v>80</v>
      </c>
      <c r="N15" s="7">
        <f>K15/J15-1</f>
        <v>8.2304526748970819E-3</v>
      </c>
    </row>
    <row r="16" spans="1:17" s="4" customFormat="1" ht="12.9" customHeight="1" x14ac:dyDescent="0.5">
      <c r="A16" s="4" t="s">
        <v>150</v>
      </c>
      <c r="C16" s="4" t="s">
        <v>151</v>
      </c>
      <c r="D16" s="4" t="s">
        <v>151</v>
      </c>
      <c r="F16" s="4" t="s">
        <v>152</v>
      </c>
      <c r="G16" s="4" t="s">
        <v>153</v>
      </c>
      <c r="H16" s="4" t="s">
        <v>19</v>
      </c>
      <c r="I16" s="4" t="s">
        <v>20</v>
      </c>
      <c r="J16" s="15" t="s">
        <v>154</v>
      </c>
      <c r="K16" s="9">
        <v>5605</v>
      </c>
      <c r="M16" s="15" t="s">
        <v>154</v>
      </c>
      <c r="N16" s="15" t="s">
        <v>154</v>
      </c>
      <c r="P16" s="15" t="s">
        <v>154</v>
      </c>
      <c r="Q16" s="11">
        <v>0.57193877551020411</v>
      </c>
    </row>
    <row r="17" spans="1:17" s="4" customFormat="1" ht="12.9" customHeight="1" x14ac:dyDescent="0.5">
      <c r="A17" s="4" t="s">
        <v>155</v>
      </c>
      <c r="C17" s="4" t="s">
        <v>151</v>
      </c>
      <c r="D17" s="4" t="s">
        <v>151</v>
      </c>
      <c r="F17" s="4" t="s">
        <v>156</v>
      </c>
      <c r="G17" s="4" t="s">
        <v>157</v>
      </c>
      <c r="H17" s="4" t="s">
        <v>19</v>
      </c>
      <c r="I17" s="4" t="s">
        <v>20</v>
      </c>
      <c r="J17" s="15" t="s">
        <v>154</v>
      </c>
      <c r="K17" s="9">
        <v>4585</v>
      </c>
      <c r="M17" s="15" t="s">
        <v>154</v>
      </c>
      <c r="N17" s="15" t="s">
        <v>154</v>
      </c>
      <c r="P17" s="15" t="s">
        <v>154</v>
      </c>
      <c r="Q17" s="11">
        <v>0.46785714285714286</v>
      </c>
    </row>
    <row r="18" spans="1:17" s="4" customFormat="1" ht="12.9" customHeight="1" x14ac:dyDescent="0.5">
      <c r="A18" s="4" t="s">
        <v>158</v>
      </c>
      <c r="C18" s="4" t="s">
        <v>151</v>
      </c>
      <c r="D18" s="4" t="s">
        <v>151</v>
      </c>
      <c r="F18" s="4" t="s">
        <v>159</v>
      </c>
      <c r="G18" s="4" t="s">
        <v>160</v>
      </c>
      <c r="H18" s="4" t="s">
        <v>19</v>
      </c>
      <c r="I18" s="4" t="s">
        <v>20</v>
      </c>
      <c r="J18" s="15" t="s">
        <v>154</v>
      </c>
      <c r="K18" s="9">
        <v>1020</v>
      </c>
      <c r="M18" s="15" t="s">
        <v>154</v>
      </c>
      <c r="N18" s="15" t="s">
        <v>154</v>
      </c>
      <c r="P18" s="15" t="s">
        <v>154</v>
      </c>
      <c r="Q18" s="11">
        <v>0.10408163265306122</v>
      </c>
    </row>
    <row r="19" spans="1:17" s="4" customFormat="1" ht="14.05" customHeight="1" x14ac:dyDescent="0.5">
      <c r="A19" s="4" t="s">
        <v>163</v>
      </c>
      <c r="C19" s="4" t="s">
        <v>151</v>
      </c>
      <c r="D19" s="4" t="s">
        <v>151</v>
      </c>
      <c r="F19" s="4" t="s">
        <v>161</v>
      </c>
      <c r="G19" s="4" t="s">
        <v>162</v>
      </c>
      <c r="H19" s="4" t="s">
        <v>19</v>
      </c>
      <c r="I19" s="4" t="s">
        <v>20</v>
      </c>
      <c r="J19" s="15" t="s">
        <v>154</v>
      </c>
      <c r="K19" s="9">
        <v>285</v>
      </c>
      <c r="M19" s="15" t="s">
        <v>154</v>
      </c>
      <c r="N19" s="15" t="s">
        <v>154</v>
      </c>
      <c r="P19" s="15" t="s">
        <v>154</v>
      </c>
      <c r="Q19" s="11">
        <v>2.9081632653061223E-2</v>
      </c>
    </row>
    <row r="20" spans="1:17" s="4" customFormat="1" ht="14.05" customHeight="1" x14ac:dyDescent="0.5">
      <c r="A20" s="4" t="s">
        <v>166</v>
      </c>
      <c r="C20" s="4">
        <v>1608</v>
      </c>
      <c r="D20" s="4" t="s">
        <v>164</v>
      </c>
      <c r="E20" s="4" t="s">
        <v>23</v>
      </c>
      <c r="F20" s="4" t="s">
        <v>165</v>
      </c>
      <c r="G20" s="4" t="s">
        <v>164</v>
      </c>
      <c r="H20" s="4" t="s">
        <v>19</v>
      </c>
      <c r="I20" s="4" t="s">
        <v>20</v>
      </c>
      <c r="J20" s="9">
        <v>150</v>
      </c>
      <c r="K20" s="9">
        <v>20</v>
      </c>
      <c r="M20" s="9">
        <f>K20-J20</f>
        <v>-130</v>
      </c>
      <c r="N20" s="10">
        <f>K20/J20-1</f>
        <v>-0.8666666666666667</v>
      </c>
      <c r="P20" s="11">
        <v>1.5432098765432098E-2</v>
      </c>
      <c r="Q20" s="11">
        <v>2.0408163265306124E-3</v>
      </c>
    </row>
    <row r="21" spans="1:17" s="4" customFormat="1" ht="12.9" customHeight="1" x14ac:dyDescent="0.5">
      <c r="A21" s="4" t="s">
        <v>167</v>
      </c>
      <c r="C21" s="4" t="s">
        <v>151</v>
      </c>
      <c r="D21" s="4" t="s">
        <v>151</v>
      </c>
      <c r="F21" s="4" t="s">
        <v>168</v>
      </c>
      <c r="G21" s="4" t="s">
        <v>169</v>
      </c>
      <c r="H21" s="4" t="s">
        <v>19</v>
      </c>
      <c r="I21" s="4" t="s">
        <v>20</v>
      </c>
      <c r="J21" s="15" t="s">
        <v>154</v>
      </c>
      <c r="K21" s="9">
        <v>260</v>
      </c>
      <c r="M21" s="15" t="s">
        <v>154</v>
      </c>
      <c r="N21" s="15" t="s">
        <v>154</v>
      </c>
      <c r="P21" s="15" t="s">
        <v>154</v>
      </c>
      <c r="Q21" s="11">
        <v>2.6530612244897958E-2</v>
      </c>
    </row>
    <row r="22" spans="1:17" s="4" customFormat="1" ht="12.9" customHeight="1" x14ac:dyDescent="0.5">
      <c r="A22" s="4" t="s">
        <v>170</v>
      </c>
      <c r="C22" s="4">
        <v>1611</v>
      </c>
      <c r="D22" s="4" t="s">
        <v>171</v>
      </c>
      <c r="E22" s="4" t="s">
        <v>23</v>
      </c>
      <c r="F22" s="4" t="s">
        <v>172</v>
      </c>
      <c r="G22" s="4" t="s">
        <v>173</v>
      </c>
      <c r="H22" s="4" t="s">
        <v>19</v>
      </c>
      <c r="I22" s="4" t="s">
        <v>20</v>
      </c>
      <c r="J22" s="9">
        <v>230</v>
      </c>
      <c r="K22" s="9">
        <v>335</v>
      </c>
      <c r="M22" s="9">
        <f>K22-J22</f>
        <v>105</v>
      </c>
      <c r="N22" s="10">
        <f>K22/J22-1</f>
        <v>0.45652173913043481</v>
      </c>
      <c r="P22" s="11">
        <v>2.3662551440329218E-2</v>
      </c>
      <c r="Q22" s="11">
        <v>3.4183673469387756E-2</v>
      </c>
    </row>
    <row r="23" spans="1:17" s="4" customFormat="1" ht="12.9" customHeight="1" x14ac:dyDescent="0.5">
      <c r="A23" s="4" t="s">
        <v>174</v>
      </c>
      <c r="C23" s="4">
        <v>1610</v>
      </c>
      <c r="D23" s="4" t="s">
        <v>175</v>
      </c>
      <c r="E23" s="4" t="s">
        <v>23</v>
      </c>
      <c r="F23" s="4" t="s">
        <v>176</v>
      </c>
      <c r="G23" s="4" t="s">
        <v>177</v>
      </c>
      <c r="H23" s="4" t="s">
        <v>19</v>
      </c>
      <c r="I23" s="4" t="s">
        <v>20</v>
      </c>
      <c r="J23" s="9">
        <v>3295</v>
      </c>
      <c r="K23" s="9">
        <v>3295</v>
      </c>
      <c r="M23" s="9">
        <f>K23-J23</f>
        <v>0</v>
      </c>
      <c r="N23" s="10">
        <f>K23/J23-1</f>
        <v>0</v>
      </c>
      <c r="P23" s="11">
        <v>0.33899176954732513</v>
      </c>
      <c r="Q23" s="11">
        <v>0.33622448979591835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22315</v>
      </c>
      <c r="K26" s="6">
        <v>22810</v>
      </c>
      <c r="M26" s="6">
        <f>K26-J26</f>
        <v>495</v>
      </c>
      <c r="N26" s="7">
        <f>K26/J26-1</f>
        <v>2.2182388527896002E-2</v>
      </c>
    </row>
    <row r="27" spans="1:17" s="4" customFormat="1" ht="12.9" customHeight="1" x14ac:dyDescent="0.5">
      <c r="A27" s="4" t="s">
        <v>181</v>
      </c>
      <c r="C27" s="4">
        <v>3130</v>
      </c>
      <c r="D27" s="4" t="s">
        <v>182</v>
      </c>
      <c r="E27" s="4" t="s">
        <v>183</v>
      </c>
      <c r="F27" s="4" t="s">
        <v>184</v>
      </c>
      <c r="G27" s="4" t="s">
        <v>185</v>
      </c>
      <c r="H27" s="4" t="s">
        <v>19</v>
      </c>
      <c r="I27" s="4" t="s">
        <v>20</v>
      </c>
      <c r="J27" s="9">
        <v>18020</v>
      </c>
      <c r="K27" s="9">
        <v>18165</v>
      </c>
      <c r="M27" s="9">
        <f>K27-J27</f>
        <v>145</v>
      </c>
      <c r="N27" s="10">
        <f>K27/J27-1</f>
        <v>8.0466148723641329E-3</v>
      </c>
    </row>
    <row r="28" spans="1:17" s="4" customFormat="1" ht="12.9" customHeight="1" x14ac:dyDescent="0.5">
      <c r="A28" s="4" t="s">
        <v>186</v>
      </c>
      <c r="C28" s="4">
        <v>2467</v>
      </c>
      <c r="D28" s="4" t="s">
        <v>187</v>
      </c>
      <c r="E28" s="4" t="s">
        <v>183</v>
      </c>
      <c r="F28" s="4" t="s">
        <v>188</v>
      </c>
      <c r="G28" s="4" t="s">
        <v>189</v>
      </c>
      <c r="H28" s="4" t="s">
        <v>19</v>
      </c>
      <c r="I28" s="4" t="s">
        <v>20</v>
      </c>
      <c r="J28" s="9">
        <v>4295</v>
      </c>
      <c r="K28" s="9">
        <v>4650</v>
      </c>
      <c r="M28" s="9">
        <f>K28-J28</f>
        <v>355</v>
      </c>
      <c r="N28" s="10">
        <f>K28/J28-1</f>
        <v>8.2654249126891788E-2</v>
      </c>
    </row>
    <row r="29" spans="1:17" s="4" customFormat="1" ht="12.9" customHeight="1" x14ac:dyDescent="0.5">
      <c r="A29" s="4" t="s">
        <v>190</v>
      </c>
      <c r="C29" s="4">
        <v>2468</v>
      </c>
      <c r="D29" s="4" t="s">
        <v>191</v>
      </c>
      <c r="E29" s="4" t="s">
        <v>183</v>
      </c>
      <c r="F29" s="4" t="s">
        <v>188</v>
      </c>
      <c r="G29" s="4" t="s">
        <v>189</v>
      </c>
      <c r="H29" s="4" t="s">
        <v>19</v>
      </c>
      <c r="I29" s="4" t="s">
        <v>96</v>
      </c>
      <c r="J29" s="9">
        <v>2145</v>
      </c>
      <c r="K29" s="9">
        <v>2215</v>
      </c>
      <c r="M29" s="9">
        <f>K29-J29</f>
        <v>70</v>
      </c>
      <c r="N29" s="10">
        <f>K29/J29-1</f>
        <v>3.2634032634032639E-2</v>
      </c>
      <c r="P29" s="11">
        <v>0.49941792782305006</v>
      </c>
      <c r="Q29" s="11">
        <v>0.47634408602150535</v>
      </c>
    </row>
    <row r="30" spans="1:17" s="4" customFormat="1" ht="12.9" customHeight="1" x14ac:dyDescent="0.5">
      <c r="A30" s="4" t="s">
        <v>192</v>
      </c>
      <c r="C30" s="4">
        <v>2469</v>
      </c>
      <c r="D30" s="4" t="s">
        <v>193</v>
      </c>
      <c r="E30" s="4" t="s">
        <v>183</v>
      </c>
      <c r="F30" s="4" t="s">
        <v>188</v>
      </c>
      <c r="G30" s="4" t="s">
        <v>189</v>
      </c>
      <c r="H30" s="4" t="s">
        <v>19</v>
      </c>
      <c r="I30" s="4" t="s">
        <v>105</v>
      </c>
      <c r="J30" s="9">
        <v>2150</v>
      </c>
      <c r="K30" s="9">
        <v>2435</v>
      </c>
      <c r="M30" s="9">
        <f>K30-J30</f>
        <v>285</v>
      </c>
      <c r="N30" s="10">
        <f>K30/J30-1</f>
        <v>0.13255813953488382</v>
      </c>
      <c r="P30" s="11">
        <v>0.50058207217694994</v>
      </c>
      <c r="Q30" s="11">
        <v>0.52365591397849465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2.2999999999999998</v>
      </c>
      <c r="K32" s="13">
        <v>2.2999999999999998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6350</v>
      </c>
      <c r="K35" s="6">
        <v>6345</v>
      </c>
      <c r="M35" s="6">
        <f>K35-J35</f>
        <v>-5</v>
      </c>
      <c r="N35" s="7">
        <f>K35/J35-1</f>
        <v>-7.8740157480317041E-4</v>
      </c>
    </row>
    <row r="36" spans="1:17" s="5" customFormat="1" ht="12.9" customHeight="1" x14ac:dyDescent="0.5">
      <c r="A36" s="5" t="s">
        <v>202</v>
      </c>
      <c r="C36" s="5">
        <v>1580</v>
      </c>
      <c r="D36" s="5" t="s">
        <v>203</v>
      </c>
      <c r="E36" s="5" t="s">
        <v>23</v>
      </c>
      <c r="F36" s="5" t="s">
        <v>204</v>
      </c>
      <c r="G36" s="5" t="s">
        <v>203</v>
      </c>
      <c r="H36" s="5" t="s">
        <v>19</v>
      </c>
      <c r="I36" s="5" t="s">
        <v>20</v>
      </c>
      <c r="J36" s="6">
        <v>5130</v>
      </c>
      <c r="K36" s="6">
        <v>4910</v>
      </c>
      <c r="M36" s="6">
        <f>K36-J36</f>
        <v>-220</v>
      </c>
      <c r="N36" s="7">
        <f>K36/J36-1</f>
        <v>-4.2884990253411304E-2</v>
      </c>
      <c r="P36" s="8">
        <v>0.80787401574803153</v>
      </c>
      <c r="Q36" s="8">
        <v>0.77383766745468874</v>
      </c>
    </row>
    <row r="37" spans="1:17" s="4" customFormat="1" ht="12.9" customHeight="1" x14ac:dyDescent="0.5">
      <c r="A37" s="4" t="s">
        <v>205</v>
      </c>
      <c r="C37" s="4">
        <v>1581</v>
      </c>
      <c r="D37" s="4" t="s">
        <v>206</v>
      </c>
      <c r="E37" s="4" t="s">
        <v>23</v>
      </c>
      <c r="F37" s="4" t="s">
        <v>207</v>
      </c>
      <c r="G37" s="4" t="s">
        <v>206</v>
      </c>
      <c r="H37" s="4" t="s">
        <v>19</v>
      </c>
      <c r="I37" s="4" t="s">
        <v>20</v>
      </c>
      <c r="J37" s="9">
        <v>4180</v>
      </c>
      <c r="K37" s="9">
        <v>3830</v>
      </c>
      <c r="M37" s="9">
        <f>K37-J37</f>
        <v>-350</v>
      </c>
      <c r="N37" s="10">
        <f>K37/J37-1</f>
        <v>-8.3732057416267991E-2</v>
      </c>
      <c r="P37" s="11">
        <v>0.65826771653543303</v>
      </c>
      <c r="Q37" s="11">
        <v>0.60362490149724191</v>
      </c>
    </row>
    <row r="38" spans="1:17" s="4" customFormat="1" ht="14.05" customHeight="1" x14ac:dyDescent="0.5">
      <c r="A38" s="4" t="s">
        <v>210</v>
      </c>
      <c r="C38" s="4" t="s">
        <v>151</v>
      </c>
      <c r="D38" s="4" t="s">
        <v>151</v>
      </c>
      <c r="F38" s="4" t="s">
        <v>208</v>
      </c>
      <c r="G38" s="4" t="s">
        <v>209</v>
      </c>
      <c r="H38" s="4" t="s">
        <v>19</v>
      </c>
      <c r="I38" s="4" t="s">
        <v>20</v>
      </c>
      <c r="J38" s="15" t="s">
        <v>154</v>
      </c>
      <c r="K38" s="9">
        <v>1530</v>
      </c>
      <c r="M38" s="15" t="s">
        <v>154</v>
      </c>
      <c r="N38" s="15" t="s">
        <v>154</v>
      </c>
      <c r="P38" s="15" t="s">
        <v>154</v>
      </c>
      <c r="Q38" s="11">
        <v>0.24113475177304963</v>
      </c>
    </row>
    <row r="39" spans="1:17" s="4" customFormat="1" ht="12.9" customHeight="1" x14ac:dyDescent="0.5">
      <c r="A39" s="4" t="s">
        <v>211</v>
      </c>
      <c r="C39" s="4" t="s">
        <v>151</v>
      </c>
      <c r="D39" s="4" t="s">
        <v>151</v>
      </c>
      <c r="F39" s="4" t="s">
        <v>212</v>
      </c>
      <c r="G39" s="4" t="s">
        <v>213</v>
      </c>
      <c r="H39" s="4" t="s">
        <v>19</v>
      </c>
      <c r="I39" s="4" t="s">
        <v>20</v>
      </c>
      <c r="J39" s="15" t="s">
        <v>154</v>
      </c>
      <c r="K39" s="9">
        <v>2305</v>
      </c>
      <c r="M39" s="15" t="s">
        <v>154</v>
      </c>
      <c r="N39" s="15" t="s">
        <v>154</v>
      </c>
      <c r="P39" s="15" t="s">
        <v>154</v>
      </c>
      <c r="Q39" s="11">
        <v>0.36327817178881011</v>
      </c>
    </row>
    <row r="40" spans="1:17" s="4" customFormat="1" ht="12.9" customHeight="1" x14ac:dyDescent="0.5">
      <c r="A40" s="4" t="s">
        <v>214</v>
      </c>
      <c r="C40" s="4">
        <v>1582</v>
      </c>
      <c r="D40" s="4" t="s">
        <v>215</v>
      </c>
      <c r="E40" s="4" t="s">
        <v>23</v>
      </c>
      <c r="F40" s="4" t="s">
        <v>216</v>
      </c>
      <c r="G40" s="4" t="s">
        <v>215</v>
      </c>
      <c r="H40" s="4" t="s">
        <v>19</v>
      </c>
      <c r="I40" s="4" t="s">
        <v>20</v>
      </c>
      <c r="J40" s="9">
        <v>945</v>
      </c>
      <c r="K40" s="9">
        <v>1080</v>
      </c>
      <c r="M40" s="9">
        <f>K40-J40</f>
        <v>135</v>
      </c>
      <c r="N40" s="10">
        <f>K40/J40-1</f>
        <v>0.14285714285714279</v>
      </c>
      <c r="P40" s="11">
        <v>0.14881889763779527</v>
      </c>
      <c r="Q40" s="11">
        <v>0.1702127659574468</v>
      </c>
    </row>
    <row r="41" spans="1:17" s="4" customFormat="1" ht="14.05" customHeight="1" x14ac:dyDescent="0.5">
      <c r="A41" s="4" t="s">
        <v>210</v>
      </c>
      <c r="C41" s="4" t="s">
        <v>151</v>
      </c>
      <c r="D41" s="4" t="s">
        <v>151</v>
      </c>
      <c r="F41" s="4" t="s">
        <v>217</v>
      </c>
      <c r="G41" s="4" t="s">
        <v>209</v>
      </c>
      <c r="H41" s="4" t="s">
        <v>19</v>
      </c>
      <c r="I41" s="4" t="s">
        <v>20</v>
      </c>
      <c r="J41" s="15" t="s">
        <v>154</v>
      </c>
      <c r="K41" s="9">
        <v>545</v>
      </c>
      <c r="M41" s="15" t="s">
        <v>154</v>
      </c>
      <c r="N41" s="15" t="s">
        <v>154</v>
      </c>
      <c r="P41" s="15" t="s">
        <v>154</v>
      </c>
      <c r="Q41" s="11">
        <v>8.5894405043341213E-2</v>
      </c>
    </row>
    <row r="42" spans="1:17" s="4" customFormat="1" ht="12.9" customHeight="1" x14ac:dyDescent="0.5">
      <c r="A42" s="4" t="s">
        <v>211</v>
      </c>
      <c r="C42" s="4" t="s">
        <v>151</v>
      </c>
      <c r="D42" s="4" t="s">
        <v>151</v>
      </c>
      <c r="F42" s="4" t="s">
        <v>218</v>
      </c>
      <c r="G42" s="4" t="s">
        <v>213</v>
      </c>
      <c r="H42" s="4" t="s">
        <v>19</v>
      </c>
      <c r="I42" s="4" t="s">
        <v>20</v>
      </c>
      <c r="J42" s="15" t="s">
        <v>154</v>
      </c>
      <c r="K42" s="9">
        <v>530</v>
      </c>
      <c r="M42" s="15" t="s">
        <v>154</v>
      </c>
      <c r="N42" s="15" t="s">
        <v>154</v>
      </c>
      <c r="P42" s="15" t="s">
        <v>154</v>
      </c>
      <c r="Q42" s="11">
        <v>8.3530338849487781E-2</v>
      </c>
    </row>
    <row r="43" spans="1:17" s="5" customFormat="1" ht="12.9" customHeight="1" x14ac:dyDescent="0.5">
      <c r="A43" s="5" t="s">
        <v>219</v>
      </c>
      <c r="C43" s="5">
        <v>1583</v>
      </c>
      <c r="D43" s="5" t="s">
        <v>220</v>
      </c>
      <c r="E43" s="5" t="s">
        <v>23</v>
      </c>
      <c r="F43" s="5" t="s">
        <v>221</v>
      </c>
      <c r="G43" s="5" t="s">
        <v>222</v>
      </c>
      <c r="H43" s="5" t="s">
        <v>19</v>
      </c>
      <c r="I43" s="5" t="s">
        <v>20</v>
      </c>
      <c r="J43" s="6">
        <v>1220</v>
      </c>
      <c r="K43" s="6">
        <v>1440</v>
      </c>
      <c r="M43" s="6">
        <f>K43-J43</f>
        <v>220</v>
      </c>
      <c r="N43" s="7">
        <f>K43/J43-1</f>
        <v>0.18032786885245899</v>
      </c>
      <c r="P43" s="8">
        <v>0.1921259842519685</v>
      </c>
      <c r="Q43" s="8">
        <v>0.22695035460992907</v>
      </c>
    </row>
    <row r="44" spans="1:17" s="4" customFormat="1" ht="12.9" customHeight="1" x14ac:dyDescent="0.5">
      <c r="A44" s="4" t="s">
        <v>223</v>
      </c>
      <c r="C44" s="4">
        <v>1584</v>
      </c>
      <c r="D44" s="4" t="s">
        <v>224</v>
      </c>
      <c r="E44" s="4" t="s">
        <v>23</v>
      </c>
      <c r="F44" s="4" t="s">
        <v>225</v>
      </c>
      <c r="G44" s="4" t="s">
        <v>226</v>
      </c>
      <c r="H44" s="4" t="s">
        <v>19</v>
      </c>
      <c r="I44" s="4" t="s">
        <v>20</v>
      </c>
      <c r="J44" s="9">
        <v>1030</v>
      </c>
      <c r="K44" s="9">
        <v>1110</v>
      </c>
      <c r="M44" s="9">
        <f>K44-J44</f>
        <v>80</v>
      </c>
      <c r="N44" s="10">
        <f>K44/J44-1</f>
        <v>7.7669902912621325E-2</v>
      </c>
      <c r="P44" s="11">
        <v>0.16220472440944883</v>
      </c>
      <c r="Q44" s="11">
        <v>0.17494089834515367</v>
      </c>
    </row>
    <row r="45" spans="1:17" s="4" customFormat="1" ht="12.9" customHeight="1" x14ac:dyDescent="0.5">
      <c r="A45" s="4" t="s">
        <v>227</v>
      </c>
      <c r="C45" s="4">
        <v>1585</v>
      </c>
      <c r="D45" s="4" t="s">
        <v>228</v>
      </c>
      <c r="E45" s="4" t="s">
        <v>23</v>
      </c>
      <c r="F45" s="4" t="s">
        <v>229</v>
      </c>
      <c r="G45" s="4" t="s">
        <v>230</v>
      </c>
      <c r="H45" s="4" t="s">
        <v>19</v>
      </c>
      <c r="I45" s="4" t="s">
        <v>20</v>
      </c>
      <c r="J45" s="9">
        <v>185</v>
      </c>
      <c r="K45" s="9">
        <v>330</v>
      </c>
      <c r="M45" s="9">
        <f>K45-J45</f>
        <v>145</v>
      </c>
      <c r="N45" s="10">
        <f>K45/J45-1</f>
        <v>0.78378378378378377</v>
      </c>
      <c r="P45" s="11">
        <v>2.9133858267716535E-2</v>
      </c>
      <c r="Q45" s="11">
        <v>5.2009456264775412E-2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2.9</v>
      </c>
      <c r="M47" s="13">
        <f>K47-J47</f>
        <v>0.10000000000000009</v>
      </c>
      <c r="N47" s="10">
        <f>K47/J47-1</f>
        <v>3.5714285714285809E-2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22315</v>
      </c>
      <c r="K4" s="6">
        <v>22810</v>
      </c>
      <c r="M4" s="6">
        <f>K4-J4</f>
        <v>495</v>
      </c>
      <c r="N4" s="7">
        <f>K4/J4-1</f>
        <v>2.2182388527896002E-2</v>
      </c>
    </row>
    <row r="5" spans="1:17" s="5" customFormat="1" ht="12.9" customHeight="1" x14ac:dyDescent="0.5">
      <c r="A5" s="5" t="s">
        <v>238</v>
      </c>
      <c r="C5" s="5">
        <v>839</v>
      </c>
      <c r="D5" s="5" t="s">
        <v>239</v>
      </c>
      <c r="E5" s="5" t="s">
        <v>183</v>
      </c>
      <c r="F5" s="5" t="s">
        <v>240</v>
      </c>
      <c r="G5" s="5" t="s">
        <v>239</v>
      </c>
      <c r="H5" s="5" t="s">
        <v>19</v>
      </c>
      <c r="I5" s="5" t="s">
        <v>20</v>
      </c>
      <c r="J5" s="6">
        <v>21760</v>
      </c>
      <c r="K5" s="6">
        <v>22580</v>
      </c>
      <c r="M5" s="6">
        <f>K5-J5</f>
        <v>820</v>
      </c>
      <c r="N5" s="7">
        <f>K5/J5-1</f>
        <v>3.7683823529411686E-2</v>
      </c>
      <c r="P5" s="8">
        <v>0.97512883710508624</v>
      </c>
      <c r="Q5" s="8">
        <v>0.98991670320035074</v>
      </c>
    </row>
    <row r="6" spans="1:17" s="4" customFormat="1" ht="12.9" customHeight="1" x14ac:dyDescent="0.5">
      <c r="A6" s="4" t="s">
        <v>241</v>
      </c>
      <c r="C6" s="4">
        <v>841</v>
      </c>
      <c r="D6" s="4" t="s">
        <v>242</v>
      </c>
      <c r="E6" s="4" t="s">
        <v>183</v>
      </c>
      <c r="F6" s="4" t="s">
        <v>243</v>
      </c>
      <c r="G6" s="4" t="s">
        <v>242</v>
      </c>
      <c r="H6" s="4" t="s">
        <v>19</v>
      </c>
      <c r="I6" s="4" t="s">
        <v>20</v>
      </c>
      <c r="J6" s="9">
        <v>21085</v>
      </c>
      <c r="K6" s="9">
        <v>22000</v>
      </c>
      <c r="M6" s="9">
        <f>K6-J6</f>
        <v>915</v>
      </c>
      <c r="N6" s="10">
        <f>K6/J6-1</f>
        <v>4.339577898980318E-2</v>
      </c>
      <c r="P6" s="11">
        <v>0.94488012547613709</v>
      </c>
      <c r="Q6" s="11">
        <v>0.96448925909688732</v>
      </c>
    </row>
    <row r="7" spans="1:17" s="4" customFormat="1" ht="12.9" customHeight="1" x14ac:dyDescent="0.5">
      <c r="A7" s="4" t="s">
        <v>244</v>
      </c>
      <c r="C7" s="4">
        <v>842</v>
      </c>
      <c r="D7" s="4" t="s">
        <v>245</v>
      </c>
      <c r="E7" s="4" t="s">
        <v>183</v>
      </c>
      <c r="F7" s="4" t="s">
        <v>246</v>
      </c>
      <c r="G7" s="4" t="s">
        <v>245</v>
      </c>
      <c r="H7" s="4" t="s">
        <v>19</v>
      </c>
      <c r="I7" s="4" t="s">
        <v>20</v>
      </c>
      <c r="J7" s="9">
        <v>95</v>
      </c>
      <c r="K7" s="9">
        <v>55</v>
      </c>
      <c r="M7" s="9">
        <f>K7-J7</f>
        <v>-40</v>
      </c>
      <c r="N7" s="10">
        <f>K7/J7-1</f>
        <v>-0.42105263157894735</v>
      </c>
      <c r="P7" s="11">
        <v>4.2572260811113601E-3</v>
      </c>
      <c r="Q7" s="11">
        <v>2.4112231477422183E-3</v>
      </c>
    </row>
    <row r="8" spans="1:17" s="4" customFormat="1" ht="12.9" customHeight="1" x14ac:dyDescent="0.5">
      <c r="A8" s="4" t="s">
        <v>247</v>
      </c>
      <c r="C8" s="4">
        <v>843</v>
      </c>
      <c r="D8" s="4" t="s">
        <v>248</v>
      </c>
      <c r="E8" s="4" t="s">
        <v>183</v>
      </c>
      <c r="F8" s="4" t="s">
        <v>249</v>
      </c>
      <c r="G8" s="4" t="s">
        <v>248</v>
      </c>
      <c r="H8" s="4" t="s">
        <v>19</v>
      </c>
      <c r="I8" s="4" t="s">
        <v>20</v>
      </c>
      <c r="J8" s="9">
        <v>580</v>
      </c>
      <c r="K8" s="9">
        <v>525</v>
      </c>
      <c r="M8" s="9">
        <f>K8-J8</f>
        <v>-55</v>
      </c>
      <c r="N8" s="10">
        <f>K8/J8-1</f>
        <v>-9.4827586206896575E-2</v>
      </c>
      <c r="P8" s="11">
        <v>2.5991485547837777E-2</v>
      </c>
      <c r="Q8" s="11">
        <v>2.3016220955721176E-2</v>
      </c>
    </row>
    <row r="9" spans="1:17" s="4" customFormat="1" ht="14.05" customHeight="1" x14ac:dyDescent="0.5">
      <c r="A9" s="4" t="s">
        <v>253</v>
      </c>
      <c r="C9" s="4">
        <v>844</v>
      </c>
      <c r="D9" s="4" t="s">
        <v>250</v>
      </c>
      <c r="E9" s="4" t="s">
        <v>183</v>
      </c>
      <c r="F9" s="4" t="s">
        <v>251</v>
      </c>
      <c r="G9" s="4" t="s">
        <v>252</v>
      </c>
      <c r="H9" s="4" t="s">
        <v>19</v>
      </c>
      <c r="I9" s="4" t="s">
        <v>20</v>
      </c>
      <c r="J9" s="9">
        <v>235</v>
      </c>
      <c r="K9" s="9">
        <v>110</v>
      </c>
      <c r="M9" s="9">
        <f>K9-J9</f>
        <v>-125</v>
      </c>
      <c r="N9" s="10">
        <f>K9/J9-1</f>
        <v>-0.53191489361702127</v>
      </c>
      <c r="P9" s="11">
        <v>1.0531032937485996E-2</v>
      </c>
      <c r="Q9" s="11">
        <v>4.8224462954844366E-3</v>
      </c>
    </row>
    <row r="10" spans="1:17" s="4" customFormat="1" ht="12.9" customHeight="1" x14ac:dyDescent="0.5">
      <c r="A10" s="4" t="s">
        <v>254</v>
      </c>
      <c r="C10" s="4">
        <v>857</v>
      </c>
      <c r="D10" s="4" t="s">
        <v>255</v>
      </c>
      <c r="E10" s="4" t="s">
        <v>183</v>
      </c>
      <c r="F10" s="4" t="s">
        <v>256</v>
      </c>
      <c r="G10" s="4" t="s">
        <v>257</v>
      </c>
      <c r="H10" s="4" t="s">
        <v>19</v>
      </c>
      <c r="I10" s="4" t="s">
        <v>20</v>
      </c>
      <c r="J10" s="9">
        <v>10</v>
      </c>
      <c r="K10" s="9">
        <v>0</v>
      </c>
      <c r="M10" s="9">
        <f>K10-J10</f>
        <v>-10</v>
      </c>
      <c r="N10" s="10">
        <f>K10/J10-1</f>
        <v>-1</v>
      </c>
      <c r="P10" s="11">
        <v>4.4812906116961686E-4</v>
      </c>
      <c r="Q10" s="11">
        <v>0</v>
      </c>
    </row>
    <row r="11" spans="1:17" s="4" customFormat="1" ht="12.9" customHeight="1" x14ac:dyDescent="0.5">
      <c r="A11" s="4" t="s">
        <v>258</v>
      </c>
      <c r="C11" s="4">
        <v>927</v>
      </c>
      <c r="D11" s="4" t="s">
        <v>259</v>
      </c>
      <c r="E11" s="4" t="s">
        <v>183</v>
      </c>
      <c r="F11" s="4" t="s">
        <v>260</v>
      </c>
      <c r="G11" s="4" t="s">
        <v>258</v>
      </c>
      <c r="H11" s="4" t="s">
        <v>19</v>
      </c>
      <c r="I11" s="4" t="s">
        <v>20</v>
      </c>
      <c r="J11" s="9">
        <v>345</v>
      </c>
      <c r="K11" s="9">
        <v>420</v>
      </c>
      <c r="M11" s="9">
        <f>K11-J11</f>
        <v>75</v>
      </c>
      <c r="N11" s="10">
        <f>K11/J11-1</f>
        <v>0.21739130434782616</v>
      </c>
      <c r="P11" s="11">
        <v>1.5460452610351781E-2</v>
      </c>
      <c r="Q11" s="11">
        <v>1.8412976764576941E-2</v>
      </c>
    </row>
    <row r="12" spans="1:17" s="4" customFormat="1" ht="12.9" customHeight="1" x14ac:dyDescent="0.5">
      <c r="A12" s="4" t="s">
        <v>261</v>
      </c>
      <c r="C12" s="4">
        <v>962</v>
      </c>
      <c r="D12" s="4" t="s">
        <v>262</v>
      </c>
      <c r="E12" s="4" t="s">
        <v>183</v>
      </c>
      <c r="F12" s="4" t="s">
        <v>263</v>
      </c>
      <c r="G12" s="4" t="s">
        <v>262</v>
      </c>
      <c r="H12" s="4" t="s">
        <v>19</v>
      </c>
      <c r="I12" s="4" t="s">
        <v>20</v>
      </c>
      <c r="J12" s="9">
        <v>45</v>
      </c>
      <c r="K12" s="9">
        <v>65</v>
      </c>
      <c r="M12" s="9">
        <f>K12-J12</f>
        <v>20</v>
      </c>
      <c r="N12" s="10">
        <f>K12/J12-1</f>
        <v>0.44444444444444442</v>
      </c>
      <c r="P12" s="11">
        <v>2.0165807752632759E-3</v>
      </c>
      <c r="Q12" s="11">
        <v>2.8496273564226219E-3</v>
      </c>
    </row>
    <row r="13" spans="1:17" s="4" customFormat="1" ht="12.9" customHeight="1" x14ac:dyDescent="0.5">
      <c r="A13" s="4" t="s">
        <v>264</v>
      </c>
      <c r="C13" s="4">
        <v>1025</v>
      </c>
      <c r="D13" s="4" t="s">
        <v>265</v>
      </c>
      <c r="E13" s="4" t="s">
        <v>183</v>
      </c>
      <c r="F13" s="4" t="s">
        <v>266</v>
      </c>
      <c r="G13" s="4" t="s">
        <v>265</v>
      </c>
      <c r="H13" s="4" t="s">
        <v>19</v>
      </c>
      <c r="I13" s="4" t="s">
        <v>20</v>
      </c>
      <c r="J13" s="9">
        <v>15</v>
      </c>
      <c r="K13" s="9">
        <v>40</v>
      </c>
      <c r="M13" s="9">
        <f>K13-J13</f>
        <v>25</v>
      </c>
      <c r="N13" s="10">
        <f>K13/J13-1</f>
        <v>1.6666666666666665</v>
      </c>
      <c r="P13" s="11">
        <v>6.7219359175442527E-4</v>
      </c>
      <c r="Q13" s="11">
        <v>1.7536168347216134E-3</v>
      </c>
    </row>
    <row r="14" spans="1:17" s="4" customFormat="1" ht="12.9" customHeight="1" x14ac:dyDescent="0.5">
      <c r="A14" s="4" t="s">
        <v>267</v>
      </c>
      <c r="C14" s="4">
        <v>1007</v>
      </c>
      <c r="D14" s="4" t="s">
        <v>268</v>
      </c>
      <c r="E14" s="4" t="s">
        <v>183</v>
      </c>
      <c r="F14" s="4" t="s">
        <v>269</v>
      </c>
      <c r="G14" s="4" t="s">
        <v>270</v>
      </c>
      <c r="H14" s="4" t="s">
        <v>19</v>
      </c>
      <c r="I14" s="4" t="s">
        <v>20</v>
      </c>
      <c r="J14" s="9">
        <v>95</v>
      </c>
      <c r="K14" s="9">
        <v>70</v>
      </c>
      <c r="M14" s="9">
        <f>K14-J14</f>
        <v>-25</v>
      </c>
      <c r="N14" s="10">
        <f>K14/J14-1</f>
        <v>-0.26315789473684215</v>
      </c>
      <c r="P14" s="11">
        <v>4.2572260811113601E-3</v>
      </c>
      <c r="Q14" s="11">
        <v>3.0688294607628232E-3</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25</v>
      </c>
      <c r="K16" s="9">
        <v>15</v>
      </c>
      <c r="M16" s="9">
        <f>K16-J16</f>
        <v>-10</v>
      </c>
      <c r="N16" s="10">
        <f>K16/J16-1</f>
        <v>-0.4</v>
      </c>
      <c r="P16" s="11">
        <v>1.1203226529240421E-3</v>
      </c>
      <c r="Q16" s="11">
        <v>6.5760631302060502E-4</v>
      </c>
    </row>
    <row r="17" spans="1:17" s="4" customFormat="1" ht="12.9" customHeight="1" x14ac:dyDescent="0.5">
      <c r="A17" s="4" t="s">
        <v>277</v>
      </c>
      <c r="C17" s="4">
        <v>991</v>
      </c>
      <c r="D17" s="4" t="s">
        <v>278</v>
      </c>
      <c r="E17" s="4" t="s">
        <v>183</v>
      </c>
      <c r="F17" s="4" t="s">
        <v>279</v>
      </c>
      <c r="G17" s="4" t="s">
        <v>278</v>
      </c>
      <c r="H17" s="4" t="s">
        <v>19</v>
      </c>
      <c r="I17" s="4" t="s">
        <v>20</v>
      </c>
      <c r="J17" s="9">
        <v>10</v>
      </c>
      <c r="K17" s="9">
        <v>0</v>
      </c>
      <c r="M17" s="9">
        <f>K17-J17</f>
        <v>-10</v>
      </c>
      <c r="N17" s="10">
        <f>K17/J17-1</f>
        <v>-1</v>
      </c>
      <c r="P17" s="11">
        <v>4.4812906116961686E-4</v>
      </c>
      <c r="Q17" s="11">
        <v>0</v>
      </c>
    </row>
    <row r="18" spans="1:17" s="5" customFormat="1" ht="12.9" customHeight="1" x14ac:dyDescent="0.5">
      <c r="A18" s="5" t="s">
        <v>280</v>
      </c>
      <c r="C18" s="5">
        <v>1102</v>
      </c>
      <c r="D18" s="5" t="s">
        <v>281</v>
      </c>
      <c r="E18" s="5" t="s">
        <v>183</v>
      </c>
      <c r="F18" s="5" t="s">
        <v>282</v>
      </c>
      <c r="G18" s="5" t="s">
        <v>281</v>
      </c>
      <c r="H18" s="5" t="s">
        <v>19</v>
      </c>
      <c r="I18" s="5" t="s">
        <v>20</v>
      </c>
      <c r="J18" s="6">
        <v>555</v>
      </c>
      <c r="K18" s="6">
        <v>230</v>
      </c>
      <c r="M18" s="6">
        <f>K18-J18</f>
        <v>-325</v>
      </c>
      <c r="N18" s="7">
        <f>K18/J18-1</f>
        <v>-0.5855855855855856</v>
      </c>
      <c r="P18" s="8">
        <v>2.4871162894913736E-2</v>
      </c>
      <c r="Q18" s="8">
        <v>1.0083296799649276E-2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22315</v>
      </c>
      <c r="K21" s="6">
        <v>22810</v>
      </c>
      <c r="M21" s="6">
        <f>K21-J21</f>
        <v>495</v>
      </c>
      <c r="N21" s="7">
        <f>K21/J21-1</f>
        <v>2.2182388527896002E-2</v>
      </c>
    </row>
    <row r="22" spans="1:17" s="4" customFormat="1" ht="12.9" customHeight="1" x14ac:dyDescent="0.5">
      <c r="A22" s="4" t="s">
        <v>288</v>
      </c>
      <c r="C22" s="4">
        <v>2</v>
      </c>
      <c r="D22" s="4" t="s">
        <v>289</v>
      </c>
      <c r="E22" s="4" t="s">
        <v>183</v>
      </c>
      <c r="F22" s="4" t="s">
        <v>290</v>
      </c>
      <c r="G22" s="4" t="s">
        <v>289</v>
      </c>
      <c r="H22" s="4" t="s">
        <v>19</v>
      </c>
      <c r="I22" s="4" t="s">
        <v>20</v>
      </c>
      <c r="J22" s="9">
        <v>20865</v>
      </c>
      <c r="K22" s="9">
        <v>21475</v>
      </c>
      <c r="M22" s="9">
        <f>K22-J22</f>
        <v>610</v>
      </c>
      <c r="N22" s="10">
        <f>K22/J22-1</f>
        <v>2.9235561945842425E-2</v>
      </c>
      <c r="P22" s="11">
        <v>0.93502128613040558</v>
      </c>
      <c r="Q22" s="11">
        <v>0.94147303814116612</v>
      </c>
    </row>
    <row r="23" spans="1:17" s="4" customFormat="1" ht="12.9" customHeight="1" x14ac:dyDescent="0.5">
      <c r="A23" s="4" t="s">
        <v>291</v>
      </c>
      <c r="C23" s="4">
        <v>3</v>
      </c>
      <c r="D23" s="4" t="s">
        <v>292</v>
      </c>
      <c r="E23" s="4" t="s">
        <v>183</v>
      </c>
      <c r="F23" s="4" t="s">
        <v>293</v>
      </c>
      <c r="G23" s="4" t="s">
        <v>292</v>
      </c>
      <c r="H23" s="4" t="s">
        <v>19</v>
      </c>
      <c r="I23" s="4" t="s">
        <v>20</v>
      </c>
      <c r="J23" s="9">
        <v>10</v>
      </c>
      <c r="K23" s="9">
        <v>0</v>
      </c>
      <c r="M23" s="9">
        <f>K23-J23</f>
        <v>-10</v>
      </c>
      <c r="N23" s="10">
        <f>K23/J23-1</f>
        <v>-1</v>
      </c>
      <c r="P23" s="11">
        <v>4.4812906116961686E-4</v>
      </c>
      <c r="Q23" s="11">
        <v>0</v>
      </c>
    </row>
    <row r="24" spans="1:17" s="4" customFormat="1" ht="12.9" customHeight="1" x14ac:dyDescent="0.5">
      <c r="A24" s="4" t="s">
        <v>294</v>
      </c>
      <c r="C24" s="4">
        <v>4</v>
      </c>
      <c r="D24" s="4" t="s">
        <v>295</v>
      </c>
      <c r="E24" s="4" t="s">
        <v>183</v>
      </c>
      <c r="F24" s="4" t="s">
        <v>296</v>
      </c>
      <c r="G24" s="4" t="s">
        <v>295</v>
      </c>
      <c r="H24" s="4" t="s">
        <v>19</v>
      </c>
      <c r="I24" s="4" t="s">
        <v>20</v>
      </c>
      <c r="J24" s="9">
        <v>1415</v>
      </c>
      <c r="K24" s="9">
        <v>1290</v>
      </c>
      <c r="M24" s="9">
        <f>K24-J24</f>
        <v>-125</v>
      </c>
      <c r="N24" s="10">
        <f>K24/J24-1</f>
        <v>-8.8339222614840951E-2</v>
      </c>
      <c r="P24" s="11">
        <v>6.3410262155500788E-2</v>
      </c>
      <c r="Q24" s="11">
        <v>5.6554142919772031E-2</v>
      </c>
    </row>
    <row r="25" spans="1:17" s="4" customFormat="1" ht="12.9" customHeight="1" x14ac:dyDescent="0.5">
      <c r="A25" s="4" t="s">
        <v>297</v>
      </c>
      <c r="C25" s="4">
        <v>5</v>
      </c>
      <c r="D25" s="4" t="s">
        <v>298</v>
      </c>
      <c r="E25" s="4" t="s">
        <v>183</v>
      </c>
      <c r="F25" s="4" t="s">
        <v>299</v>
      </c>
      <c r="G25" s="4" t="s">
        <v>298</v>
      </c>
      <c r="H25" s="4" t="s">
        <v>19</v>
      </c>
      <c r="I25" s="4" t="s">
        <v>20</v>
      </c>
      <c r="J25" s="9">
        <v>20</v>
      </c>
      <c r="K25" s="9">
        <v>45</v>
      </c>
      <c r="M25" s="9">
        <f>K25-J25</f>
        <v>25</v>
      </c>
      <c r="N25" s="10">
        <f>K25/J25-1</f>
        <v>1.25</v>
      </c>
      <c r="P25" s="11">
        <v>8.9625812233923372E-4</v>
      </c>
      <c r="Q25" s="11">
        <v>1.9728189390618152E-3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22315</v>
      </c>
      <c r="K28" s="6">
        <v>22810</v>
      </c>
      <c r="M28" s="6">
        <f>K28-J28</f>
        <v>495</v>
      </c>
      <c r="N28" s="7">
        <f>K28/J28-1</f>
        <v>2.2182388527896002E-2</v>
      </c>
    </row>
    <row r="29" spans="1:17" s="5" customFormat="1" ht="12.9" customHeight="1" x14ac:dyDescent="0.5">
      <c r="A29" s="5" t="s">
        <v>304</v>
      </c>
      <c r="C29" s="5">
        <v>597</v>
      </c>
      <c r="D29" s="5" t="s">
        <v>305</v>
      </c>
      <c r="E29" s="5" t="s">
        <v>23</v>
      </c>
      <c r="F29" s="5" t="s">
        <v>306</v>
      </c>
      <c r="G29" s="5" t="s">
        <v>307</v>
      </c>
      <c r="H29" s="5" t="s">
        <v>19</v>
      </c>
      <c r="I29" s="5" t="s">
        <v>20</v>
      </c>
      <c r="J29" s="6">
        <v>14450</v>
      </c>
      <c r="K29" s="6">
        <v>14160</v>
      </c>
      <c r="M29" s="6">
        <f>K29-J29</f>
        <v>-290</v>
      </c>
      <c r="N29" s="7">
        <f>K29/J29-1</f>
        <v>-2.0069204152249109E-2</v>
      </c>
      <c r="P29" s="8">
        <v>0.6475464933900964</v>
      </c>
      <c r="Q29" s="8">
        <v>0.62078035949145116</v>
      </c>
    </row>
    <row r="30" spans="1:17" s="5" customFormat="1" ht="14.05" customHeight="1" x14ac:dyDescent="0.5">
      <c r="A30" s="5" t="s">
        <v>311</v>
      </c>
      <c r="C30" s="5">
        <v>590</v>
      </c>
      <c r="D30" s="5" t="s">
        <v>308</v>
      </c>
      <c r="E30" s="5" t="s">
        <v>23</v>
      </c>
      <c r="F30" s="5" t="s">
        <v>309</v>
      </c>
      <c r="G30" s="5" t="s">
        <v>310</v>
      </c>
      <c r="H30" s="5" t="s">
        <v>19</v>
      </c>
      <c r="I30" s="5" t="s">
        <v>20</v>
      </c>
      <c r="J30" s="6">
        <v>7860</v>
      </c>
      <c r="K30" s="6">
        <v>8650</v>
      </c>
      <c r="M30" s="6">
        <f>K30-J30</f>
        <v>790</v>
      </c>
      <c r="N30" s="7">
        <f>K30/J30-1</f>
        <v>0.10050890585241734</v>
      </c>
      <c r="P30" s="8">
        <v>0.35222944207931883</v>
      </c>
      <c r="Q30" s="8">
        <v>0.37921964050854889</v>
      </c>
    </row>
    <row r="31" spans="1:17" s="4" customFormat="1" ht="14.05" customHeight="1" x14ac:dyDescent="0.5">
      <c r="A31" s="4" t="s">
        <v>315</v>
      </c>
      <c r="C31" s="4">
        <v>591</v>
      </c>
      <c r="D31" s="4" t="s">
        <v>312</v>
      </c>
      <c r="E31" s="4" t="s">
        <v>23</v>
      </c>
      <c r="F31" s="4" t="s">
        <v>313</v>
      </c>
      <c r="G31" s="4" t="s">
        <v>314</v>
      </c>
      <c r="H31" s="4" t="s">
        <v>19</v>
      </c>
      <c r="I31" s="4" t="s">
        <v>20</v>
      </c>
      <c r="J31" s="9">
        <v>7705</v>
      </c>
      <c r="K31" s="9">
        <v>8445</v>
      </c>
      <c r="M31" s="9">
        <f>K31-J31</f>
        <v>740</v>
      </c>
      <c r="N31" s="10">
        <f>K31/J31-1</f>
        <v>9.6041531473069375E-2</v>
      </c>
      <c r="P31" s="11">
        <v>0.34528344163118979</v>
      </c>
      <c r="Q31" s="11">
        <v>0.37023235423060064</v>
      </c>
    </row>
    <row r="32" spans="1:17" s="4" customFormat="1" ht="12.9" customHeight="1" x14ac:dyDescent="0.5">
      <c r="A32" s="4" t="s">
        <v>316</v>
      </c>
      <c r="C32" s="4">
        <v>592</v>
      </c>
      <c r="D32" s="4" t="s">
        <v>317</v>
      </c>
      <c r="E32" s="4" t="s">
        <v>23</v>
      </c>
      <c r="F32" s="4" t="s">
        <v>318</v>
      </c>
      <c r="G32" s="4" t="s">
        <v>317</v>
      </c>
      <c r="H32" s="4" t="s">
        <v>19</v>
      </c>
      <c r="I32" s="4" t="s">
        <v>20</v>
      </c>
      <c r="J32" s="9">
        <v>4655</v>
      </c>
      <c r="K32" s="9">
        <v>5230</v>
      </c>
      <c r="M32" s="9">
        <f>K32-J32</f>
        <v>575</v>
      </c>
      <c r="N32" s="10">
        <f>K32/J32-1</f>
        <v>0.12352309344790546</v>
      </c>
      <c r="P32" s="11">
        <v>0.20860407797445665</v>
      </c>
      <c r="Q32" s="11">
        <v>0.22928540113985094</v>
      </c>
    </row>
    <row r="33" spans="1:17" s="4" customFormat="1" ht="12.9" customHeight="1" x14ac:dyDescent="0.5">
      <c r="A33" s="4" t="s">
        <v>319</v>
      </c>
      <c r="C33" s="4">
        <v>593</v>
      </c>
      <c r="D33" s="4" t="s">
        <v>320</v>
      </c>
      <c r="E33" s="4" t="s">
        <v>23</v>
      </c>
      <c r="F33" s="4" t="s">
        <v>321</v>
      </c>
      <c r="G33" s="4" t="s">
        <v>320</v>
      </c>
      <c r="H33" s="4" t="s">
        <v>19</v>
      </c>
      <c r="I33" s="4" t="s">
        <v>20</v>
      </c>
      <c r="J33" s="9">
        <v>3050</v>
      </c>
      <c r="K33" s="9">
        <v>3210</v>
      </c>
      <c r="M33" s="9">
        <f>K33-J33</f>
        <v>160</v>
      </c>
      <c r="N33" s="10">
        <f>K33/J33-1</f>
        <v>5.2459016393442637E-2</v>
      </c>
      <c r="P33" s="11">
        <v>0.13667936365673314</v>
      </c>
      <c r="Q33" s="11">
        <v>0.14072775098640947</v>
      </c>
    </row>
    <row r="34" spans="1:17" s="4" customFormat="1" ht="12.9" customHeight="1" x14ac:dyDescent="0.5">
      <c r="A34" s="4" t="s">
        <v>322</v>
      </c>
      <c r="C34" s="4">
        <v>594</v>
      </c>
      <c r="D34" s="4" t="s">
        <v>323</v>
      </c>
      <c r="E34" s="4" t="s">
        <v>23</v>
      </c>
      <c r="F34" s="4" t="s">
        <v>324</v>
      </c>
      <c r="G34" s="4" t="s">
        <v>325</v>
      </c>
      <c r="H34" s="4" t="s">
        <v>19</v>
      </c>
      <c r="I34" s="4" t="s">
        <v>20</v>
      </c>
      <c r="J34" s="9">
        <v>0</v>
      </c>
      <c r="K34" s="9">
        <v>0</v>
      </c>
      <c r="M34" s="9">
        <f>K34-J34</f>
        <v>0</v>
      </c>
      <c r="N34" s="15" t="s">
        <v>154</v>
      </c>
      <c r="P34" s="11">
        <v>0</v>
      </c>
      <c r="Q34" s="11">
        <v>0</v>
      </c>
    </row>
    <row r="35" spans="1:17" s="4" customFormat="1" ht="14.05" customHeight="1" x14ac:dyDescent="0.5">
      <c r="A35" s="4" t="s">
        <v>329</v>
      </c>
      <c r="C35" s="4">
        <v>595</v>
      </c>
      <c r="D35" s="4" t="s">
        <v>326</v>
      </c>
      <c r="E35" s="4" t="s">
        <v>23</v>
      </c>
      <c r="F35" s="4" t="s">
        <v>327</v>
      </c>
      <c r="G35" s="4" t="s">
        <v>328</v>
      </c>
      <c r="H35" s="4" t="s">
        <v>19</v>
      </c>
      <c r="I35" s="4" t="s">
        <v>20</v>
      </c>
      <c r="J35" s="9">
        <v>145</v>
      </c>
      <c r="K35" s="9">
        <v>95</v>
      </c>
      <c r="M35" s="9">
        <f>K35-J35</f>
        <v>-50</v>
      </c>
      <c r="N35" s="10">
        <f>K35/J35-1</f>
        <v>-0.34482758620689657</v>
      </c>
      <c r="P35" s="11">
        <v>6.4978713869594442E-3</v>
      </c>
      <c r="Q35" s="11">
        <v>4.1648399824638317E-3</v>
      </c>
    </row>
    <row r="36" spans="1:17" s="4" customFormat="1" ht="14.05" customHeight="1" x14ac:dyDescent="0.5">
      <c r="A36" s="4" t="s">
        <v>333</v>
      </c>
      <c r="C36" s="4">
        <v>596</v>
      </c>
      <c r="D36" s="4" t="s">
        <v>330</v>
      </c>
      <c r="E36" s="4" t="s">
        <v>23</v>
      </c>
      <c r="F36" s="4" t="s">
        <v>331</v>
      </c>
      <c r="G36" s="4" t="s">
        <v>332</v>
      </c>
      <c r="H36" s="4" t="s">
        <v>19</v>
      </c>
      <c r="I36" s="4" t="s">
        <v>20</v>
      </c>
      <c r="J36" s="9">
        <v>15</v>
      </c>
      <c r="K36" s="9">
        <v>110</v>
      </c>
      <c r="M36" s="9">
        <f>K36-J36</f>
        <v>95</v>
      </c>
      <c r="N36" s="10">
        <f>K36/J36-1</f>
        <v>6.333333333333333</v>
      </c>
      <c r="P36" s="11">
        <v>6.7219359175442527E-4</v>
      </c>
      <c r="Q36" s="11">
        <v>4.8224462954844366E-3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22310</v>
      </c>
      <c r="K39" s="6">
        <v>22810</v>
      </c>
      <c r="M39" s="6">
        <f>K39-J39</f>
        <v>500</v>
      </c>
      <c r="N39" s="7">
        <f>K39/J39-1</f>
        <v>2.2411474675033682E-2</v>
      </c>
    </row>
    <row r="40" spans="1:17" s="4" customFormat="1" ht="14.05" customHeight="1" x14ac:dyDescent="0.5">
      <c r="A40" s="4" t="s">
        <v>341</v>
      </c>
      <c r="C40" s="4">
        <v>617</v>
      </c>
      <c r="D40" s="4" t="s">
        <v>339</v>
      </c>
      <c r="E40" s="4" t="s">
        <v>23</v>
      </c>
      <c r="F40" s="4" t="s">
        <v>340</v>
      </c>
      <c r="G40" s="4" t="s">
        <v>339</v>
      </c>
      <c r="H40" s="4" t="s">
        <v>19</v>
      </c>
      <c r="I40" s="4" t="s">
        <v>20</v>
      </c>
      <c r="J40" s="9">
        <v>4640</v>
      </c>
      <c r="K40" s="9">
        <v>4940</v>
      </c>
      <c r="M40" s="9">
        <f>K40-J40</f>
        <v>300</v>
      </c>
      <c r="N40" s="10">
        <f>K40/J40-1</f>
        <v>6.4655172413793149E-2</v>
      </c>
      <c r="P40" s="11">
        <v>0.20797848498431196</v>
      </c>
      <c r="Q40" s="11">
        <v>0.21657167908811925</v>
      </c>
    </row>
    <row r="41" spans="1:17" s="4" customFormat="1" ht="12.9" customHeight="1" x14ac:dyDescent="0.5">
      <c r="A41" s="4" t="s">
        <v>342</v>
      </c>
      <c r="C41" s="4">
        <v>618</v>
      </c>
      <c r="D41" s="4" t="s">
        <v>343</v>
      </c>
      <c r="E41" s="4" t="s">
        <v>23</v>
      </c>
      <c r="F41" s="4" t="s">
        <v>344</v>
      </c>
      <c r="G41" s="4" t="s">
        <v>343</v>
      </c>
      <c r="H41" s="4" t="s">
        <v>19</v>
      </c>
      <c r="I41" s="4" t="s">
        <v>20</v>
      </c>
      <c r="J41" s="9">
        <v>17675</v>
      </c>
      <c r="K41" s="9">
        <v>17870</v>
      </c>
      <c r="M41" s="9">
        <f>K41-J41</f>
        <v>195</v>
      </c>
      <c r="N41" s="10">
        <f>K41/J41-1</f>
        <v>1.1032531824610947E-2</v>
      </c>
      <c r="P41" s="11">
        <v>0.7922456297624384</v>
      </c>
      <c r="Q41" s="11">
        <v>0.78342832091188075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22310</v>
      </c>
      <c r="K4" s="6">
        <v>22810</v>
      </c>
      <c r="M4" s="6">
        <f>K4-J4</f>
        <v>500</v>
      </c>
      <c r="N4" s="7">
        <f>K4/J4-1</f>
        <v>2.2411474675033682E-2</v>
      </c>
    </row>
    <row r="5" spans="1:17" s="5" customFormat="1" ht="14.05" customHeight="1" x14ac:dyDescent="0.5">
      <c r="A5" s="5" t="s">
        <v>351</v>
      </c>
      <c r="C5" s="5">
        <v>128</v>
      </c>
      <c r="D5" s="5" t="s">
        <v>349</v>
      </c>
      <c r="E5" s="5" t="s">
        <v>23</v>
      </c>
      <c r="F5" s="5" t="s">
        <v>350</v>
      </c>
      <c r="G5" s="5" t="s">
        <v>349</v>
      </c>
      <c r="H5" s="5" t="s">
        <v>19</v>
      </c>
      <c r="I5" s="5" t="s">
        <v>20</v>
      </c>
      <c r="J5" s="6">
        <v>21940</v>
      </c>
      <c r="K5" s="6">
        <v>22125</v>
      </c>
      <c r="M5" s="6">
        <f>K5-J5</f>
        <v>185</v>
      </c>
      <c r="N5" s="7">
        <f>K5/J5-1</f>
        <v>8.4320875113947924E-3</v>
      </c>
      <c r="P5" s="8">
        <v>0.98341550874047512</v>
      </c>
      <c r="Q5" s="8">
        <v>0.96996931170539236</v>
      </c>
    </row>
    <row r="6" spans="1:17" s="4" customFormat="1" ht="12.9" customHeight="1" x14ac:dyDescent="0.5">
      <c r="A6" s="4" t="s">
        <v>352</v>
      </c>
      <c r="C6" s="4">
        <v>129</v>
      </c>
      <c r="D6" s="4" t="s">
        <v>353</v>
      </c>
      <c r="E6" s="4" t="s">
        <v>23</v>
      </c>
      <c r="F6" s="4" t="s">
        <v>354</v>
      </c>
      <c r="G6" s="4" t="s">
        <v>355</v>
      </c>
      <c r="H6" s="4" t="s">
        <v>19</v>
      </c>
      <c r="I6" s="4" t="s">
        <v>20</v>
      </c>
      <c r="J6" s="9">
        <v>5285</v>
      </c>
      <c r="K6" s="9">
        <v>5560</v>
      </c>
      <c r="M6" s="9">
        <f>K6-J6</f>
        <v>275</v>
      </c>
      <c r="N6" s="10">
        <f>K6/J6-1</f>
        <v>5.2034058656575288E-2</v>
      </c>
      <c r="P6" s="11">
        <v>0.23688928731510533</v>
      </c>
      <c r="Q6" s="11">
        <v>0.24375274002630426</v>
      </c>
    </row>
    <row r="7" spans="1:17" s="4" customFormat="1" ht="12.9" customHeight="1" x14ac:dyDescent="0.5">
      <c r="A7" s="4" t="s">
        <v>101</v>
      </c>
      <c r="C7" s="4">
        <v>130</v>
      </c>
      <c r="D7" s="4" t="s">
        <v>90</v>
      </c>
      <c r="E7" s="4" t="s">
        <v>23</v>
      </c>
      <c r="F7" s="4" t="s">
        <v>91</v>
      </c>
      <c r="G7" s="4" t="s">
        <v>90</v>
      </c>
      <c r="H7" s="4" t="s">
        <v>19</v>
      </c>
      <c r="I7" s="4" t="s">
        <v>20</v>
      </c>
      <c r="J7" s="9">
        <v>16655</v>
      </c>
      <c r="K7" s="9">
        <v>16565</v>
      </c>
      <c r="M7" s="9">
        <f>K7-J7</f>
        <v>-90</v>
      </c>
      <c r="N7" s="10">
        <f>K7/J7-1</f>
        <v>-5.4037826478534612E-3</v>
      </c>
      <c r="P7" s="11">
        <v>0.74652622142536984</v>
      </c>
      <c r="Q7" s="11">
        <v>0.72621657167908815</v>
      </c>
    </row>
    <row r="8" spans="1:17" s="5" customFormat="1" ht="12.9" customHeight="1" x14ac:dyDescent="0.5">
      <c r="A8" s="5" t="s">
        <v>356</v>
      </c>
      <c r="C8" s="5">
        <v>131</v>
      </c>
      <c r="D8" s="5" t="s">
        <v>357</v>
      </c>
      <c r="E8" s="5" t="s">
        <v>23</v>
      </c>
      <c r="F8" s="5" t="s">
        <v>358</v>
      </c>
      <c r="G8" s="5" t="s">
        <v>357</v>
      </c>
      <c r="H8" s="5" t="s">
        <v>19</v>
      </c>
      <c r="I8" s="5" t="s">
        <v>20</v>
      </c>
      <c r="J8" s="6">
        <v>375</v>
      </c>
      <c r="K8" s="6">
        <v>685</v>
      </c>
      <c r="M8" s="6">
        <f>K8-J8</f>
        <v>310</v>
      </c>
      <c r="N8" s="7">
        <f>K8/J8-1</f>
        <v>0.82666666666666666</v>
      </c>
      <c r="P8" s="8">
        <v>1.6808606006275213E-2</v>
      </c>
      <c r="Q8" s="8">
        <v>3.003068829460763E-2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22315</v>
      </c>
      <c r="K11" s="6">
        <v>22810</v>
      </c>
      <c r="M11" s="6">
        <f>K11-J11</f>
        <v>495</v>
      </c>
      <c r="N11" s="7">
        <f>K11/J11-1</f>
        <v>2.2182388527896002E-2</v>
      </c>
    </row>
    <row r="12" spans="1:17" s="5" customFormat="1" ht="14.05" customHeight="1" x14ac:dyDescent="0.5">
      <c r="A12" s="5" t="s">
        <v>365</v>
      </c>
      <c r="C12" s="5">
        <v>143</v>
      </c>
      <c r="D12" s="5" t="s">
        <v>363</v>
      </c>
      <c r="E12" s="5" t="s">
        <v>23</v>
      </c>
      <c r="F12" s="5" t="s">
        <v>364</v>
      </c>
      <c r="G12" s="5" t="s">
        <v>363</v>
      </c>
      <c r="H12" s="5" t="s">
        <v>19</v>
      </c>
      <c r="I12" s="5" t="s">
        <v>20</v>
      </c>
      <c r="J12" s="6">
        <v>21545</v>
      </c>
      <c r="K12" s="6">
        <v>21700</v>
      </c>
      <c r="M12" s="6">
        <f>K12-J12</f>
        <v>155</v>
      </c>
      <c r="N12" s="7">
        <f>K12/J12-1</f>
        <v>7.194244604316502E-3</v>
      </c>
      <c r="P12" s="8">
        <v>0.9654940622899395</v>
      </c>
      <c r="Q12" s="8">
        <v>0.95133713283647525</v>
      </c>
    </row>
    <row r="13" spans="1:17" s="5" customFormat="1" ht="14.05" customHeight="1" x14ac:dyDescent="0.5">
      <c r="A13" s="5" t="s">
        <v>368</v>
      </c>
      <c r="C13" s="5">
        <v>144</v>
      </c>
      <c r="D13" s="5" t="s">
        <v>366</v>
      </c>
      <c r="E13" s="5" t="s">
        <v>23</v>
      </c>
      <c r="F13" s="5" t="s">
        <v>367</v>
      </c>
      <c r="G13" s="5" t="s">
        <v>366</v>
      </c>
      <c r="H13" s="5" t="s">
        <v>19</v>
      </c>
      <c r="I13" s="5" t="s">
        <v>20</v>
      </c>
      <c r="J13" s="6">
        <v>705</v>
      </c>
      <c r="K13" s="6">
        <v>985</v>
      </c>
      <c r="M13" s="6">
        <f>K13-J13</f>
        <v>280</v>
      </c>
      <c r="N13" s="7">
        <f>K13/J13-1</f>
        <v>0.39716312056737579</v>
      </c>
      <c r="P13" s="8">
        <v>3.159309881245799E-2</v>
      </c>
      <c r="Q13" s="8">
        <v>4.3182814555019731E-2</v>
      </c>
    </row>
    <row r="14" spans="1:17" s="4" customFormat="1" ht="12.9" customHeight="1" x14ac:dyDescent="0.5">
      <c r="A14" s="4" t="s">
        <v>369</v>
      </c>
      <c r="C14" s="4" t="s">
        <v>151</v>
      </c>
      <c r="D14" s="4" t="s">
        <v>151</v>
      </c>
      <c r="F14" s="4" t="s">
        <v>370</v>
      </c>
      <c r="G14" s="4" t="s">
        <v>371</v>
      </c>
      <c r="H14" s="4" t="s">
        <v>19</v>
      </c>
      <c r="I14" s="4" t="s">
        <v>20</v>
      </c>
      <c r="J14" s="15" t="s">
        <v>154</v>
      </c>
      <c r="K14" s="9">
        <v>210</v>
      </c>
      <c r="M14" s="15" t="s">
        <v>154</v>
      </c>
      <c r="N14" s="15" t="s">
        <v>154</v>
      </c>
      <c r="P14" s="15" t="s">
        <v>154</v>
      </c>
      <c r="Q14" s="11">
        <v>9.2064883822884705E-3</v>
      </c>
    </row>
    <row r="15" spans="1:17" s="4" customFormat="1" ht="12.9" customHeight="1" x14ac:dyDescent="0.5">
      <c r="A15" s="4" t="s">
        <v>372</v>
      </c>
      <c r="C15" s="4" t="s">
        <v>151</v>
      </c>
      <c r="D15" s="4" t="s">
        <v>151</v>
      </c>
      <c r="F15" s="4" t="s">
        <v>373</v>
      </c>
      <c r="G15" s="4" t="s">
        <v>374</v>
      </c>
      <c r="H15" s="4" t="s">
        <v>19</v>
      </c>
      <c r="I15" s="4" t="s">
        <v>20</v>
      </c>
      <c r="J15" s="15" t="s">
        <v>154</v>
      </c>
      <c r="K15" s="9">
        <v>55</v>
      </c>
      <c r="M15" s="15" t="s">
        <v>154</v>
      </c>
      <c r="N15" s="15" t="s">
        <v>154</v>
      </c>
      <c r="P15" s="15" t="s">
        <v>154</v>
      </c>
      <c r="Q15" s="11">
        <v>2.4112231477422183E-3</v>
      </c>
    </row>
    <row r="16" spans="1:17" s="4" customFormat="1" ht="12.9" customHeight="1" x14ac:dyDescent="0.5">
      <c r="A16" s="4" t="s">
        <v>375</v>
      </c>
      <c r="C16" s="4">
        <v>147</v>
      </c>
      <c r="D16" s="4" t="s">
        <v>376</v>
      </c>
      <c r="E16" s="4" t="s">
        <v>23</v>
      </c>
      <c r="F16" s="4" t="s">
        <v>377</v>
      </c>
      <c r="G16" s="4" t="s">
        <v>376</v>
      </c>
      <c r="H16" s="4" t="s">
        <v>19</v>
      </c>
      <c r="I16" s="4" t="s">
        <v>20</v>
      </c>
      <c r="J16" s="9">
        <v>75</v>
      </c>
      <c r="K16" s="9">
        <v>95</v>
      </c>
      <c r="M16" s="9">
        <f>K16-J16</f>
        <v>20</v>
      </c>
      <c r="N16" s="10">
        <f>K16/J16-1</f>
        <v>0.26666666666666661</v>
      </c>
      <c r="P16" s="11">
        <v>3.3609679587721262E-3</v>
      </c>
      <c r="Q16" s="11">
        <v>4.1648399824638317E-3</v>
      </c>
    </row>
    <row r="17" spans="1:17" s="4" customFormat="1" ht="12.9" customHeight="1" x14ac:dyDescent="0.5">
      <c r="A17" s="4" t="s">
        <v>378</v>
      </c>
      <c r="C17" s="4">
        <v>148</v>
      </c>
      <c r="D17" s="4" t="s">
        <v>379</v>
      </c>
      <c r="E17" s="4" t="s">
        <v>23</v>
      </c>
      <c r="F17" s="4" t="s">
        <v>380</v>
      </c>
      <c r="G17" s="4" t="s">
        <v>379</v>
      </c>
      <c r="H17" s="4" t="s">
        <v>19</v>
      </c>
      <c r="I17" s="4" t="s">
        <v>20</v>
      </c>
      <c r="J17" s="9">
        <v>155</v>
      </c>
      <c r="K17" s="9">
        <v>185</v>
      </c>
      <c r="M17" s="9">
        <f>K17-J17</f>
        <v>30</v>
      </c>
      <c r="N17" s="10">
        <f>K17/J17-1</f>
        <v>0.19354838709677424</v>
      </c>
      <c r="P17" s="11">
        <v>6.9460004481290616E-3</v>
      </c>
      <c r="Q17" s="11">
        <v>8.110477860587462E-3</v>
      </c>
    </row>
    <row r="18" spans="1:17" s="4" customFormat="1" ht="14.05" customHeight="1" x14ac:dyDescent="0.5">
      <c r="A18" s="4" t="s">
        <v>383</v>
      </c>
      <c r="C18" s="4" t="s">
        <v>151</v>
      </c>
      <c r="D18" s="4" t="s">
        <v>151</v>
      </c>
      <c r="F18" s="4" t="s">
        <v>381</v>
      </c>
      <c r="G18" s="4" t="s">
        <v>382</v>
      </c>
      <c r="H18" s="4" t="s">
        <v>19</v>
      </c>
      <c r="I18" s="4" t="s">
        <v>20</v>
      </c>
      <c r="J18" s="15" t="s">
        <v>154</v>
      </c>
      <c r="K18" s="9">
        <v>435</v>
      </c>
      <c r="M18" s="15" t="s">
        <v>154</v>
      </c>
      <c r="N18" s="15" t="s">
        <v>154</v>
      </c>
      <c r="P18" s="15" t="s">
        <v>154</v>
      </c>
      <c r="Q18" s="11">
        <v>1.9070583077597545E-2</v>
      </c>
    </row>
    <row r="19" spans="1:17" s="4" customFormat="1" ht="12.9" customHeight="1" x14ac:dyDescent="0.5">
      <c r="A19" s="4" t="s">
        <v>384</v>
      </c>
      <c r="C19" s="4" t="s">
        <v>151</v>
      </c>
      <c r="D19" s="4" t="s">
        <v>151</v>
      </c>
      <c r="F19" s="4" t="s">
        <v>385</v>
      </c>
      <c r="G19" s="4" t="s">
        <v>386</v>
      </c>
      <c r="H19" s="4" t="s">
        <v>19</v>
      </c>
      <c r="I19" s="4" t="s">
        <v>20</v>
      </c>
      <c r="J19" s="15" t="s">
        <v>154</v>
      </c>
      <c r="K19" s="9">
        <v>135</v>
      </c>
      <c r="M19" s="15" t="s">
        <v>154</v>
      </c>
      <c r="N19" s="15" t="s">
        <v>154</v>
      </c>
      <c r="P19" s="15" t="s">
        <v>154</v>
      </c>
      <c r="Q19" s="11">
        <v>5.9184568171854451E-3</v>
      </c>
    </row>
    <row r="20" spans="1:17" s="4" customFormat="1" ht="14.05" customHeight="1" x14ac:dyDescent="0.5">
      <c r="A20" s="4" t="s">
        <v>389</v>
      </c>
      <c r="C20" s="4" t="s">
        <v>151</v>
      </c>
      <c r="D20" s="4" t="s">
        <v>151</v>
      </c>
      <c r="F20" s="4" t="s">
        <v>387</v>
      </c>
      <c r="G20" s="4" t="s">
        <v>388</v>
      </c>
      <c r="H20" s="4" t="s">
        <v>19</v>
      </c>
      <c r="I20" s="4" t="s">
        <v>20</v>
      </c>
      <c r="J20" s="15" t="s">
        <v>154</v>
      </c>
      <c r="K20" s="9">
        <v>300</v>
      </c>
      <c r="M20" s="15" t="s">
        <v>154</v>
      </c>
      <c r="N20" s="15" t="s">
        <v>154</v>
      </c>
      <c r="P20" s="15" t="s">
        <v>154</v>
      </c>
      <c r="Q20" s="11">
        <v>1.31521262604121E-2</v>
      </c>
    </row>
    <row r="21" spans="1:17" s="5" customFormat="1" ht="14.05" customHeight="1" x14ac:dyDescent="0.5">
      <c r="A21" s="5" t="s">
        <v>392</v>
      </c>
      <c r="C21" s="5">
        <v>152</v>
      </c>
      <c r="D21" s="5" t="s">
        <v>390</v>
      </c>
      <c r="E21" s="5" t="s">
        <v>23</v>
      </c>
      <c r="F21" s="5" t="s">
        <v>391</v>
      </c>
      <c r="G21" s="5" t="s">
        <v>390</v>
      </c>
      <c r="H21" s="5" t="s">
        <v>19</v>
      </c>
      <c r="I21" s="5" t="s">
        <v>20</v>
      </c>
      <c r="J21" s="6">
        <v>65</v>
      </c>
      <c r="K21" s="6">
        <v>130</v>
      </c>
      <c r="M21" s="6">
        <f>K21-J21</f>
        <v>65</v>
      </c>
      <c r="N21" s="7">
        <f>K21/J21-1</f>
        <v>1</v>
      </c>
      <c r="P21" s="8">
        <v>2.9128388976025093E-3</v>
      </c>
      <c r="Q21" s="8">
        <v>5.6992547128452437E-3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700</v>
      </c>
      <c r="K24" s="6">
        <v>985</v>
      </c>
      <c r="M24" s="6">
        <f>K24-J24</f>
        <v>285</v>
      </c>
      <c r="N24" s="7">
        <f>K24/J24-1</f>
        <v>0.40714285714285725</v>
      </c>
    </row>
    <row r="25" spans="1:17" s="4" customFormat="1" ht="12.9" customHeight="1" x14ac:dyDescent="0.5">
      <c r="A25" s="4" t="s">
        <v>398</v>
      </c>
      <c r="C25" s="4">
        <v>194</v>
      </c>
      <c r="D25" s="4" t="s">
        <v>399</v>
      </c>
      <c r="E25" s="4" t="s">
        <v>23</v>
      </c>
      <c r="F25" s="4" t="s">
        <v>400</v>
      </c>
      <c r="G25" s="4" t="s">
        <v>399</v>
      </c>
      <c r="H25" s="4" t="s">
        <v>19</v>
      </c>
      <c r="I25" s="4" t="s">
        <v>20</v>
      </c>
      <c r="J25" s="9">
        <v>90</v>
      </c>
      <c r="K25" s="9">
        <v>200</v>
      </c>
      <c r="M25" s="9">
        <f>K25-J25</f>
        <v>110</v>
      </c>
      <c r="N25" s="10">
        <f>K25/J25-1</f>
        <v>1.2222222222222223</v>
      </c>
      <c r="P25" s="11">
        <v>0.12857142857142856</v>
      </c>
      <c r="Q25" s="11">
        <v>0.20304568527918782</v>
      </c>
    </row>
    <row r="26" spans="1:17" s="4" customFormat="1" ht="12.9" customHeight="1" x14ac:dyDescent="0.5">
      <c r="A26" s="4" t="s">
        <v>401</v>
      </c>
      <c r="C26" s="4">
        <v>206</v>
      </c>
      <c r="D26" s="4" t="s">
        <v>402</v>
      </c>
      <c r="E26" s="4" t="s">
        <v>23</v>
      </c>
      <c r="F26" s="4" t="s">
        <v>403</v>
      </c>
      <c r="G26" s="4" t="s">
        <v>402</v>
      </c>
      <c r="H26" s="4" t="s">
        <v>19</v>
      </c>
      <c r="I26" s="4" t="s">
        <v>20</v>
      </c>
      <c r="J26" s="9">
        <v>315</v>
      </c>
      <c r="K26" s="9">
        <v>385</v>
      </c>
      <c r="M26" s="9">
        <f>K26-J26</f>
        <v>70</v>
      </c>
      <c r="N26" s="10">
        <f>K26/J26-1</f>
        <v>0.22222222222222232</v>
      </c>
      <c r="P26" s="11">
        <v>0.45</v>
      </c>
      <c r="Q26" s="11">
        <v>0.39086294416243655</v>
      </c>
    </row>
    <row r="27" spans="1:17" s="4" customFormat="1" ht="12.9" customHeight="1" x14ac:dyDescent="0.5">
      <c r="A27" s="4" t="s">
        <v>404</v>
      </c>
      <c r="C27" s="4">
        <v>224</v>
      </c>
      <c r="D27" s="4" t="s">
        <v>405</v>
      </c>
      <c r="E27" s="4" t="s">
        <v>23</v>
      </c>
      <c r="F27" s="4" t="s">
        <v>406</v>
      </c>
      <c r="G27" s="4" t="s">
        <v>405</v>
      </c>
      <c r="H27" s="4" t="s">
        <v>19</v>
      </c>
      <c r="I27" s="4" t="s">
        <v>20</v>
      </c>
      <c r="J27" s="9">
        <v>30</v>
      </c>
      <c r="K27" s="9">
        <v>85</v>
      </c>
      <c r="M27" s="9">
        <f>K27-J27</f>
        <v>55</v>
      </c>
      <c r="N27" s="10">
        <f>K27/J27-1</f>
        <v>1.8333333333333335</v>
      </c>
      <c r="P27" s="11">
        <v>4.2857142857142858E-2</v>
      </c>
      <c r="Q27" s="11">
        <v>8.6294416243654817E-2</v>
      </c>
    </row>
    <row r="28" spans="1:17" s="4" customFormat="1" ht="12.9" customHeight="1" x14ac:dyDescent="0.5">
      <c r="A28" s="4" t="s">
        <v>407</v>
      </c>
      <c r="C28" s="4">
        <v>234</v>
      </c>
      <c r="D28" s="4" t="s">
        <v>408</v>
      </c>
      <c r="E28" s="4" t="s">
        <v>23</v>
      </c>
      <c r="F28" s="4" t="s">
        <v>409</v>
      </c>
      <c r="G28" s="4" t="s">
        <v>408</v>
      </c>
      <c r="H28" s="4" t="s">
        <v>19</v>
      </c>
      <c r="I28" s="4" t="s">
        <v>20</v>
      </c>
      <c r="J28" s="9">
        <v>270</v>
      </c>
      <c r="K28" s="9">
        <v>315</v>
      </c>
      <c r="M28" s="9">
        <f>K28-J28</f>
        <v>45</v>
      </c>
      <c r="N28" s="10">
        <f>K28/J28-1</f>
        <v>0.16666666666666674</v>
      </c>
      <c r="P28" s="11">
        <v>0.38571428571428573</v>
      </c>
      <c r="Q28" s="11">
        <v>0.31979695431472083</v>
      </c>
    </row>
    <row r="29" spans="1:17" s="4" customFormat="1" ht="14.05" customHeight="1" x14ac:dyDescent="0.5">
      <c r="A29" s="4" t="s">
        <v>412</v>
      </c>
      <c r="C29" s="4">
        <v>252</v>
      </c>
      <c r="D29" s="4" t="s">
        <v>410</v>
      </c>
      <c r="E29" s="4" t="s">
        <v>23</v>
      </c>
      <c r="F29" s="4" t="s">
        <v>411</v>
      </c>
      <c r="G29" s="4" t="s">
        <v>410</v>
      </c>
      <c r="H29" s="4" t="s">
        <v>19</v>
      </c>
      <c r="I29" s="4" t="s">
        <v>20</v>
      </c>
      <c r="J29" s="9">
        <v>0</v>
      </c>
      <c r="K29" s="9">
        <v>0</v>
      </c>
      <c r="M29" s="9">
        <f>K29-J29</f>
        <v>0</v>
      </c>
      <c r="N29" s="15" t="s">
        <v>154</v>
      </c>
      <c r="P29" s="11">
        <v>0</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175</v>
      </c>
      <c r="K31" s="6">
        <v>300</v>
      </c>
      <c r="M31" s="6">
        <f>K31-J31</f>
        <v>125</v>
      </c>
      <c r="N31" s="7">
        <f>K31/J31-1</f>
        <v>0.71428571428571419</v>
      </c>
    </row>
    <row r="32" spans="1:17" s="4" customFormat="1" ht="12.9" customHeight="1" x14ac:dyDescent="0.5">
      <c r="A32" s="4" t="s">
        <v>398</v>
      </c>
      <c r="C32" s="4">
        <v>374</v>
      </c>
      <c r="D32" s="4" t="s">
        <v>399</v>
      </c>
      <c r="E32" s="4" t="s">
        <v>23</v>
      </c>
      <c r="F32" s="4" t="s">
        <v>417</v>
      </c>
      <c r="G32" s="4" t="s">
        <v>399</v>
      </c>
      <c r="H32" s="4" t="s">
        <v>19</v>
      </c>
      <c r="I32" s="4" t="s">
        <v>20</v>
      </c>
      <c r="J32" s="9">
        <v>0</v>
      </c>
      <c r="K32" s="9">
        <v>70</v>
      </c>
      <c r="M32" s="9">
        <f>K32-J32</f>
        <v>70</v>
      </c>
      <c r="N32" s="15" t="s">
        <v>154</v>
      </c>
      <c r="P32" s="11">
        <v>0</v>
      </c>
      <c r="Q32" s="11">
        <v>0.23333333333333334</v>
      </c>
    </row>
    <row r="33" spans="1:17" s="4" customFormat="1" ht="12.9" customHeight="1" x14ac:dyDescent="0.5">
      <c r="A33" s="4" t="s">
        <v>401</v>
      </c>
      <c r="C33" s="4">
        <v>384</v>
      </c>
      <c r="D33" s="4" t="s">
        <v>402</v>
      </c>
      <c r="E33" s="4" t="s">
        <v>23</v>
      </c>
      <c r="F33" s="4" t="s">
        <v>418</v>
      </c>
      <c r="G33" s="4" t="s">
        <v>402</v>
      </c>
      <c r="H33" s="4" t="s">
        <v>19</v>
      </c>
      <c r="I33" s="4" t="s">
        <v>20</v>
      </c>
      <c r="J33" s="9">
        <v>20</v>
      </c>
      <c r="K33" s="9">
        <v>0</v>
      </c>
      <c r="M33" s="9">
        <f>K33-J33</f>
        <v>-20</v>
      </c>
      <c r="N33" s="10">
        <f>K33/J33-1</f>
        <v>-1</v>
      </c>
      <c r="P33" s="11">
        <v>0.11428571428571428</v>
      </c>
      <c r="Q33" s="11">
        <v>0</v>
      </c>
    </row>
    <row r="34" spans="1:17" s="4" customFormat="1" ht="12.9" customHeight="1" x14ac:dyDescent="0.5">
      <c r="A34" s="4" t="s">
        <v>404</v>
      </c>
      <c r="C34" s="4">
        <v>394</v>
      </c>
      <c r="D34" s="4" t="s">
        <v>405</v>
      </c>
      <c r="E34" s="4" t="s">
        <v>23</v>
      </c>
      <c r="F34" s="4" t="s">
        <v>419</v>
      </c>
      <c r="G34" s="4" t="s">
        <v>405</v>
      </c>
      <c r="H34" s="4" t="s">
        <v>19</v>
      </c>
      <c r="I34" s="4" t="s">
        <v>20</v>
      </c>
      <c r="J34" s="9">
        <v>10</v>
      </c>
      <c r="K34" s="9">
        <v>55</v>
      </c>
      <c r="M34" s="9">
        <f>K34-J34</f>
        <v>45</v>
      </c>
      <c r="N34" s="10">
        <f>K34/J34-1</f>
        <v>4.5</v>
      </c>
      <c r="P34" s="11">
        <v>5.7142857142857141E-2</v>
      </c>
      <c r="Q34" s="11">
        <v>0.18333333333333332</v>
      </c>
    </row>
    <row r="35" spans="1:17" s="4" customFormat="1" ht="12.9" customHeight="1" x14ac:dyDescent="0.5">
      <c r="A35" s="4" t="s">
        <v>407</v>
      </c>
      <c r="C35" s="4">
        <v>408</v>
      </c>
      <c r="D35" s="4" t="s">
        <v>408</v>
      </c>
      <c r="E35" s="4" t="s">
        <v>23</v>
      </c>
      <c r="F35" s="4" t="s">
        <v>420</v>
      </c>
      <c r="G35" s="4" t="s">
        <v>408</v>
      </c>
      <c r="H35" s="4" t="s">
        <v>19</v>
      </c>
      <c r="I35" s="4" t="s">
        <v>20</v>
      </c>
      <c r="J35" s="9">
        <v>145</v>
      </c>
      <c r="K35" s="9">
        <v>160</v>
      </c>
      <c r="M35" s="9">
        <f>K35-J35</f>
        <v>15</v>
      </c>
      <c r="N35" s="10">
        <f>K35/J35-1</f>
        <v>0.10344827586206895</v>
      </c>
      <c r="P35" s="11">
        <v>0.82857142857142863</v>
      </c>
      <c r="Q35" s="11">
        <v>0.53333333333333333</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22315</v>
      </c>
      <c r="K4" s="6">
        <v>22810</v>
      </c>
      <c r="M4" s="6">
        <f>K4-J4</f>
        <v>495</v>
      </c>
      <c r="N4" s="7">
        <f>K4/J4-1</f>
        <v>2.2182388527896002E-2</v>
      </c>
    </row>
    <row r="5" spans="1:17" s="5" customFormat="1" ht="14.05" customHeight="1" x14ac:dyDescent="0.5">
      <c r="A5" s="5" t="s">
        <v>429</v>
      </c>
      <c r="C5" s="5">
        <v>705</v>
      </c>
      <c r="D5" s="5" t="s">
        <v>427</v>
      </c>
      <c r="E5" s="5" t="s">
        <v>23</v>
      </c>
      <c r="F5" s="5" t="s">
        <v>428</v>
      </c>
      <c r="G5" s="5" t="s">
        <v>427</v>
      </c>
      <c r="H5" s="5" t="s">
        <v>19</v>
      </c>
      <c r="I5" s="5" t="s">
        <v>20</v>
      </c>
      <c r="J5" s="6">
        <v>21905</v>
      </c>
      <c r="K5" s="6">
        <v>22085</v>
      </c>
      <c r="M5" s="6">
        <f>K5-J5</f>
        <v>180</v>
      </c>
      <c r="N5" s="7">
        <f>K5/J5-1</f>
        <v>8.2173019858480245E-3</v>
      </c>
      <c r="P5" s="8">
        <v>0.9816267084920457</v>
      </c>
      <c r="Q5" s="8">
        <v>0.96821569487067072</v>
      </c>
    </row>
    <row r="6" spans="1:17" s="5" customFormat="1" ht="14.05" customHeight="1" x14ac:dyDescent="0.5">
      <c r="A6" s="5" t="s">
        <v>432</v>
      </c>
      <c r="C6" s="5">
        <v>692</v>
      </c>
      <c r="D6" s="5" t="s">
        <v>430</v>
      </c>
      <c r="E6" s="5" t="s">
        <v>23</v>
      </c>
      <c r="F6" s="5" t="s">
        <v>431</v>
      </c>
      <c r="G6" s="5" t="s">
        <v>430</v>
      </c>
      <c r="H6" s="5" t="s">
        <v>19</v>
      </c>
      <c r="I6" s="5" t="s">
        <v>20</v>
      </c>
      <c r="J6" s="6">
        <v>405</v>
      </c>
      <c r="K6" s="6">
        <v>730</v>
      </c>
      <c r="M6" s="6">
        <f>K6-J6</f>
        <v>325</v>
      </c>
      <c r="N6" s="7">
        <f>K6/J6-1</f>
        <v>0.80246913580246915</v>
      </c>
      <c r="P6" s="8">
        <v>1.8149226977369481E-2</v>
      </c>
      <c r="Q6" s="8">
        <v>3.2003507233669445E-2</v>
      </c>
    </row>
    <row r="7" spans="1:17" s="4" customFormat="1" ht="12.9" customHeight="1" x14ac:dyDescent="0.5">
      <c r="A7" s="4" t="s">
        <v>433</v>
      </c>
      <c r="C7" s="4">
        <v>696</v>
      </c>
      <c r="D7" s="4" t="s">
        <v>434</v>
      </c>
      <c r="E7" s="4" t="s">
        <v>23</v>
      </c>
      <c r="F7" s="4" t="s">
        <v>435</v>
      </c>
      <c r="G7" s="4" t="s">
        <v>434</v>
      </c>
      <c r="H7" s="4" t="s">
        <v>19</v>
      </c>
      <c r="I7" s="4" t="s">
        <v>20</v>
      </c>
      <c r="J7" s="9">
        <v>145</v>
      </c>
      <c r="K7" s="9">
        <v>195</v>
      </c>
      <c r="M7" s="9">
        <f>K7-J7</f>
        <v>50</v>
      </c>
      <c r="N7" s="10">
        <f>K7/J7-1</f>
        <v>0.34482758620689657</v>
      </c>
      <c r="P7" s="11">
        <v>6.4978713869594442E-3</v>
      </c>
      <c r="Q7" s="11">
        <v>8.5488820692678647E-3</v>
      </c>
    </row>
    <row r="8" spans="1:17" s="4" customFormat="1" ht="12.9" customHeight="1" x14ac:dyDescent="0.5">
      <c r="A8" s="4" t="s">
        <v>436</v>
      </c>
      <c r="C8" s="4">
        <v>693</v>
      </c>
      <c r="D8" s="4" t="s">
        <v>437</v>
      </c>
      <c r="E8" s="4" t="s">
        <v>23</v>
      </c>
      <c r="F8" s="4" t="s">
        <v>438</v>
      </c>
      <c r="G8" s="4" t="s">
        <v>437</v>
      </c>
      <c r="H8" s="4" t="s">
        <v>19</v>
      </c>
      <c r="I8" s="4" t="s">
        <v>20</v>
      </c>
      <c r="J8" s="9">
        <v>125</v>
      </c>
      <c r="K8" s="9">
        <v>185</v>
      </c>
      <c r="M8" s="9">
        <f>K8-J8</f>
        <v>60</v>
      </c>
      <c r="N8" s="10">
        <f>K8/J8-1</f>
        <v>0.48</v>
      </c>
      <c r="P8" s="11">
        <v>5.6016132646202104E-3</v>
      </c>
      <c r="Q8" s="11">
        <v>8.110477860587462E-3</v>
      </c>
    </row>
    <row r="9" spans="1:17" s="4" customFormat="1" ht="12.9" customHeight="1" x14ac:dyDescent="0.5">
      <c r="A9" s="4" t="s">
        <v>439</v>
      </c>
      <c r="C9" s="4">
        <v>695</v>
      </c>
      <c r="D9" s="4" t="s">
        <v>440</v>
      </c>
      <c r="E9" s="4" t="s">
        <v>23</v>
      </c>
      <c r="F9" s="4" t="s">
        <v>441</v>
      </c>
      <c r="G9" s="4" t="s">
        <v>440</v>
      </c>
      <c r="H9" s="4" t="s">
        <v>19</v>
      </c>
      <c r="I9" s="4" t="s">
        <v>20</v>
      </c>
      <c r="J9" s="9">
        <v>25</v>
      </c>
      <c r="K9" s="9">
        <v>120</v>
      </c>
      <c r="M9" s="9">
        <f>K9-J9</f>
        <v>95</v>
      </c>
      <c r="N9" s="10">
        <f>K9/J9-1</f>
        <v>3.8</v>
      </c>
      <c r="P9" s="11">
        <v>1.1203226529240421E-3</v>
      </c>
      <c r="Q9" s="11">
        <v>5.2608505041648402E-3</v>
      </c>
    </row>
    <row r="10" spans="1:17" s="4" customFormat="1" ht="12.9" customHeight="1" x14ac:dyDescent="0.5">
      <c r="A10" s="4" t="s">
        <v>442</v>
      </c>
      <c r="C10" s="4">
        <v>694</v>
      </c>
      <c r="D10" s="4" t="s">
        <v>443</v>
      </c>
      <c r="E10" s="4" t="s">
        <v>23</v>
      </c>
      <c r="F10" s="4" t="s">
        <v>444</v>
      </c>
      <c r="G10" s="4" t="s">
        <v>443</v>
      </c>
      <c r="H10" s="4" t="s">
        <v>19</v>
      </c>
      <c r="I10" s="4" t="s">
        <v>20</v>
      </c>
      <c r="J10" s="9">
        <v>35</v>
      </c>
      <c r="K10" s="9">
        <v>60</v>
      </c>
      <c r="M10" s="9">
        <f>K10-J10</f>
        <v>25</v>
      </c>
      <c r="N10" s="10">
        <f>K10/J10-1</f>
        <v>0.71428571428571419</v>
      </c>
      <c r="P10" s="11">
        <v>1.568451714093659E-3</v>
      </c>
      <c r="Q10" s="11">
        <v>2.6304252520824201E-3</v>
      </c>
    </row>
    <row r="11" spans="1:17" s="4" customFormat="1" ht="12.9" customHeight="1" x14ac:dyDescent="0.5">
      <c r="A11" s="4" t="s">
        <v>445</v>
      </c>
      <c r="C11" s="4">
        <v>697</v>
      </c>
      <c r="D11" s="4" t="s">
        <v>446</v>
      </c>
      <c r="E11" s="4" t="s">
        <v>23</v>
      </c>
      <c r="F11" s="4" t="s">
        <v>447</v>
      </c>
      <c r="G11" s="4" t="s">
        <v>446</v>
      </c>
      <c r="H11" s="4" t="s">
        <v>19</v>
      </c>
      <c r="I11" s="4" t="s">
        <v>20</v>
      </c>
      <c r="J11" s="9">
        <v>30</v>
      </c>
      <c r="K11" s="9">
        <v>50</v>
      </c>
      <c r="M11" s="9">
        <f>K11-J11</f>
        <v>20</v>
      </c>
      <c r="N11" s="10">
        <f>K11/J11-1</f>
        <v>0.66666666666666674</v>
      </c>
      <c r="P11" s="11">
        <v>1.3443871835088505E-3</v>
      </c>
      <c r="Q11" s="11">
        <v>2.1920210434020165E-3</v>
      </c>
    </row>
    <row r="12" spans="1:17" s="4" customFormat="1" ht="12.9" customHeight="1" x14ac:dyDescent="0.5">
      <c r="A12" s="4" t="s">
        <v>448</v>
      </c>
      <c r="C12" s="4">
        <v>699</v>
      </c>
      <c r="D12" s="4" t="s">
        <v>449</v>
      </c>
      <c r="E12" s="4" t="s">
        <v>23</v>
      </c>
      <c r="F12" s="4" t="s">
        <v>450</v>
      </c>
      <c r="G12" s="4" t="s">
        <v>449</v>
      </c>
      <c r="H12" s="4" t="s">
        <v>19</v>
      </c>
      <c r="I12" s="4" t="s">
        <v>20</v>
      </c>
      <c r="J12" s="9">
        <v>0</v>
      </c>
      <c r="K12" s="9">
        <v>45</v>
      </c>
      <c r="M12" s="9">
        <f>K12-J12</f>
        <v>45</v>
      </c>
      <c r="N12" s="15" t="s">
        <v>154</v>
      </c>
      <c r="P12" s="11">
        <v>0</v>
      </c>
      <c r="Q12" s="11">
        <v>1.9728189390618152E-3</v>
      </c>
    </row>
    <row r="13" spans="1:17" s="4" customFormat="1" ht="12.9" customHeight="1" x14ac:dyDescent="0.5">
      <c r="A13" s="4" t="s">
        <v>451</v>
      </c>
      <c r="C13" s="4">
        <v>698</v>
      </c>
      <c r="D13" s="4" t="s">
        <v>452</v>
      </c>
      <c r="E13" s="4" t="s">
        <v>23</v>
      </c>
      <c r="F13" s="4" t="s">
        <v>453</v>
      </c>
      <c r="G13" s="4" t="s">
        <v>452</v>
      </c>
      <c r="H13" s="4" t="s">
        <v>19</v>
      </c>
      <c r="I13" s="4" t="s">
        <v>20</v>
      </c>
      <c r="J13" s="9">
        <v>0</v>
      </c>
      <c r="K13" s="9">
        <v>0</v>
      </c>
      <c r="M13" s="9">
        <f>K13-J13</f>
        <v>0</v>
      </c>
      <c r="N13" s="15" t="s">
        <v>154</v>
      </c>
      <c r="P13" s="11">
        <v>0</v>
      </c>
      <c r="Q13" s="11">
        <v>0</v>
      </c>
    </row>
    <row r="14" spans="1:17" s="4" customFormat="1" ht="12.9" customHeight="1" x14ac:dyDescent="0.5">
      <c r="A14" s="4" t="s">
        <v>454</v>
      </c>
      <c r="C14" s="4">
        <v>701</v>
      </c>
      <c r="D14" s="4" t="s">
        <v>455</v>
      </c>
      <c r="E14" s="4" t="s">
        <v>23</v>
      </c>
      <c r="F14" s="4" t="s">
        <v>456</v>
      </c>
      <c r="G14" s="4" t="s">
        <v>455</v>
      </c>
      <c r="H14" s="4" t="s">
        <v>19</v>
      </c>
      <c r="I14" s="4" t="s">
        <v>20</v>
      </c>
      <c r="J14" s="9">
        <v>30</v>
      </c>
      <c r="K14" s="9">
        <v>20</v>
      </c>
      <c r="M14" s="9">
        <f>K14-J14</f>
        <v>-10</v>
      </c>
      <c r="N14" s="10">
        <f>K14/J14-1</f>
        <v>-0.33333333333333337</v>
      </c>
      <c r="P14" s="11">
        <v>1.3443871835088505E-3</v>
      </c>
      <c r="Q14" s="11">
        <v>8.7680841736080669E-4</v>
      </c>
    </row>
    <row r="15" spans="1:17" s="4" customFormat="1" ht="12.9" customHeight="1" x14ac:dyDescent="0.5">
      <c r="A15" s="4" t="s">
        <v>457</v>
      </c>
      <c r="C15" s="4">
        <v>700</v>
      </c>
      <c r="D15" s="4" t="s">
        <v>458</v>
      </c>
      <c r="E15" s="4" t="s">
        <v>23</v>
      </c>
      <c r="F15" s="4" t="s">
        <v>459</v>
      </c>
      <c r="G15" s="4" t="s">
        <v>458</v>
      </c>
      <c r="H15" s="4" t="s">
        <v>19</v>
      </c>
      <c r="I15" s="4" t="s">
        <v>20</v>
      </c>
      <c r="J15" s="9">
        <v>0</v>
      </c>
      <c r="K15" s="9">
        <v>20</v>
      </c>
      <c r="M15" s="9">
        <f>K15-J15</f>
        <v>20</v>
      </c>
      <c r="N15" s="15" t="s">
        <v>154</v>
      </c>
      <c r="P15" s="11">
        <v>0</v>
      </c>
      <c r="Q15" s="11">
        <v>8.7680841736080669E-4</v>
      </c>
    </row>
    <row r="16" spans="1:17" s="4" customFormat="1" ht="12.9" customHeight="1" x14ac:dyDescent="0.5">
      <c r="A16" s="4" t="s">
        <v>460</v>
      </c>
      <c r="C16" s="4">
        <v>702</v>
      </c>
      <c r="D16" s="4" t="s">
        <v>461</v>
      </c>
      <c r="E16" s="4" t="s">
        <v>23</v>
      </c>
      <c r="F16" s="4" t="s">
        <v>462</v>
      </c>
      <c r="G16" s="4" t="s">
        <v>461</v>
      </c>
      <c r="H16" s="4" t="s">
        <v>19</v>
      </c>
      <c r="I16" s="4" t="s">
        <v>20</v>
      </c>
      <c r="J16" s="9">
        <v>10</v>
      </c>
      <c r="K16" s="9">
        <v>0</v>
      </c>
      <c r="M16" s="9">
        <f>K16-J16</f>
        <v>-10</v>
      </c>
      <c r="N16" s="10">
        <f>K16/J16-1</f>
        <v>-1</v>
      </c>
      <c r="P16" s="11">
        <v>4.4812906116961686E-4</v>
      </c>
      <c r="Q16" s="11">
        <v>0</v>
      </c>
    </row>
    <row r="17" spans="1:17" s="4" customFormat="1" ht="14.05" customHeight="1" x14ac:dyDescent="0.5">
      <c r="A17" s="4" t="s">
        <v>465</v>
      </c>
      <c r="C17" s="4">
        <v>703</v>
      </c>
      <c r="D17" s="4" t="s">
        <v>463</v>
      </c>
      <c r="E17" s="4" t="s">
        <v>23</v>
      </c>
      <c r="F17" s="4" t="s">
        <v>464</v>
      </c>
      <c r="G17" s="4" t="s">
        <v>463</v>
      </c>
      <c r="H17" s="4" t="s">
        <v>19</v>
      </c>
      <c r="I17" s="4" t="s">
        <v>20</v>
      </c>
      <c r="J17" s="9">
        <v>0</v>
      </c>
      <c r="K17" s="9">
        <v>0</v>
      </c>
      <c r="M17" s="9">
        <f>K17-J17</f>
        <v>0</v>
      </c>
      <c r="N17" s="15" t="s">
        <v>154</v>
      </c>
      <c r="P17" s="11">
        <v>0</v>
      </c>
      <c r="Q17" s="11">
        <v>0</v>
      </c>
    </row>
    <row r="18" spans="1:17" s="4" customFormat="1" ht="12.9" customHeight="1" x14ac:dyDescent="0.5">
      <c r="A18" s="4" t="s">
        <v>466</v>
      </c>
      <c r="C18" s="4">
        <v>704</v>
      </c>
      <c r="D18" s="4" t="s">
        <v>467</v>
      </c>
      <c r="E18" s="4" t="s">
        <v>23</v>
      </c>
      <c r="F18" s="4" t="s">
        <v>468</v>
      </c>
      <c r="G18" s="4" t="s">
        <v>467</v>
      </c>
      <c r="H18" s="4" t="s">
        <v>19</v>
      </c>
      <c r="I18" s="4" t="s">
        <v>20</v>
      </c>
      <c r="J18" s="9">
        <v>10</v>
      </c>
      <c r="K18" s="9">
        <v>0</v>
      </c>
      <c r="M18" s="9">
        <f>K18-J18</f>
        <v>-10</v>
      </c>
      <c r="N18" s="10">
        <f>K18/J18-1</f>
        <v>-1</v>
      </c>
      <c r="P18" s="11">
        <v>4.4812906116961686E-4</v>
      </c>
      <c r="Q18" s="11">
        <v>0</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22810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4080</v>
      </c>
      <c r="M22" s="15" t="s">
        <v>154</v>
      </c>
      <c r="N22" s="15" t="s">
        <v>154</v>
      </c>
      <c r="P22" s="15" t="s">
        <v>154</v>
      </c>
      <c r="Q22" s="11">
        <v>0.17886891714160455</v>
      </c>
    </row>
    <row r="23" spans="1:17" s="4" customFormat="1" ht="12.9" customHeight="1" x14ac:dyDescent="0.5">
      <c r="A23" s="4" t="s">
        <v>475</v>
      </c>
      <c r="C23" s="4" t="s">
        <v>151</v>
      </c>
      <c r="D23" s="4" t="s">
        <v>151</v>
      </c>
      <c r="F23" s="4" t="s">
        <v>476</v>
      </c>
      <c r="G23" s="4" t="s">
        <v>477</v>
      </c>
      <c r="H23" s="4" t="s">
        <v>19</v>
      </c>
      <c r="I23" s="4" t="s">
        <v>20</v>
      </c>
      <c r="J23" s="15" t="s">
        <v>154</v>
      </c>
      <c r="K23" s="9">
        <v>3350</v>
      </c>
      <c r="M23" s="15" t="s">
        <v>154</v>
      </c>
      <c r="N23" s="15" t="s">
        <v>154</v>
      </c>
      <c r="P23" s="15" t="s">
        <v>154</v>
      </c>
      <c r="Q23" s="11">
        <v>0.14686540990793512</v>
      </c>
    </row>
    <row r="24" spans="1:17" s="4" customFormat="1" ht="12.9" customHeight="1" x14ac:dyDescent="0.5">
      <c r="A24" s="4" t="s">
        <v>478</v>
      </c>
      <c r="C24" s="4" t="s">
        <v>151</v>
      </c>
      <c r="D24" s="4" t="s">
        <v>151</v>
      </c>
      <c r="F24" s="4" t="s">
        <v>479</v>
      </c>
      <c r="G24" s="4" t="s">
        <v>480</v>
      </c>
      <c r="H24" s="4" t="s">
        <v>19</v>
      </c>
      <c r="I24" s="4" t="s">
        <v>20</v>
      </c>
      <c r="J24" s="15" t="s">
        <v>154</v>
      </c>
      <c r="K24" s="9">
        <v>2530</v>
      </c>
      <c r="M24" s="15" t="s">
        <v>154</v>
      </c>
      <c r="N24" s="15" t="s">
        <v>154</v>
      </c>
      <c r="P24" s="15" t="s">
        <v>154</v>
      </c>
      <c r="Q24" s="11">
        <v>0.11091626479614204</v>
      </c>
    </row>
    <row r="25" spans="1:17" s="4" customFormat="1" ht="12.9" customHeight="1" x14ac:dyDescent="0.5">
      <c r="A25" s="4" t="s">
        <v>481</v>
      </c>
      <c r="C25" s="4" t="s">
        <v>151</v>
      </c>
      <c r="D25" s="4" t="s">
        <v>151</v>
      </c>
      <c r="F25" s="4" t="s">
        <v>482</v>
      </c>
      <c r="G25" s="4" t="s">
        <v>483</v>
      </c>
      <c r="H25" s="4" t="s">
        <v>19</v>
      </c>
      <c r="I25" s="4" t="s">
        <v>20</v>
      </c>
      <c r="J25" s="15" t="s">
        <v>154</v>
      </c>
      <c r="K25" s="9">
        <v>5470</v>
      </c>
      <c r="M25" s="15" t="s">
        <v>154</v>
      </c>
      <c r="N25" s="15" t="s">
        <v>154</v>
      </c>
      <c r="P25" s="15" t="s">
        <v>154</v>
      </c>
      <c r="Q25" s="11">
        <v>0.23980710214818063</v>
      </c>
    </row>
    <row r="26" spans="1:17" s="4" customFormat="1" ht="12.9" customHeight="1" x14ac:dyDescent="0.5">
      <c r="A26" s="4" t="s">
        <v>484</v>
      </c>
      <c r="C26" s="4" t="s">
        <v>151</v>
      </c>
      <c r="D26" s="4" t="s">
        <v>151</v>
      </c>
      <c r="F26" s="4" t="s">
        <v>485</v>
      </c>
      <c r="G26" s="4" t="s">
        <v>486</v>
      </c>
      <c r="H26" s="4" t="s">
        <v>19</v>
      </c>
      <c r="I26" s="4" t="s">
        <v>20</v>
      </c>
      <c r="J26" s="15" t="s">
        <v>154</v>
      </c>
      <c r="K26" s="9">
        <v>2715</v>
      </c>
      <c r="M26" s="15" t="s">
        <v>154</v>
      </c>
      <c r="N26" s="15" t="s">
        <v>154</v>
      </c>
      <c r="P26" s="15" t="s">
        <v>154</v>
      </c>
      <c r="Q26" s="11">
        <v>0.11902674265672951</v>
      </c>
    </row>
    <row r="27" spans="1:17" s="4" customFormat="1" ht="14.05" customHeight="1" x14ac:dyDescent="0.5">
      <c r="A27" s="4" t="s">
        <v>489</v>
      </c>
      <c r="C27" s="4" t="s">
        <v>151</v>
      </c>
      <c r="D27" s="4" t="s">
        <v>151</v>
      </c>
      <c r="F27" s="4" t="s">
        <v>487</v>
      </c>
      <c r="G27" s="4" t="s">
        <v>488</v>
      </c>
      <c r="H27" s="4" t="s">
        <v>19</v>
      </c>
      <c r="I27" s="4" t="s">
        <v>20</v>
      </c>
      <c r="J27" s="15" t="s">
        <v>154</v>
      </c>
      <c r="K27" s="9">
        <v>2470</v>
      </c>
      <c r="M27" s="15" t="s">
        <v>154</v>
      </c>
      <c r="N27" s="15" t="s">
        <v>154</v>
      </c>
      <c r="P27" s="15" t="s">
        <v>154</v>
      </c>
      <c r="Q27" s="11">
        <v>0.10828583954405963</v>
      </c>
    </row>
    <row r="28" spans="1:17" s="4" customFormat="1" ht="12.9" customHeight="1" x14ac:dyDescent="0.5">
      <c r="A28" s="4" t="s">
        <v>490</v>
      </c>
      <c r="C28" s="4" t="s">
        <v>151</v>
      </c>
      <c r="D28" s="4" t="s">
        <v>151</v>
      </c>
      <c r="F28" s="4" t="s">
        <v>491</v>
      </c>
      <c r="G28" s="4" t="s">
        <v>492</v>
      </c>
      <c r="H28" s="4" t="s">
        <v>19</v>
      </c>
      <c r="I28" s="4" t="s">
        <v>20</v>
      </c>
      <c r="J28" s="15" t="s">
        <v>154</v>
      </c>
      <c r="K28" s="9">
        <v>1830</v>
      </c>
      <c r="M28" s="15" t="s">
        <v>154</v>
      </c>
      <c r="N28" s="15" t="s">
        <v>154</v>
      </c>
      <c r="P28" s="15" t="s">
        <v>154</v>
      </c>
      <c r="Q28" s="11">
        <v>8.0227970188513811E-2</v>
      </c>
    </row>
    <row r="29" spans="1:17" s="4" customFormat="1" ht="12.9" customHeight="1" x14ac:dyDescent="0.5">
      <c r="A29" s="4" t="s">
        <v>493</v>
      </c>
      <c r="C29" s="4" t="s">
        <v>151</v>
      </c>
      <c r="D29" s="4" t="s">
        <v>151</v>
      </c>
      <c r="F29" s="4" t="s">
        <v>494</v>
      </c>
      <c r="G29" s="4" t="s">
        <v>495</v>
      </c>
      <c r="H29" s="4" t="s">
        <v>19</v>
      </c>
      <c r="I29" s="4" t="s">
        <v>20</v>
      </c>
      <c r="J29" s="15" t="s">
        <v>154</v>
      </c>
      <c r="K29" s="9">
        <v>190</v>
      </c>
      <c r="M29" s="15" t="s">
        <v>154</v>
      </c>
      <c r="N29" s="15" t="s">
        <v>154</v>
      </c>
      <c r="P29" s="15" t="s">
        <v>154</v>
      </c>
      <c r="Q29" s="11">
        <v>8.3296799649276634E-3</v>
      </c>
    </row>
    <row r="30" spans="1:17" s="4" customFormat="1" ht="12.9" customHeight="1" x14ac:dyDescent="0.5">
      <c r="A30" s="4" t="s">
        <v>496</v>
      </c>
      <c r="C30" s="4" t="s">
        <v>151</v>
      </c>
      <c r="D30" s="4" t="s">
        <v>151</v>
      </c>
      <c r="F30" s="4" t="s">
        <v>497</v>
      </c>
      <c r="G30" s="4" t="s">
        <v>498</v>
      </c>
      <c r="H30" s="4" t="s">
        <v>19</v>
      </c>
      <c r="I30" s="4" t="s">
        <v>20</v>
      </c>
      <c r="J30" s="15" t="s">
        <v>154</v>
      </c>
      <c r="K30" s="9">
        <v>3085</v>
      </c>
      <c r="M30" s="15" t="s">
        <v>154</v>
      </c>
      <c r="N30" s="15" t="s">
        <v>154</v>
      </c>
      <c r="P30" s="15" t="s">
        <v>154</v>
      </c>
      <c r="Q30" s="11">
        <v>0.13524769837790443</v>
      </c>
    </row>
    <row r="31" spans="1:17" s="4" customFormat="1" ht="12.9" customHeight="1" x14ac:dyDescent="0.5">
      <c r="A31" s="4" t="s">
        <v>499</v>
      </c>
      <c r="C31" s="4" t="s">
        <v>151</v>
      </c>
      <c r="D31" s="4" t="s">
        <v>151</v>
      </c>
      <c r="F31" s="4" t="s">
        <v>500</v>
      </c>
      <c r="G31" s="4" t="s">
        <v>501</v>
      </c>
      <c r="H31" s="4" t="s">
        <v>19</v>
      </c>
      <c r="I31" s="4" t="s">
        <v>20</v>
      </c>
      <c r="J31" s="15" t="s">
        <v>154</v>
      </c>
      <c r="K31" s="9">
        <v>1440</v>
      </c>
      <c r="M31" s="15" t="s">
        <v>154</v>
      </c>
      <c r="N31" s="15" t="s">
        <v>154</v>
      </c>
      <c r="P31" s="15" t="s">
        <v>154</v>
      </c>
      <c r="Q31" s="11">
        <v>6.3130206049978085E-2</v>
      </c>
    </row>
    <row r="32" spans="1:17" s="4" customFormat="1" ht="14.05" customHeight="1" x14ac:dyDescent="0.5">
      <c r="A32" s="4" t="s">
        <v>504</v>
      </c>
      <c r="C32" s="4" t="s">
        <v>151</v>
      </c>
      <c r="D32" s="4" t="s">
        <v>151</v>
      </c>
      <c r="F32" s="4" t="s">
        <v>502</v>
      </c>
      <c r="G32" s="4" t="s">
        <v>503</v>
      </c>
      <c r="H32" s="4" t="s">
        <v>19</v>
      </c>
      <c r="I32" s="4" t="s">
        <v>20</v>
      </c>
      <c r="J32" s="15" t="s">
        <v>154</v>
      </c>
      <c r="K32" s="9">
        <v>2290</v>
      </c>
      <c r="M32" s="15" t="s">
        <v>154</v>
      </c>
      <c r="N32" s="15" t="s">
        <v>154</v>
      </c>
      <c r="P32" s="15" t="s">
        <v>154</v>
      </c>
      <c r="Q32" s="11">
        <v>0.10039456378781236</v>
      </c>
    </row>
    <row r="33" spans="1:17" s="4" customFormat="1" ht="12.9" customHeight="1" x14ac:dyDescent="0.5">
      <c r="A33" s="4" t="s">
        <v>505</v>
      </c>
      <c r="C33" s="4" t="s">
        <v>151</v>
      </c>
      <c r="D33" s="4" t="s">
        <v>151</v>
      </c>
      <c r="F33" s="4" t="s">
        <v>506</v>
      </c>
      <c r="G33" s="4" t="s">
        <v>507</v>
      </c>
      <c r="H33" s="4" t="s">
        <v>19</v>
      </c>
      <c r="I33" s="4" t="s">
        <v>20</v>
      </c>
      <c r="J33" s="15" t="s">
        <v>154</v>
      </c>
      <c r="K33" s="9">
        <v>355</v>
      </c>
      <c r="M33" s="15" t="s">
        <v>154</v>
      </c>
      <c r="N33" s="15" t="s">
        <v>154</v>
      </c>
      <c r="P33" s="15" t="s">
        <v>154</v>
      </c>
      <c r="Q33" s="11">
        <v>1.5563349408154318E-2</v>
      </c>
    </row>
    <row r="34" spans="1:17" s="4" customFormat="1" ht="12.9" customHeight="1" x14ac:dyDescent="0.5">
      <c r="A34" s="4" t="s">
        <v>508</v>
      </c>
      <c r="C34" s="4" t="s">
        <v>151</v>
      </c>
      <c r="D34" s="4" t="s">
        <v>151</v>
      </c>
      <c r="F34" s="4" t="s">
        <v>509</v>
      </c>
      <c r="G34" s="4" t="s">
        <v>510</v>
      </c>
      <c r="H34" s="4" t="s">
        <v>19</v>
      </c>
      <c r="I34" s="4" t="s">
        <v>20</v>
      </c>
      <c r="J34" s="15" t="s">
        <v>154</v>
      </c>
      <c r="K34" s="9">
        <v>350</v>
      </c>
      <c r="M34" s="15" t="s">
        <v>154</v>
      </c>
      <c r="N34" s="15" t="s">
        <v>154</v>
      </c>
      <c r="P34" s="15" t="s">
        <v>154</v>
      </c>
      <c r="Q34" s="11">
        <v>1.5344147303814117E-2</v>
      </c>
    </row>
    <row r="35" spans="1:17" s="4" customFormat="1" ht="12.9" customHeight="1" x14ac:dyDescent="0.5">
      <c r="A35" s="4" t="s">
        <v>511</v>
      </c>
      <c r="C35" s="4" t="s">
        <v>151</v>
      </c>
      <c r="D35" s="4" t="s">
        <v>151</v>
      </c>
      <c r="F35" s="4" t="s">
        <v>512</v>
      </c>
      <c r="G35" s="4" t="s">
        <v>513</v>
      </c>
      <c r="H35" s="4" t="s">
        <v>19</v>
      </c>
      <c r="I35" s="4" t="s">
        <v>20</v>
      </c>
      <c r="J35" s="15" t="s">
        <v>154</v>
      </c>
      <c r="K35" s="9">
        <v>615</v>
      </c>
      <c r="M35" s="15" t="s">
        <v>154</v>
      </c>
      <c r="N35" s="15" t="s">
        <v>154</v>
      </c>
      <c r="P35" s="15" t="s">
        <v>154</v>
      </c>
      <c r="Q35" s="11">
        <v>2.6961858833844804E-2</v>
      </c>
    </row>
    <row r="36" spans="1:17" s="4" customFormat="1" ht="14.05" customHeight="1" x14ac:dyDescent="0.5">
      <c r="A36" s="4" t="s">
        <v>516</v>
      </c>
      <c r="C36" s="4" t="s">
        <v>151</v>
      </c>
      <c r="D36" s="4" t="s">
        <v>151</v>
      </c>
      <c r="F36" s="4" t="s">
        <v>514</v>
      </c>
      <c r="G36" s="4" t="s">
        <v>515</v>
      </c>
      <c r="H36" s="4" t="s">
        <v>19</v>
      </c>
      <c r="I36" s="4" t="s">
        <v>20</v>
      </c>
      <c r="J36" s="15" t="s">
        <v>154</v>
      </c>
      <c r="K36" s="9">
        <v>340</v>
      </c>
      <c r="M36" s="15" t="s">
        <v>154</v>
      </c>
      <c r="N36" s="15" t="s">
        <v>154</v>
      </c>
      <c r="P36" s="15" t="s">
        <v>154</v>
      </c>
      <c r="Q36" s="11">
        <v>1.4905743095133712E-2</v>
      </c>
    </row>
    <row r="37" spans="1:17" s="4" customFormat="1" ht="12.9" customHeight="1" x14ac:dyDescent="0.5">
      <c r="A37" s="4" t="s">
        <v>517</v>
      </c>
      <c r="C37" s="4" t="s">
        <v>151</v>
      </c>
      <c r="D37" s="4" t="s">
        <v>151</v>
      </c>
      <c r="F37" s="4" t="s">
        <v>518</v>
      </c>
      <c r="G37" s="4" t="s">
        <v>519</v>
      </c>
      <c r="H37" s="4" t="s">
        <v>19</v>
      </c>
      <c r="I37" s="4" t="s">
        <v>20</v>
      </c>
      <c r="J37" s="15" t="s">
        <v>154</v>
      </c>
      <c r="K37" s="9">
        <v>120</v>
      </c>
      <c r="M37" s="15" t="s">
        <v>154</v>
      </c>
      <c r="N37" s="15" t="s">
        <v>154</v>
      </c>
      <c r="P37" s="15" t="s">
        <v>154</v>
      </c>
      <c r="Q37" s="11">
        <v>5.2608505041648402E-3</v>
      </c>
    </row>
    <row r="38" spans="1:17" s="4" customFormat="1" ht="12.9" customHeight="1" x14ac:dyDescent="0.5">
      <c r="A38" s="4" t="s">
        <v>520</v>
      </c>
      <c r="C38" s="4" t="s">
        <v>151</v>
      </c>
      <c r="D38" s="4" t="s">
        <v>151</v>
      </c>
      <c r="F38" s="4" t="s">
        <v>521</v>
      </c>
      <c r="G38" s="4" t="s">
        <v>522</v>
      </c>
      <c r="H38" s="4" t="s">
        <v>19</v>
      </c>
      <c r="I38" s="4" t="s">
        <v>20</v>
      </c>
      <c r="J38" s="15" t="s">
        <v>154</v>
      </c>
      <c r="K38" s="9">
        <v>435</v>
      </c>
      <c r="M38" s="15" t="s">
        <v>154</v>
      </c>
      <c r="N38" s="15" t="s">
        <v>154</v>
      </c>
      <c r="P38" s="15" t="s">
        <v>154</v>
      </c>
      <c r="Q38" s="11">
        <v>1.9070583077597545E-2</v>
      </c>
    </row>
    <row r="39" spans="1:17" s="4" customFormat="1" ht="12.9" customHeight="1" x14ac:dyDescent="0.5">
      <c r="A39" s="4" t="s">
        <v>523</v>
      </c>
      <c r="C39" s="4" t="s">
        <v>151</v>
      </c>
      <c r="D39" s="4" t="s">
        <v>151</v>
      </c>
      <c r="F39" s="4" t="s">
        <v>524</v>
      </c>
      <c r="G39" s="4" t="s">
        <v>525</v>
      </c>
      <c r="H39" s="4" t="s">
        <v>19</v>
      </c>
      <c r="I39" s="4" t="s">
        <v>20</v>
      </c>
      <c r="J39" s="15" t="s">
        <v>154</v>
      </c>
      <c r="K39" s="9">
        <v>75</v>
      </c>
      <c r="M39" s="15" t="s">
        <v>154</v>
      </c>
      <c r="N39" s="15" t="s">
        <v>154</v>
      </c>
      <c r="P39" s="15" t="s">
        <v>154</v>
      </c>
      <c r="Q39" s="11">
        <v>3.288031565103025E-3</v>
      </c>
    </row>
    <row r="40" spans="1:17" s="4" customFormat="1" ht="14.05" customHeight="1" x14ac:dyDescent="0.5">
      <c r="A40" s="4" t="s">
        <v>528</v>
      </c>
      <c r="C40" s="4" t="s">
        <v>151</v>
      </c>
      <c r="D40" s="4" t="s">
        <v>151</v>
      </c>
      <c r="F40" s="4" t="s">
        <v>526</v>
      </c>
      <c r="G40" s="4" t="s">
        <v>527</v>
      </c>
      <c r="H40" s="4" t="s">
        <v>19</v>
      </c>
      <c r="I40" s="4" t="s">
        <v>20</v>
      </c>
      <c r="J40" s="15" t="s">
        <v>154</v>
      </c>
      <c r="K40" s="9">
        <v>340</v>
      </c>
      <c r="M40" s="15" t="s">
        <v>154</v>
      </c>
      <c r="N40" s="15" t="s">
        <v>154</v>
      </c>
      <c r="P40" s="15" t="s">
        <v>154</v>
      </c>
      <c r="Q40" s="11">
        <v>1.4905743095133712E-2</v>
      </c>
    </row>
    <row r="41" spans="1:17" s="4" customFormat="1" ht="12.9" customHeight="1" x14ac:dyDescent="0.5">
      <c r="A41" s="4" t="s">
        <v>529</v>
      </c>
      <c r="C41" s="4" t="s">
        <v>151</v>
      </c>
      <c r="D41" s="4" t="s">
        <v>151</v>
      </c>
      <c r="F41" s="4" t="s">
        <v>530</v>
      </c>
      <c r="G41" s="4" t="s">
        <v>531</v>
      </c>
      <c r="H41" s="4" t="s">
        <v>19</v>
      </c>
      <c r="I41" s="4" t="s">
        <v>20</v>
      </c>
      <c r="J41" s="15" t="s">
        <v>154</v>
      </c>
      <c r="K41" s="9">
        <v>2250</v>
      </c>
      <c r="M41" s="15" t="s">
        <v>154</v>
      </c>
      <c r="N41" s="15" t="s">
        <v>154</v>
      </c>
      <c r="P41" s="15" t="s">
        <v>154</v>
      </c>
      <c r="Q41" s="11">
        <v>9.8640946953090752E-2</v>
      </c>
    </row>
    <row r="42" spans="1:17" s="4" customFormat="1" ht="12.9" customHeight="1" x14ac:dyDescent="0.5">
      <c r="A42" s="4" t="s">
        <v>532</v>
      </c>
      <c r="C42" s="4" t="s">
        <v>151</v>
      </c>
      <c r="D42" s="4" t="s">
        <v>151</v>
      </c>
      <c r="F42" s="4" t="s">
        <v>533</v>
      </c>
      <c r="G42" s="4" t="s">
        <v>534</v>
      </c>
      <c r="H42" s="4" t="s">
        <v>19</v>
      </c>
      <c r="I42" s="4" t="s">
        <v>20</v>
      </c>
      <c r="J42" s="15" t="s">
        <v>154</v>
      </c>
      <c r="K42" s="9">
        <v>105</v>
      </c>
      <c r="M42" s="15" t="s">
        <v>154</v>
      </c>
      <c r="N42" s="15" t="s">
        <v>154</v>
      </c>
      <c r="P42" s="15" t="s">
        <v>154</v>
      </c>
      <c r="Q42" s="11">
        <v>4.6032441911442352E-3</v>
      </c>
    </row>
    <row r="43" spans="1:17" s="4" customFormat="1" ht="12.9" customHeight="1" x14ac:dyDescent="0.5">
      <c r="A43" s="4" t="s">
        <v>535</v>
      </c>
      <c r="C43" s="4" t="s">
        <v>151</v>
      </c>
      <c r="D43" s="4" t="s">
        <v>151</v>
      </c>
      <c r="F43" s="4" t="s">
        <v>536</v>
      </c>
      <c r="G43" s="4" t="s">
        <v>537</v>
      </c>
      <c r="H43" s="4" t="s">
        <v>19</v>
      </c>
      <c r="I43" s="4" t="s">
        <v>20</v>
      </c>
      <c r="J43" s="15" t="s">
        <v>154</v>
      </c>
      <c r="K43" s="9">
        <v>275</v>
      </c>
      <c r="M43" s="15" t="s">
        <v>154</v>
      </c>
      <c r="N43" s="15" t="s">
        <v>154</v>
      </c>
      <c r="P43" s="15" t="s">
        <v>154</v>
      </c>
      <c r="Q43" s="11">
        <v>1.2056115738711091E-2</v>
      </c>
    </row>
    <row r="44" spans="1:17" s="4" customFormat="1" ht="12.9" customHeight="1" x14ac:dyDescent="0.5">
      <c r="A44" s="4" t="s">
        <v>538</v>
      </c>
      <c r="C44" s="4" t="s">
        <v>151</v>
      </c>
      <c r="D44" s="4" t="s">
        <v>151</v>
      </c>
      <c r="F44" s="4" t="s">
        <v>539</v>
      </c>
      <c r="G44" s="4" t="s">
        <v>540</v>
      </c>
      <c r="H44" s="4" t="s">
        <v>19</v>
      </c>
      <c r="I44" s="4" t="s">
        <v>20</v>
      </c>
      <c r="J44" s="15" t="s">
        <v>154</v>
      </c>
      <c r="K44" s="9">
        <v>340</v>
      </c>
      <c r="M44" s="15" t="s">
        <v>154</v>
      </c>
      <c r="N44" s="15" t="s">
        <v>154</v>
      </c>
      <c r="P44" s="15" t="s">
        <v>154</v>
      </c>
      <c r="Q44" s="11">
        <v>1.4905743095133712E-2</v>
      </c>
    </row>
    <row r="45" spans="1:17" s="4" customFormat="1" ht="12.9" customHeight="1" x14ac:dyDescent="0.5">
      <c r="A45" s="4" t="s">
        <v>541</v>
      </c>
      <c r="C45" s="4" t="s">
        <v>151</v>
      </c>
      <c r="D45" s="4" t="s">
        <v>151</v>
      </c>
      <c r="F45" s="4" t="s">
        <v>542</v>
      </c>
      <c r="G45" s="4" t="s">
        <v>543</v>
      </c>
      <c r="H45" s="4" t="s">
        <v>19</v>
      </c>
      <c r="I45" s="4" t="s">
        <v>20</v>
      </c>
      <c r="J45" s="15" t="s">
        <v>154</v>
      </c>
      <c r="K45" s="9">
        <v>500</v>
      </c>
      <c r="M45" s="15" t="s">
        <v>154</v>
      </c>
      <c r="N45" s="15" t="s">
        <v>154</v>
      </c>
      <c r="P45" s="15" t="s">
        <v>154</v>
      </c>
      <c r="Q45" s="11">
        <v>2.1920210434020166E-2</v>
      </c>
    </row>
    <row r="46" spans="1:17" s="4" customFormat="1" ht="14.05" customHeight="1" x14ac:dyDescent="0.5">
      <c r="A46" s="4" t="s">
        <v>546</v>
      </c>
      <c r="C46" s="4" t="s">
        <v>151</v>
      </c>
      <c r="D46" s="4" t="s">
        <v>151</v>
      </c>
      <c r="F46" s="4" t="s">
        <v>544</v>
      </c>
      <c r="G46" s="4" t="s">
        <v>545</v>
      </c>
      <c r="H46" s="4" t="s">
        <v>19</v>
      </c>
      <c r="I46" s="4" t="s">
        <v>20</v>
      </c>
      <c r="J46" s="15" t="s">
        <v>154</v>
      </c>
      <c r="K46" s="9">
        <v>610</v>
      </c>
      <c r="M46" s="15" t="s">
        <v>154</v>
      </c>
      <c r="N46" s="15" t="s">
        <v>154</v>
      </c>
      <c r="P46" s="15" t="s">
        <v>154</v>
      </c>
      <c r="Q46" s="11">
        <v>2.6742656729504603E-2</v>
      </c>
    </row>
    <row r="47" spans="1:17" s="4" customFormat="1" ht="14.05" customHeight="1" x14ac:dyDescent="0.5">
      <c r="A47" s="4" t="s">
        <v>549</v>
      </c>
      <c r="C47" s="4" t="s">
        <v>151</v>
      </c>
      <c r="D47" s="4" t="s">
        <v>151</v>
      </c>
      <c r="F47" s="4" t="s">
        <v>547</v>
      </c>
      <c r="G47" s="4" t="s">
        <v>548</v>
      </c>
      <c r="H47" s="4" t="s">
        <v>19</v>
      </c>
      <c r="I47" s="4" t="s">
        <v>20</v>
      </c>
      <c r="J47" s="15" t="s">
        <v>154</v>
      </c>
      <c r="K47" s="9">
        <v>295</v>
      </c>
      <c r="M47" s="15" t="s">
        <v>154</v>
      </c>
      <c r="N47" s="15" t="s">
        <v>154</v>
      </c>
      <c r="P47" s="15" t="s">
        <v>154</v>
      </c>
      <c r="Q47" s="11">
        <v>1.2932924156071899E-2</v>
      </c>
    </row>
    <row r="48" spans="1:17" s="4" customFormat="1" ht="12.9" customHeight="1" x14ac:dyDescent="0.5">
      <c r="A48" s="4" t="s">
        <v>550</v>
      </c>
      <c r="C48" s="4" t="s">
        <v>151</v>
      </c>
      <c r="D48" s="4" t="s">
        <v>151</v>
      </c>
      <c r="F48" s="4" t="s">
        <v>551</v>
      </c>
      <c r="G48" s="4" t="s">
        <v>552</v>
      </c>
      <c r="H48" s="4" t="s">
        <v>19</v>
      </c>
      <c r="I48" s="4" t="s">
        <v>20</v>
      </c>
      <c r="J48" s="15" t="s">
        <v>154</v>
      </c>
      <c r="K48" s="9">
        <v>285</v>
      </c>
      <c r="M48" s="15" t="s">
        <v>154</v>
      </c>
      <c r="N48" s="15" t="s">
        <v>154</v>
      </c>
      <c r="P48" s="15" t="s">
        <v>154</v>
      </c>
      <c r="Q48" s="11">
        <v>1.2494519947391494E-2</v>
      </c>
    </row>
    <row r="49" spans="1:17" s="4" customFormat="1" ht="14.05" customHeight="1" x14ac:dyDescent="0.5">
      <c r="A49" s="4" t="s">
        <v>555</v>
      </c>
      <c r="C49" s="4" t="s">
        <v>151</v>
      </c>
      <c r="D49" s="4" t="s">
        <v>151</v>
      </c>
      <c r="F49" s="4" t="s">
        <v>553</v>
      </c>
      <c r="G49" s="4" t="s">
        <v>554</v>
      </c>
      <c r="H49" s="4" t="s">
        <v>19</v>
      </c>
      <c r="I49" s="4" t="s">
        <v>20</v>
      </c>
      <c r="J49" s="15" t="s">
        <v>154</v>
      </c>
      <c r="K49" s="9">
        <v>180</v>
      </c>
      <c r="M49" s="15" t="s">
        <v>154</v>
      </c>
      <c r="N49" s="15" t="s">
        <v>154</v>
      </c>
      <c r="P49" s="15" t="s">
        <v>154</v>
      </c>
      <c r="Q49" s="11">
        <v>7.8912757562472607E-3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22020</v>
      </c>
      <c r="K4" s="6">
        <v>22480</v>
      </c>
      <c r="M4" s="6">
        <f>K4-J4</f>
        <v>460</v>
      </c>
      <c r="N4" s="7">
        <f>K4/J4-1</f>
        <v>2.0890099909173454E-2</v>
      </c>
    </row>
    <row r="5" spans="1:17" s="5" customFormat="1" ht="12.9" customHeight="1" x14ac:dyDescent="0.5">
      <c r="A5" s="5" t="s">
        <v>560</v>
      </c>
      <c r="C5" s="5">
        <v>3077</v>
      </c>
      <c r="D5" s="5" t="s">
        <v>561</v>
      </c>
      <c r="E5" s="5" t="s">
        <v>183</v>
      </c>
      <c r="F5" s="5" t="s">
        <v>562</v>
      </c>
      <c r="G5" s="5" t="s">
        <v>561</v>
      </c>
      <c r="H5" s="5" t="s">
        <v>19</v>
      </c>
      <c r="I5" s="5" t="s">
        <v>20</v>
      </c>
      <c r="J5" s="6">
        <v>19590</v>
      </c>
      <c r="K5" s="6">
        <v>20200</v>
      </c>
      <c r="M5" s="6">
        <f>K5-J5</f>
        <v>610</v>
      </c>
      <c r="N5" s="7">
        <f>K5/J5-1</f>
        <v>3.1138335885655843E-2</v>
      </c>
      <c r="P5" s="8">
        <v>0.88964577656675747</v>
      </c>
      <c r="Q5" s="8">
        <v>0.89857651245551606</v>
      </c>
    </row>
    <row r="6" spans="1:17" s="5" customFormat="1" ht="12.9" customHeight="1" x14ac:dyDescent="0.5">
      <c r="A6" s="5" t="s">
        <v>563</v>
      </c>
      <c r="C6" s="5">
        <v>3078</v>
      </c>
      <c r="D6" s="5" t="s">
        <v>564</v>
      </c>
      <c r="E6" s="5" t="s">
        <v>183</v>
      </c>
      <c r="F6" s="5" t="s">
        <v>565</v>
      </c>
      <c r="G6" s="5" t="s">
        <v>564</v>
      </c>
      <c r="H6" s="5" t="s">
        <v>19</v>
      </c>
      <c r="I6" s="5" t="s">
        <v>20</v>
      </c>
      <c r="J6" s="6">
        <v>2430</v>
      </c>
      <c r="K6" s="6">
        <v>2285</v>
      </c>
      <c r="M6" s="6">
        <f>K6-J6</f>
        <v>-145</v>
      </c>
      <c r="N6" s="7">
        <f>K6/J6-1</f>
        <v>-5.9670781893004121E-2</v>
      </c>
      <c r="P6" s="8">
        <v>0.11035422343324251</v>
      </c>
      <c r="Q6" s="8">
        <v>0.10164590747330961</v>
      </c>
    </row>
    <row r="7" spans="1:17" s="4" customFormat="1" ht="12.9" customHeight="1" x14ac:dyDescent="0.5">
      <c r="A7" s="4" t="s">
        <v>566</v>
      </c>
      <c r="C7" s="4">
        <v>3079</v>
      </c>
      <c r="D7" s="4" t="s">
        <v>567</v>
      </c>
      <c r="E7" s="4" t="s">
        <v>183</v>
      </c>
      <c r="F7" s="4" t="s">
        <v>568</v>
      </c>
      <c r="G7" s="4" t="s">
        <v>567</v>
      </c>
      <c r="H7" s="4" t="s">
        <v>19</v>
      </c>
      <c r="I7" s="4" t="s">
        <v>20</v>
      </c>
      <c r="J7" s="9">
        <v>1025</v>
      </c>
      <c r="K7" s="9">
        <v>1160</v>
      </c>
      <c r="M7" s="9">
        <f>K7-J7</f>
        <v>135</v>
      </c>
      <c r="N7" s="10">
        <f>K7/J7-1</f>
        <v>0.13170731707317063</v>
      </c>
      <c r="P7" s="11">
        <v>4.6548592188919165E-2</v>
      </c>
      <c r="Q7" s="11">
        <v>5.1601423487544484E-2</v>
      </c>
    </row>
    <row r="8" spans="1:17" s="4" customFormat="1" ht="12.9" customHeight="1" x14ac:dyDescent="0.5">
      <c r="A8" s="4" t="s">
        <v>569</v>
      </c>
      <c r="C8" s="4">
        <v>3080</v>
      </c>
      <c r="D8" s="4" t="s">
        <v>570</v>
      </c>
      <c r="E8" s="4" t="s">
        <v>183</v>
      </c>
      <c r="F8" s="4" t="s">
        <v>571</v>
      </c>
      <c r="G8" s="4" t="s">
        <v>570</v>
      </c>
      <c r="H8" s="4" t="s">
        <v>19</v>
      </c>
      <c r="I8" s="4" t="s">
        <v>20</v>
      </c>
      <c r="J8" s="9">
        <v>1405</v>
      </c>
      <c r="K8" s="9">
        <v>1125</v>
      </c>
      <c r="M8" s="9">
        <f>K8-J8</f>
        <v>-280</v>
      </c>
      <c r="N8" s="10">
        <f>K8/J8-1</f>
        <v>-0.19928825622775803</v>
      </c>
      <c r="P8" s="11">
        <v>6.3805631244323341E-2</v>
      </c>
      <c r="Q8" s="11">
        <v>5.0044483985765123E-2</v>
      </c>
    </row>
    <row r="9" spans="1:17" s="4" customFormat="1" ht="12.9" customHeight="1" x14ac:dyDescent="0.5">
      <c r="A9" s="4" t="s">
        <v>572</v>
      </c>
      <c r="C9" s="4">
        <v>3081</v>
      </c>
      <c r="D9" s="4" t="s">
        <v>573</v>
      </c>
      <c r="E9" s="4" t="s">
        <v>183</v>
      </c>
      <c r="F9" s="4" t="s">
        <v>574</v>
      </c>
      <c r="G9" s="4" t="s">
        <v>573</v>
      </c>
      <c r="H9" s="4" t="s">
        <v>19</v>
      </c>
      <c r="I9" s="4" t="s">
        <v>20</v>
      </c>
      <c r="J9" s="9">
        <v>1340</v>
      </c>
      <c r="K9" s="9">
        <v>1105</v>
      </c>
      <c r="M9" s="9">
        <f>K9-J9</f>
        <v>-235</v>
      </c>
      <c r="N9" s="10">
        <f>K9/J9-1</f>
        <v>-0.17537313432835822</v>
      </c>
      <c r="P9" s="11">
        <v>6.0853769300635789E-2</v>
      </c>
      <c r="Q9" s="11">
        <v>4.9154804270462635E-2</v>
      </c>
    </row>
    <row r="10" spans="1:17" s="4" customFormat="1" ht="12.9" customHeight="1" x14ac:dyDescent="0.5">
      <c r="A10" s="4" t="s">
        <v>575</v>
      </c>
      <c r="C10" s="4">
        <v>3082</v>
      </c>
      <c r="D10" s="4" t="s">
        <v>576</v>
      </c>
      <c r="E10" s="4" t="s">
        <v>183</v>
      </c>
      <c r="F10" s="4" t="s">
        <v>577</v>
      </c>
      <c r="G10" s="4" t="s">
        <v>576</v>
      </c>
      <c r="H10" s="4" t="s">
        <v>19</v>
      </c>
      <c r="I10" s="4" t="s">
        <v>20</v>
      </c>
      <c r="J10" s="9">
        <v>1030</v>
      </c>
      <c r="K10" s="9">
        <v>945</v>
      </c>
      <c r="M10" s="9">
        <f>K10-J10</f>
        <v>-85</v>
      </c>
      <c r="N10" s="10">
        <f>K10/J10-1</f>
        <v>-8.2524271844660158E-2</v>
      </c>
      <c r="P10" s="11">
        <v>4.6775658492279742E-2</v>
      </c>
      <c r="Q10" s="11">
        <v>4.2037366548042708E-2</v>
      </c>
    </row>
    <row r="11" spans="1:17" s="4" customFormat="1" ht="12.9" customHeight="1" x14ac:dyDescent="0.5">
      <c r="A11" s="4" t="s">
        <v>578</v>
      </c>
      <c r="C11" s="4">
        <v>3083</v>
      </c>
      <c r="D11" s="4" t="s">
        <v>579</v>
      </c>
      <c r="E11" s="4" t="s">
        <v>183</v>
      </c>
      <c r="F11" s="4" t="s">
        <v>580</v>
      </c>
      <c r="G11" s="4" t="s">
        <v>579</v>
      </c>
      <c r="H11" s="4" t="s">
        <v>19</v>
      </c>
      <c r="I11" s="4" t="s">
        <v>20</v>
      </c>
      <c r="J11" s="9">
        <v>315</v>
      </c>
      <c r="K11" s="9">
        <v>160</v>
      </c>
      <c r="M11" s="9">
        <f>K11-J11</f>
        <v>-155</v>
      </c>
      <c r="N11" s="10">
        <f>K11/J11-1</f>
        <v>-0.49206349206349209</v>
      </c>
      <c r="P11" s="11">
        <v>1.4305177111716621E-2</v>
      </c>
      <c r="Q11" s="11">
        <v>7.1174377224199285E-3</v>
      </c>
    </row>
    <row r="12" spans="1:17" s="4" customFormat="1" ht="12.9" customHeight="1" x14ac:dyDescent="0.5">
      <c r="A12" s="4" t="s">
        <v>581</v>
      </c>
      <c r="C12" s="4">
        <v>3084</v>
      </c>
      <c r="D12" s="4" t="s">
        <v>582</v>
      </c>
      <c r="E12" s="4" t="s">
        <v>183</v>
      </c>
      <c r="F12" s="4" t="s">
        <v>583</v>
      </c>
      <c r="G12" s="4" t="s">
        <v>582</v>
      </c>
      <c r="H12" s="4" t="s">
        <v>19</v>
      </c>
      <c r="I12" s="4" t="s">
        <v>20</v>
      </c>
      <c r="J12" s="9">
        <v>65</v>
      </c>
      <c r="K12" s="9">
        <v>20</v>
      </c>
      <c r="M12" s="9">
        <f>K12-J12</f>
        <v>-45</v>
      </c>
      <c r="N12" s="10">
        <f>K12/J12-1</f>
        <v>-0.69230769230769229</v>
      </c>
      <c r="P12" s="11">
        <v>2.9518619436875566E-3</v>
      </c>
      <c r="Q12" s="11">
        <v>8.8967971530249106E-4</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20875</v>
      </c>
      <c r="K14" s="6">
        <v>21290</v>
      </c>
      <c r="M14" s="6">
        <f>K14-J14</f>
        <v>415</v>
      </c>
      <c r="N14" s="7">
        <f>K14/J14-1</f>
        <v>1.9880239520958076E-2</v>
      </c>
    </row>
    <row r="15" spans="1:17" s="5" customFormat="1" ht="12.9" customHeight="1" x14ac:dyDescent="0.5">
      <c r="A15" s="5" t="s">
        <v>560</v>
      </c>
      <c r="C15" s="5">
        <v>3104</v>
      </c>
      <c r="D15" s="5" t="s">
        <v>561</v>
      </c>
      <c r="E15" s="5" t="s">
        <v>183</v>
      </c>
      <c r="F15" s="5" t="s">
        <v>587</v>
      </c>
      <c r="G15" s="5" t="s">
        <v>561</v>
      </c>
      <c r="H15" s="5" t="s">
        <v>19</v>
      </c>
      <c r="I15" s="5" t="s">
        <v>20</v>
      </c>
      <c r="J15" s="6">
        <v>14340</v>
      </c>
      <c r="K15" s="6">
        <v>14140</v>
      </c>
      <c r="M15" s="6">
        <f>K15-J15</f>
        <v>-200</v>
      </c>
      <c r="N15" s="7">
        <f>K15/J15-1</f>
        <v>-1.3947001394700176E-2</v>
      </c>
      <c r="P15" s="8">
        <v>0.6869461077844311</v>
      </c>
      <c r="Q15" s="8">
        <v>0.66416157820573041</v>
      </c>
    </row>
    <row r="16" spans="1:17" s="5" customFormat="1" ht="12.9" customHeight="1" x14ac:dyDescent="0.5">
      <c r="A16" s="5" t="s">
        <v>563</v>
      </c>
      <c r="C16" s="5">
        <v>3105</v>
      </c>
      <c r="D16" s="5" t="s">
        <v>564</v>
      </c>
      <c r="E16" s="5" t="s">
        <v>183</v>
      </c>
      <c r="F16" s="5" t="s">
        <v>588</v>
      </c>
      <c r="G16" s="5" t="s">
        <v>564</v>
      </c>
      <c r="H16" s="5" t="s">
        <v>19</v>
      </c>
      <c r="I16" s="5" t="s">
        <v>20</v>
      </c>
      <c r="J16" s="6">
        <v>6540</v>
      </c>
      <c r="K16" s="6">
        <v>7150</v>
      </c>
      <c r="M16" s="6">
        <f>K16-J16</f>
        <v>610</v>
      </c>
      <c r="N16" s="7">
        <f>K16/J16-1</f>
        <v>9.32721712538227E-2</v>
      </c>
      <c r="P16" s="8">
        <v>0.31329341317365267</v>
      </c>
      <c r="Q16" s="8">
        <v>0.33583842179426959</v>
      </c>
    </row>
    <row r="17" spans="1:17" s="4" customFormat="1" ht="12.9" customHeight="1" x14ac:dyDescent="0.5">
      <c r="A17" s="4" t="s">
        <v>566</v>
      </c>
      <c r="C17" s="4">
        <v>3106</v>
      </c>
      <c r="D17" s="4" t="s">
        <v>567</v>
      </c>
      <c r="E17" s="4" t="s">
        <v>183</v>
      </c>
      <c r="F17" s="4" t="s">
        <v>589</v>
      </c>
      <c r="G17" s="4" t="s">
        <v>567</v>
      </c>
      <c r="H17" s="4" t="s">
        <v>19</v>
      </c>
      <c r="I17" s="4" t="s">
        <v>20</v>
      </c>
      <c r="J17" s="9">
        <v>3150</v>
      </c>
      <c r="K17" s="9">
        <v>2540</v>
      </c>
      <c r="M17" s="9">
        <f>K17-J17</f>
        <v>-610</v>
      </c>
      <c r="N17" s="10">
        <f>K17/J17-1</f>
        <v>-0.19365079365079363</v>
      </c>
      <c r="P17" s="11">
        <v>0.15089820359281436</v>
      </c>
      <c r="Q17" s="11">
        <v>0.11930483795209018</v>
      </c>
    </row>
    <row r="18" spans="1:17" s="4" customFormat="1" ht="12.9" customHeight="1" x14ac:dyDescent="0.5">
      <c r="A18" s="4" t="s">
        <v>569</v>
      </c>
      <c r="C18" s="4">
        <v>3107</v>
      </c>
      <c r="D18" s="4" t="s">
        <v>570</v>
      </c>
      <c r="E18" s="4" t="s">
        <v>183</v>
      </c>
      <c r="F18" s="4" t="s">
        <v>590</v>
      </c>
      <c r="G18" s="4" t="s">
        <v>570</v>
      </c>
      <c r="H18" s="4" t="s">
        <v>19</v>
      </c>
      <c r="I18" s="4" t="s">
        <v>20</v>
      </c>
      <c r="J18" s="9">
        <v>3390</v>
      </c>
      <c r="K18" s="9">
        <v>4615</v>
      </c>
      <c r="M18" s="9">
        <f>K18-J18</f>
        <v>1225</v>
      </c>
      <c r="N18" s="10">
        <f>K18/J18-1</f>
        <v>0.36135693215339226</v>
      </c>
      <c r="P18" s="11">
        <v>0.16239520958083833</v>
      </c>
      <c r="Q18" s="11">
        <v>0.21676843588539221</v>
      </c>
    </row>
    <row r="19" spans="1:17" s="4" customFormat="1" ht="12.9" customHeight="1" x14ac:dyDescent="0.5">
      <c r="A19" s="4" t="s">
        <v>572</v>
      </c>
      <c r="C19" s="4">
        <v>3108</v>
      </c>
      <c r="D19" s="4" t="s">
        <v>573</v>
      </c>
      <c r="E19" s="4" t="s">
        <v>183</v>
      </c>
      <c r="F19" s="4" t="s">
        <v>591</v>
      </c>
      <c r="G19" s="4" t="s">
        <v>573</v>
      </c>
      <c r="H19" s="4" t="s">
        <v>19</v>
      </c>
      <c r="I19" s="4" t="s">
        <v>20</v>
      </c>
      <c r="J19" s="9">
        <v>3195</v>
      </c>
      <c r="K19" s="9">
        <v>4405</v>
      </c>
      <c r="M19" s="9">
        <f>K19-J19</f>
        <v>1210</v>
      </c>
      <c r="N19" s="10">
        <f>K19/J19-1</f>
        <v>0.37871674491392793</v>
      </c>
      <c r="P19" s="11">
        <v>0.15305389221556887</v>
      </c>
      <c r="Q19" s="11">
        <v>0.20690465007045561</v>
      </c>
    </row>
    <row r="20" spans="1:17" s="4" customFormat="1" ht="12.9" customHeight="1" x14ac:dyDescent="0.5">
      <c r="A20" s="4" t="s">
        <v>575</v>
      </c>
      <c r="C20" s="4">
        <v>3109</v>
      </c>
      <c r="D20" s="4" t="s">
        <v>576</v>
      </c>
      <c r="E20" s="4" t="s">
        <v>183</v>
      </c>
      <c r="F20" s="4" t="s">
        <v>592</v>
      </c>
      <c r="G20" s="4" t="s">
        <v>576</v>
      </c>
      <c r="H20" s="4" t="s">
        <v>19</v>
      </c>
      <c r="I20" s="4" t="s">
        <v>20</v>
      </c>
      <c r="J20" s="9">
        <v>2525</v>
      </c>
      <c r="K20" s="9">
        <v>3890</v>
      </c>
      <c r="M20" s="9">
        <f>K20-J20</f>
        <v>1365</v>
      </c>
      <c r="N20" s="10">
        <f>K20/J20-1</f>
        <v>0.54059405940594063</v>
      </c>
      <c r="P20" s="11">
        <v>0.12095808383233533</v>
      </c>
      <c r="Q20" s="11">
        <v>0.18271488961953969</v>
      </c>
    </row>
    <row r="21" spans="1:17" s="4" customFormat="1" ht="12.9" customHeight="1" x14ac:dyDescent="0.5">
      <c r="A21" s="4" t="s">
        <v>578</v>
      </c>
      <c r="C21" s="4">
        <v>3110</v>
      </c>
      <c r="D21" s="4" t="s">
        <v>579</v>
      </c>
      <c r="E21" s="4" t="s">
        <v>183</v>
      </c>
      <c r="F21" s="4" t="s">
        <v>593</v>
      </c>
      <c r="G21" s="4" t="s">
        <v>579</v>
      </c>
      <c r="H21" s="4" t="s">
        <v>19</v>
      </c>
      <c r="I21" s="4" t="s">
        <v>20</v>
      </c>
      <c r="J21" s="9">
        <v>670</v>
      </c>
      <c r="K21" s="9">
        <v>520</v>
      </c>
      <c r="M21" s="9">
        <f>K21-J21</f>
        <v>-150</v>
      </c>
      <c r="N21" s="10">
        <f>K21/J21-1</f>
        <v>-0.22388059701492535</v>
      </c>
      <c r="P21" s="11">
        <v>3.2095808383233532E-2</v>
      </c>
      <c r="Q21" s="11">
        <v>2.4424612494128698E-2</v>
      </c>
    </row>
    <row r="22" spans="1:17" s="4" customFormat="1" ht="12.9" customHeight="1" x14ac:dyDescent="0.5">
      <c r="A22" s="4" t="s">
        <v>581</v>
      </c>
      <c r="C22" s="4">
        <v>3111</v>
      </c>
      <c r="D22" s="4" t="s">
        <v>582</v>
      </c>
      <c r="E22" s="4" t="s">
        <v>183</v>
      </c>
      <c r="F22" s="4" t="s">
        <v>594</v>
      </c>
      <c r="G22" s="4" t="s">
        <v>582</v>
      </c>
      <c r="H22" s="4" t="s">
        <v>19</v>
      </c>
      <c r="I22" s="4" t="s">
        <v>20</v>
      </c>
      <c r="J22" s="9">
        <v>190</v>
      </c>
      <c r="K22" s="9">
        <v>205</v>
      </c>
      <c r="M22" s="9">
        <f>K22-J22</f>
        <v>15</v>
      </c>
      <c r="N22" s="10">
        <f>K22/J22-1</f>
        <v>7.8947368421052655E-2</v>
      </c>
      <c r="P22" s="11">
        <v>9.1017964071856295E-3</v>
      </c>
      <c r="Q22" s="11">
        <v>9.6289337717238143E-3</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9715</v>
      </c>
      <c r="K25" s="6">
        <v>9800</v>
      </c>
      <c r="M25" s="6">
        <f>K25-J25</f>
        <v>85</v>
      </c>
      <c r="N25" s="7">
        <f>K25/J25-1</f>
        <v>8.7493566649510246E-3</v>
      </c>
    </row>
    <row r="26" spans="1:17" s="4" customFormat="1" ht="12.9" customHeight="1" x14ac:dyDescent="0.5">
      <c r="A26" s="4" t="s">
        <v>599</v>
      </c>
      <c r="C26" s="4">
        <v>1719</v>
      </c>
      <c r="D26" s="4" t="s">
        <v>600</v>
      </c>
      <c r="E26" s="4" t="s">
        <v>23</v>
      </c>
      <c r="F26" s="4" t="s">
        <v>601</v>
      </c>
      <c r="G26" s="4" t="s">
        <v>600</v>
      </c>
      <c r="H26" s="4" t="s">
        <v>19</v>
      </c>
      <c r="I26" s="4" t="s">
        <v>20</v>
      </c>
      <c r="J26" s="9">
        <v>8020</v>
      </c>
      <c r="K26" s="9">
        <v>8085</v>
      </c>
      <c r="M26" s="9">
        <f>K26-J26</f>
        <v>65</v>
      </c>
      <c r="N26" s="10">
        <f>K26/J26-1</f>
        <v>8.1047381546135444E-3</v>
      </c>
      <c r="P26" s="11">
        <v>0.82552753474009266</v>
      </c>
      <c r="Q26" s="11">
        <v>0.82499999999999996</v>
      </c>
    </row>
    <row r="27" spans="1:17" s="4" customFormat="1" ht="12.9" customHeight="1" x14ac:dyDescent="0.5">
      <c r="A27" s="4" t="s">
        <v>602</v>
      </c>
      <c r="C27" s="4">
        <v>1722</v>
      </c>
      <c r="D27" s="4" t="s">
        <v>603</v>
      </c>
      <c r="E27" s="4" t="s">
        <v>23</v>
      </c>
      <c r="F27" s="4" t="s">
        <v>604</v>
      </c>
      <c r="G27" s="4" t="s">
        <v>605</v>
      </c>
      <c r="H27" s="4" t="s">
        <v>19</v>
      </c>
      <c r="I27" s="4" t="s">
        <v>20</v>
      </c>
      <c r="J27" s="9">
        <v>130</v>
      </c>
      <c r="K27" s="9">
        <v>165</v>
      </c>
      <c r="M27" s="9">
        <f>K27-J27</f>
        <v>35</v>
      </c>
      <c r="N27" s="10">
        <f>K27/J27-1</f>
        <v>0.26923076923076916</v>
      </c>
      <c r="P27" s="11">
        <v>1.3381369016984045E-2</v>
      </c>
      <c r="Q27" s="11">
        <v>1.6836734693877552E-2</v>
      </c>
    </row>
    <row r="28" spans="1:17" s="4" customFormat="1" ht="12.9" customHeight="1" x14ac:dyDescent="0.5">
      <c r="A28" s="4" t="s">
        <v>606</v>
      </c>
      <c r="C28" s="4">
        <v>1723</v>
      </c>
      <c r="D28" s="4" t="s">
        <v>607</v>
      </c>
      <c r="E28" s="4" t="s">
        <v>23</v>
      </c>
      <c r="F28" s="4" t="s">
        <v>608</v>
      </c>
      <c r="G28" s="4" t="s">
        <v>609</v>
      </c>
      <c r="H28" s="4" t="s">
        <v>19</v>
      </c>
      <c r="I28" s="4" t="s">
        <v>20</v>
      </c>
      <c r="J28" s="9">
        <v>220</v>
      </c>
      <c r="K28" s="9">
        <v>240</v>
      </c>
      <c r="M28" s="9">
        <f>K28-J28</f>
        <v>20</v>
      </c>
      <c r="N28" s="10">
        <f>K28/J28-1</f>
        <v>9.0909090909090828E-2</v>
      </c>
      <c r="P28" s="11">
        <v>2.2645393721049924E-2</v>
      </c>
      <c r="Q28" s="11">
        <v>2.4489795918367346E-2</v>
      </c>
    </row>
    <row r="29" spans="1:17" s="4" customFormat="1" ht="12.9" customHeight="1" x14ac:dyDescent="0.5">
      <c r="A29" s="4" t="s">
        <v>610</v>
      </c>
      <c r="C29" s="4">
        <v>1724</v>
      </c>
      <c r="D29" s="4" t="s">
        <v>611</v>
      </c>
      <c r="E29" s="4" t="s">
        <v>23</v>
      </c>
      <c r="F29" s="4" t="s">
        <v>612</v>
      </c>
      <c r="G29" s="4" t="s">
        <v>613</v>
      </c>
      <c r="H29" s="4" t="s">
        <v>19</v>
      </c>
      <c r="I29" s="4" t="s">
        <v>20</v>
      </c>
      <c r="J29" s="9">
        <v>100</v>
      </c>
      <c r="K29" s="9">
        <v>70</v>
      </c>
      <c r="M29" s="9">
        <f>K29-J29</f>
        <v>-30</v>
      </c>
      <c r="N29" s="10">
        <f>K29/J29-1</f>
        <v>-0.30000000000000004</v>
      </c>
      <c r="P29" s="11">
        <v>1.0293360782295419E-2</v>
      </c>
      <c r="Q29" s="11">
        <v>7.1428571428571426E-3</v>
      </c>
    </row>
    <row r="30" spans="1:17" s="4" customFormat="1" ht="12.9" customHeight="1" x14ac:dyDescent="0.5">
      <c r="A30" s="4" t="s">
        <v>614</v>
      </c>
      <c r="C30" s="4">
        <v>1720</v>
      </c>
      <c r="D30" s="4" t="s">
        <v>615</v>
      </c>
      <c r="E30" s="4" t="s">
        <v>23</v>
      </c>
      <c r="F30" s="4" t="s">
        <v>616</v>
      </c>
      <c r="G30" s="4" t="s">
        <v>615</v>
      </c>
      <c r="H30" s="4" t="s">
        <v>19</v>
      </c>
      <c r="I30" s="4" t="s">
        <v>20</v>
      </c>
      <c r="J30" s="9">
        <v>50</v>
      </c>
      <c r="K30" s="9">
        <v>45</v>
      </c>
      <c r="M30" s="9">
        <f>K30-J30</f>
        <v>-5</v>
      </c>
      <c r="N30" s="10">
        <f>K30/J30-1</f>
        <v>-9.9999999999999978E-2</v>
      </c>
      <c r="P30" s="11">
        <v>5.1466803911477095E-3</v>
      </c>
      <c r="Q30" s="11">
        <v>4.591836734693878E-3</v>
      </c>
    </row>
    <row r="31" spans="1:17" s="4" customFormat="1" ht="12.9" customHeight="1" x14ac:dyDescent="0.5">
      <c r="A31" s="4" t="s">
        <v>617</v>
      </c>
      <c r="C31" s="4">
        <v>1725</v>
      </c>
      <c r="D31" s="4" t="s">
        <v>618</v>
      </c>
      <c r="E31" s="4" t="s">
        <v>23</v>
      </c>
      <c r="F31" s="4" t="s">
        <v>619</v>
      </c>
      <c r="G31" s="4" t="s">
        <v>620</v>
      </c>
      <c r="H31" s="4" t="s">
        <v>19</v>
      </c>
      <c r="I31" s="4" t="s">
        <v>20</v>
      </c>
      <c r="J31" s="9">
        <v>680</v>
      </c>
      <c r="K31" s="9">
        <v>570</v>
      </c>
      <c r="M31" s="9">
        <f>K31-J31</f>
        <v>-110</v>
      </c>
      <c r="N31" s="10">
        <f>K31/J31-1</f>
        <v>-0.16176470588235292</v>
      </c>
      <c r="P31" s="11">
        <v>6.9994853319608849E-2</v>
      </c>
      <c r="Q31" s="11">
        <v>5.8163265306122446E-2</v>
      </c>
    </row>
    <row r="32" spans="1:17" s="4" customFormat="1" ht="12.9" customHeight="1" x14ac:dyDescent="0.5">
      <c r="A32" s="4" t="s">
        <v>621</v>
      </c>
      <c r="C32" s="4">
        <v>1726</v>
      </c>
      <c r="D32" s="4" t="s">
        <v>622</v>
      </c>
      <c r="E32" s="4" t="s">
        <v>23</v>
      </c>
      <c r="F32" s="4" t="s">
        <v>623</v>
      </c>
      <c r="G32" s="4" t="s">
        <v>624</v>
      </c>
      <c r="H32" s="4" t="s">
        <v>19</v>
      </c>
      <c r="I32" s="4" t="s">
        <v>20</v>
      </c>
      <c r="J32" s="9">
        <v>10</v>
      </c>
      <c r="K32" s="9">
        <v>20</v>
      </c>
      <c r="M32" s="9">
        <f>K32-J32</f>
        <v>10</v>
      </c>
      <c r="N32" s="10">
        <f>K32/J32-1</f>
        <v>1</v>
      </c>
      <c r="P32" s="11">
        <v>1.029336078229542E-3</v>
      </c>
      <c r="Q32" s="11">
        <v>2.0408163265306124E-3</v>
      </c>
    </row>
    <row r="33" spans="1:17" s="4" customFormat="1" ht="14.05" customHeight="1" x14ac:dyDescent="0.5">
      <c r="A33" s="4" t="s">
        <v>627</v>
      </c>
      <c r="C33" s="4">
        <v>1727</v>
      </c>
      <c r="D33" s="4" t="s">
        <v>625</v>
      </c>
      <c r="E33" s="4" t="s">
        <v>23</v>
      </c>
      <c r="F33" s="4" t="s">
        <v>626</v>
      </c>
      <c r="G33" s="4" t="s">
        <v>625</v>
      </c>
      <c r="H33" s="4" t="s">
        <v>19</v>
      </c>
      <c r="I33" s="4" t="s">
        <v>20</v>
      </c>
      <c r="J33" s="9">
        <v>510</v>
      </c>
      <c r="K33" s="9">
        <v>600</v>
      </c>
      <c r="M33" s="9">
        <f>K33-J33</f>
        <v>90</v>
      </c>
      <c r="N33" s="10">
        <f>K33/J33-1</f>
        <v>0.17647058823529416</v>
      </c>
      <c r="P33" s="11">
        <v>5.249613998970664E-2</v>
      </c>
      <c r="Q33" s="11">
        <v>6.1224489795918366E-2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9715</v>
      </c>
      <c r="K36" s="6">
        <v>9800</v>
      </c>
      <c r="M36" s="6">
        <f>K36-J36</f>
        <v>85</v>
      </c>
      <c r="N36" s="7">
        <f>K36/J36-1</f>
        <v>8.7493566649510246E-3</v>
      </c>
    </row>
    <row r="37" spans="1:17" s="4" customFormat="1" ht="12.9" customHeight="1" x14ac:dyDescent="0.5">
      <c r="A37" s="4" t="s">
        <v>632</v>
      </c>
      <c r="C37" s="4">
        <v>1669</v>
      </c>
      <c r="D37" s="4" t="s">
        <v>633</v>
      </c>
      <c r="E37" s="4" t="s">
        <v>23</v>
      </c>
      <c r="F37" s="4" t="s">
        <v>634</v>
      </c>
      <c r="G37" s="4" t="s">
        <v>633</v>
      </c>
      <c r="H37" s="4" t="s">
        <v>19</v>
      </c>
      <c r="I37" s="4" t="s">
        <v>20</v>
      </c>
      <c r="J37" s="9">
        <v>6765</v>
      </c>
      <c r="K37" s="9">
        <v>6610</v>
      </c>
      <c r="M37" s="9">
        <f>K37-J37</f>
        <v>-155</v>
      </c>
      <c r="N37" s="10">
        <f>K37/J37-1</f>
        <v>-2.2912047302291239E-2</v>
      </c>
      <c r="P37" s="11">
        <v>0.69634585692228512</v>
      </c>
      <c r="Q37" s="11">
        <v>0.67448979591836733</v>
      </c>
    </row>
    <row r="38" spans="1:17" s="4" customFormat="1" ht="12.9" customHeight="1" x14ac:dyDescent="0.5">
      <c r="A38" s="4" t="s">
        <v>635</v>
      </c>
      <c r="C38" s="4">
        <v>1670</v>
      </c>
      <c r="D38" s="4" t="s">
        <v>636</v>
      </c>
      <c r="E38" s="4" t="s">
        <v>23</v>
      </c>
      <c r="F38" s="4" t="s">
        <v>637</v>
      </c>
      <c r="G38" s="4" t="s">
        <v>636</v>
      </c>
      <c r="H38" s="4" t="s">
        <v>19</v>
      </c>
      <c r="I38" s="4" t="s">
        <v>20</v>
      </c>
      <c r="J38" s="9">
        <v>2260</v>
      </c>
      <c r="K38" s="9">
        <v>2420</v>
      </c>
      <c r="M38" s="9">
        <f>K38-J38</f>
        <v>160</v>
      </c>
      <c r="N38" s="10">
        <f>K38/J38-1</f>
        <v>7.079646017699126E-2</v>
      </c>
      <c r="P38" s="11">
        <v>0.23262995367987649</v>
      </c>
      <c r="Q38" s="11">
        <v>0.24693877551020407</v>
      </c>
    </row>
    <row r="39" spans="1:17" s="4" customFormat="1" ht="12.9" customHeight="1" x14ac:dyDescent="0.5">
      <c r="A39" s="4" t="s">
        <v>638</v>
      </c>
      <c r="C39" s="4">
        <v>1671</v>
      </c>
      <c r="D39" s="4" t="s">
        <v>639</v>
      </c>
      <c r="E39" s="4" t="s">
        <v>23</v>
      </c>
      <c r="F39" s="4" t="s">
        <v>640</v>
      </c>
      <c r="G39" s="4" t="s">
        <v>641</v>
      </c>
      <c r="H39" s="4" t="s">
        <v>19</v>
      </c>
      <c r="I39" s="4" t="s">
        <v>20</v>
      </c>
      <c r="J39" s="9">
        <v>685</v>
      </c>
      <c r="K39" s="9">
        <v>770</v>
      </c>
      <c r="M39" s="9">
        <f>K39-J39</f>
        <v>85</v>
      </c>
      <c r="N39" s="10">
        <f>K39/J39-1</f>
        <v>0.12408759124087587</v>
      </c>
      <c r="P39" s="11">
        <v>7.0509521358723626E-2</v>
      </c>
      <c r="Q39" s="11">
        <v>7.857142857142857E-2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149630</v>
      </c>
      <c r="K41" s="17">
        <v>150000</v>
      </c>
      <c r="M41" s="17">
        <f>K41-J41</f>
        <v>370</v>
      </c>
      <c r="N41" s="10">
        <f>K41/J41-1</f>
        <v>2.4727661565193682E-3</v>
      </c>
    </row>
    <row r="42" spans="1:17" s="4" customFormat="1" ht="12.9" customHeight="1" x14ac:dyDescent="0.5">
      <c r="A42" s="4" t="s">
        <v>645</v>
      </c>
      <c r="C42" s="4">
        <v>1687</v>
      </c>
      <c r="D42" s="4" t="s">
        <v>645</v>
      </c>
      <c r="E42" s="4" t="s">
        <v>23</v>
      </c>
      <c r="F42" s="4" t="s">
        <v>646</v>
      </c>
      <c r="G42" s="4" t="s">
        <v>645</v>
      </c>
      <c r="H42" s="4" t="s">
        <v>19</v>
      </c>
      <c r="I42" s="4" t="s">
        <v>20</v>
      </c>
      <c r="J42" s="13">
        <v>6.3</v>
      </c>
      <c r="K42" s="13">
        <v>6.2</v>
      </c>
      <c r="M42" s="13">
        <f>K42-J42</f>
        <v>-9.9999999999999645E-2</v>
      </c>
      <c r="N42" s="10">
        <f>K42/J42-1</f>
        <v>-1.5873015873015817E-2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Dauphin</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2023-04-14T05:08:24Z</dcterms:created>
  <dcterms:modified xsi:type="dcterms:W3CDTF">2023-04-14T05:12:36Z</dcterms:modified>
</cp:coreProperties>
</file>