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Elmwood"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N36" i="5"/>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<sst xmlns="http://schemas.openxmlformats.org/spreadsheetml/2006/main" count="5163" uniqueCount="1530">
  <si>
    <r>
      <t>Provincial Electoral Division of Elmwood</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</si>
  <si>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</si>
  <si>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</si>
  <si>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</si>
  <si>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</si>
  <si>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</si>
  <si>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</si>
  <si>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</si>
  <si>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</si>
  <si>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</si>
  <si>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</si>
  <si>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</si>
  <si>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</si>
  <si>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</si>
  <si>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</si>
  <si>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</si>
  <si>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</si>
  <si>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</si>
  <si>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</si>
  <si>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</si>
  <si>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</si>
  <si>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</si>
  <si>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</si>
  <si>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</si>
  <si>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</si>
  <si>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</si>
  <si>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</si>
  <si>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</si>
  <si>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</si>
  <si>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</si>
  <si>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</si>
  <si>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</si>
  <si>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</si>
  <si>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</si>
  <si>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</si>
  <si>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</si>
  <si>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</si>
  <si>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</si>
  <si>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</si>
  <si>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</si>
  <si>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</si>
  <si>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</si>
  <si>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</si>
  <si>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</si>
  <si>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</si>
  <si>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</si>
  <si>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</si>
  <si>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</si>
  <si>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</si>
  <si>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</si>
  <si>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</si>
  <si>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</si>
  <si>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</si>
  <si>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</si>
  <si>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</si>
  <si>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</si>
  <si>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</si>
  <si>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</si>
  <si>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</si>
  <si>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</si>
  <si>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</si>
  <si>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</si>
  <si>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</si>
  <si>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</si>
  <si>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</si>
  <si>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</si>
  <si>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</si>
  <si>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</si>
  <si>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</si>
  <si>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</si>
  <si>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</si>
  <si>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</si>
  <si>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</si>
  <si>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</si>
  <si>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</si>
  <si>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</si>
  <si>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</si>
  <si>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</si>
  <si>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</si>
  <si>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</si>
  <si>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</si>
  <si>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</si>
  <si>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</si>
  <si>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</si>
  <si>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</si>
  <si>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</si>
  <si>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</si>
  <si>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</si>
  <si>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</si>
  <si>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</si>
  <si>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</si>
  <si>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</si>
  <si>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</si>
  <si>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</si>
  <si>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</si>
  <si>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</si>
  <si>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</si>
  <si>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</si>
  <si>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</si>
  <si>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</si>
  <si>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</si>
  <si>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</si>
  <si>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</si>
  <si>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</si>
  <si>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</si>
  <si>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</si>
  <si>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</si>
  <si>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</si>
  <si>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</si>
  <si>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</si>
  <si>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</si>
  <si>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</si>
  <si>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</si>
  <si>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</si>
  <si>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</si>
  <si>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</si>
  <si>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</si>
  <si>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</si>
  <si>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</si>
  <si>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</si>
  <si>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</si>
  <si>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</si>
  <si>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</si>
  <si>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</si>
  <si>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</si>
  <si>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</si>
  <si>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</si>
  <si>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</si>
  <si>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</si>
  <si>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</si>
  <si>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</si>
  <si>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</si>
  <si>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</si>
  <si>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</si>
  <si>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</si>
  <si>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</si>
  <si>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</si>
  <si>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</si>
  <si>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</si>
  <si>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</si>
  <si>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</si>
  <si>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</si>
  <si>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</si>
  <si>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</si>
  <si>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</si>
  <si>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</si>
  <si>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</si>
  <si>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</si>
  <si>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</si>
  <si>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</si>
  <si>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</si>
  <si>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</si>
  <si>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</si>
  <si>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</si>
  <si>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</si>
  <si>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</si>
  <si>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</si>
  <si>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</si>
  <si>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</si>
  <si>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</si>
  <si>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</si>
  <si>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</si>
  <si>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</si>
  <si>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</si>
  <si>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</si>
  <si>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</si>
  <si>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</si>
  <si>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</si>
  <si>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</si>
  <si>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</si>
  <si>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</si>
  <si>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</si>
  <si>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</si>
  <si>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</si>
  <si>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</si>
  <si>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</si>
  <si>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</si>
  <si>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</si>
  <si>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</si>
  <si>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</si>
  <si>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</si>
  <si>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</si>
  <si>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</si>
  <si>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</si>
  <si>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</si>
  <si>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</si>
  <si>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</si>
  <si>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</si>
  <si>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</si>
  <si>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</si>
  <si>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</si>
  <si>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</si>
  <si>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</si>
  <si>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</si>
  <si>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</si>
  <si>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</si>
  <si>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</si>
  <si>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</si>
  <si>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</si>
  <si>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</si>
  <si>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</si>
  <si>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</si>
  <si>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</si>
  <si>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</si>
  <si>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</si>
  <si>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</si>
  <si>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</si>
  <si>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</si>
  <si>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</si>
  <si>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</si>
  <si>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</si>
  <si>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</si>
  <si>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</si>
  <si>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</si>
  <si>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</si>
  <si>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</si>
  <si>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</si>
  <si>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</si>
  <si>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</si>
  <si>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</si>
  <si>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</si>
  <si>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</si>
  <si>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</si>
  <si>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</si>
  <si>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</si>
  <si>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</si>
  <si>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</si>
  <si>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</si>
  <si>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</si>
  <si>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</si>
  <si>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</si>
  <si>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</si>
  <si>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</si>
  <si>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</si>
  <si>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</si>
  <si>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</si>
  <si>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</si>
  <si>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</si>
  <si>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</si>
  <si>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</si>
  <si>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</si>
  <si>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</si>
  <si>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</si>
  <si>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</si>
  <si>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</si>
  <si>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</si>
  <si>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</si>
  <si>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</si>
  <si>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</si>
  <si>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</si>
  <si>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</si>
  <si>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</si>
  <si>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</si>
  <si>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</si>
  <si>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</si>
  <si>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</si>
  <si>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</si>
  <si>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</si>
  <si>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</si>
  <si>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</si>
  <si>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</si>
  <si>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</si>
  <si>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</si>
  <si>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</si>
  <si>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</si>
  <si>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</si>
  <si>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</si>
  <si>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</si>
  <si>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</si>
  <si>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</si>
  <si>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</si>
  <si>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</si>
  <si>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</si>
  <si>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</si>
  <si>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</si>
  <si>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</si>
  <si>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</si>
  <si>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</si>
  <si>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</si>
  <si>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</si>
  <si>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</si>
  <si>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</si>
  <si>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</si>
  <si>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</si>
  <si>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</si>
  <si>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</si>
  <si>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</si>
  <si>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</si>
  <si>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</si>
  <si>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</si>
  <si>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</si>
  <si>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</si>
  <si>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</si>
  <si>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</si>
  <si>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</si>
  <si>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</si>
  <si>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</si>
  <si>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</si>
  <si>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</si>
  <si>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</si>
  <si>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</si>
  <si>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</si>
  <si>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</si>
  <si>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</si>
  <si>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</si>
  <si>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</si>
  <si>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</si>
  <si>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</si>
  <si>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</si>
  <si>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</si>
  <si>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</si>
  <si>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</si>
  <si>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</si>
  <si>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</si>
  <si>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</si>
  <si>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</si>
  <si>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</si>
  <si>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</si>
  <si>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</si>
  <si>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</si>
  <si>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</si>
  <si>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</si>
  <si>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</si>
  <si>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</si>
  <si>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</si>
  <si>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</si>
  <si>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</si>
  <si>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</si>
  <si>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</si>
  <si>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</si>
  <si>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</si>
  <si>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</si>
  <si>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</si>
  <si>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</si>
  <si>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</si>
  <si>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</si>
  <si>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</si>
  <si>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</si>
  <si>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</si>
  <si>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</si>
  <si>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</si>
  <si>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</si>
  <si>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</si>
  <si>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</si>
  <si>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</si>
  <si>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</si>
  <si>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</si>
  <si>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</si>
  <si>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</si>
  <si>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</si>
  <si>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</si>
  <si>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</si>
  <si>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</si>
  <si>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</si>
  <si>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</si>
  <si>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</si>
  <si>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</si>
  <si>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</si>
  <si>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</si>
  <si>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</si>
  <si>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</si>
  <si>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</si>
  <si>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</si>
  <si>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</si>
  <si>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</si>
  <si>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</si>
  <si>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</si>
  <si>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</si>
  <si>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</si>
  <si>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</si>
  <si>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</si>
  <si>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</si>
  <si>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</si>
  <si>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</si>
  <si>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</si>
  <si>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</si>
  <si>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</si>
  <si>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</si>
  <si>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</si>
  <si>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</si>
  <si>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</si>
  <si>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</si>
  <si>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</si>
  <si>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</si>
  <si>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</si>
  <si>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</si>
  <si>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</si>
  <si>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</si>
  <si>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</si>
  <si>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</si>
  <si>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</si>
  <si>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</si>
  <si>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</si>
  <si>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</si>
  <si>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</si>
  <si>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</si>
  <si>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</si>
  <si>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</si>
  <si>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</si>
  <si>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</si>
  <si>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</si>
  <si>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</si>
  <si>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</si>
  <si>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</si>
  <si>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</si>
  <si>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</si>
  <si>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</si>
  <si>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</si>
  <si>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</si>
  <si>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</si>
  <si>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</si>
  <si>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</si>
  <si>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</si>
  <si>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</si>
  <si>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</si>
  <si>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</si>
  <si>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</si>
  <si>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</si>
  <si>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</si>
  <si>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</si>
  <si>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</si>
  <si>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</si>
  <si>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</si>
  <si>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</si>
  <si>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</si>
  <si>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</si>
  <si>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</si>
  <si>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</si>
  <si>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</si>
  <si>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</si>
  <si>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</si>
  <si>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</si>
  <si>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</si>
  <si>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</si>
  <si>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</si>
  <si>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</si>
  <si>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</si>
  <si>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</si>
  <si>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</si>
  <si>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</si>
  <si>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</si>
  <si>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</si>
  <si>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</si>
  <si>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</si>
  <si>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</si>
  <si>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</si>
  <si>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</si>
  <si>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</si>
  <si>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</si>
  <si>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</si>
  <si>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</si>
  <si>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</si>
  <si>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</si>
  <si>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</si>
  <si>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</si>
  <si>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</si>
  <si>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</si>
  <si>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</si>
  <si>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</si>
  <si>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</si>
  <si>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</si>
  <si>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</si>
  <si>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</si>
  <si>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</si>
  <si>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</si>
  <si>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</si>
  <si>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</si>
  <si>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</si>
  <si>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</si>
  <si>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</si>
  <si>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</si>
  <si>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</si>
  <si>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</si>
  <si>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</si>
  <si>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</si>
  <si>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</si>
  <si>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</si>
  <si>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</si>
  <si>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</si>
  <si>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</si>
  <si>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</si>
  <si>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</si>
  <si>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</si>
  <si>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</si>
  <si>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</si>
  <si>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</si>
  <si>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</si>
  <si>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</si>
  <si>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</si>
  <si>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</si>
  <si>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</si>
  <si>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</si>
  <si>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</si>
  <si>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</si>
  <si>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</si>
  <si>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</si>
  <si>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</si>
  <si>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</si>
  <si>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</si>
  <si>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</si>
  <si>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</si>
  <si>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</si>
  <si>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</si>
  <si>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</si>
  <si>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</si>
  <si>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</si>
  <si>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</si>
  <si>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</si>
  <si>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</si>
  <si>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</si>
  <si>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</si>
  <si>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</si>
  <si>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</si>
  <si>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</si>
  <si>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</si>
  <si>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</si>
  <si>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</si>
  <si>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</si>
  <si>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</si>
  <si>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</si>
  <si>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</si>
  <si>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</si>
  <si>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</si>
  <si>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</si>
  <si>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</si>
  <si>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</si>
  <si>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</si>
  <si>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</si>
  <si>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</si>
  <si>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</si>
  <si>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</si>
  <si>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</si>
  <si>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</si>
  <si>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</si>
  <si>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</si>
  <si>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</si>
  <si>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</si>
  <si>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</si>
  <si>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</si>
  <si>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</si>
  <si>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</si>
  <si>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</si>
  <si>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</si>
  <si>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</si>
  <si>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</si>
  <si>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</si>
  <si>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</si>
  <si>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</si>
  <si>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</si>
  <si>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</si>
  <si>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</si>
  <si>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</si>
  <si>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</si>
  <si>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</si>
  <si>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</si>
  <si>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</si>
  <si>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</si>
  <si>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</si>
  <si>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</si>
  <si>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</si>
  <si>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</si>
  <si>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</si>
  <si>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</si>
  <si>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</si>
  <si>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</si>
  <si>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</si>
  <si>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</si>
  <si>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</si>
  <si>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</si>
  <si>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</si>
  <si>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</si>
  <si>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</si>
  <si>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</si>
  <si>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</si>
  <si>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</si>
  <si>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</si>
  <si>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</si>
  <si>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</si>
  <si>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</si>
  <si>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</si>
  <si>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</si>
  <si>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</si>
  <si>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</si>
  <si>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</si>
  <si>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</si>
  <si>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</si>
  <si>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</si>
  <si>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</si>
  <si>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</si>
  <si>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</si>
  <si>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</si>
  <si>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</si>
  <si>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</si>
  <si>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</si>
  <si>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</si>
  <si>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</si>
  <si>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</si>
  <si>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</si>
  <si>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</si>
  <si>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</si>
  <si>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</si>
  <si>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</si>
  <si>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</si>
  <si>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</si>
  <si>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</si>
  <si>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</si>
  <si>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</si>
  <si>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</si>
  <si>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</si>
  <si>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</si>
  <si>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</si>
  <si>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</si>
  <si>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</si>
  <si>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</si>
  <si>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</si>
  <si>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</si>
  <si>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</si>
  <si>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</si>
  <si>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</si>
  <si>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</si>
  <si>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</si>
  <si>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</si>
  <si>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</si>
  <si>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</si>
  <si>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</si>
  <si>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</si>
  <si>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</si>
  <si>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</si>
  <si>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</si>
  <si>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</si>
  <si>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</si>
  <si>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</si>
  <si>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</si>
  <si>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</si>
  <si>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</si>
  <si>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</si>
  <si>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</si>
  <si>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</si>
  <si>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</si>
  <si>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</si>
  <si>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</si>
  <si>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</si>
  <si>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</si>
  <si>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</si>
  <si>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</si>
  <si>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</si>
  <si>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</si>
  <si>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</si>
  <si>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</si>
  <si>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</si>
  <si>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</si>
  <si>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</si>
  <si>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</si>
  <si>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</si>
  <si>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</si>
  <si>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</si>
  <si>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</si>
  <si>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</si>
  <si>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</si>
  <si>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</si>
  <si>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</si>
  <si>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</si>
  <si>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</si>
  <si>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</si>
  <si>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</si>
  <si>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</si>
  <si>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</si>
  <si>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</si>
  <si>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</si>
  <si>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</si>
  <si>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</si>
  <si>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</si>
  <si>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</si>
  <si>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</si>
  <si>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</si>
  <si>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</si>
  <si>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</si>
  <si>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</si>
  <si>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</si>
  <si>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</si>
  <si>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</si>
  <si>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</si>
  <si>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</si>
  <si>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</si>
  <si>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</si>
  <si>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</si>
  <si>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</si>
  <si>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</si>
  <si>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</si>
  <si>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</si>
  <si>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</si>
  <si>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</si>
  <si>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</si>
  <si>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</si>
  <si>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</si>
  <si>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</si>
  <si>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</si>
  <si>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</si>
  <si>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</si>
  <si>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</si>
  <si>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</si>
  <si>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</si>
  <si>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</si>
  <si>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</si>
  <si>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</si>
  <si>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</si>
  <si>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</si>
  <si>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</si>
  <si>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</si>
  <si>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</si>
  <si>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</si>
  <si>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</si>
  <si>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</si>
  <si>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</si>
  <si>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</si>
  <si>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</si>
  <si>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</si>
  <si>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</si>
  <si>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</si>
  <si>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</si>
  <si>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</si>
  <si>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</si>
  <si>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</si>
  <si>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</si>
  <si>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</si>
  <si>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</si>
  <si>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</si>
  <si>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</si>
  <si>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</si>
  <si>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</si>
  <si>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</si>
  <si>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</si>
  <si>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</si>
  <si>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</si>
  <si>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</si>
  <si>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</si>
  <si>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</si>
  <si>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</si>
  <si>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</si>
  <si>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</si>
  <si>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</si>
  <si>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</si>
  <si>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</si>
  <si>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</si>
  <si>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</si>
  <si>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</si>
  <si>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</si>
  <si>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</si>
  <si>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</si>
  <si>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</si>
  <si>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</si>
  <si>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</si>
  <si>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</si>
  <si>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</si>
  <si>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</si>
  <si>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</si>
  <si>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</si>
  <si>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</si>
  <si>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</si>
  <si>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</si>
  <si>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</si>
  <si>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</si>
  <si>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</si>
  <si>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</si>
  <si>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</si>
  <si>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</si>
  <si>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</si>
  <si>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</si>
  <si>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</si>
  <si>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</si>
  <si>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</si>
  <si>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</si>
  <si>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</si>
  <si>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</si>
  <si>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</si>
  <si>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</si>
  <si>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</si>
  <si>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</si>
  <si>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</si>
  <si>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</si>
  <si>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</si>
  <si>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</si>
  <si>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</si>
  <si>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</si>
  <si>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</si>
  <si>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</si>
  <si>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</si>
  <si>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</si>
  <si>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</si>
  <si>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</si>
  <si>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</si>
  <si>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</si>
  <si>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</si>
  <si>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</si>
  <si>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</si>
  <si>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</si>
  <si>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</si>
  <si>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</si>
  <si>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</si>
  <si>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</si>
  <si>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</si>
  <si>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</si>
  <si>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</si>
  <si>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</si>
  <si>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</si>
  <si>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</si>
  <si>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</si>
  <si>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</si>
  <si>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</si>
  <si>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</si>
  <si>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</si>
  <si>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</si>
  <si>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</si>
  <si>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</si>
  <si>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</si>
  <si>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</si>
  <si>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</si>
  <si>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</si>
  <si>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</si>
  <si>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</si>
  <si>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</si>
  <si>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</si>
  <si>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</si>
  <si>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</si>
  <si>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</si>
  <si>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</si>
  <si>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</si>
  <si>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</si>
  <si>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</si>
  <si>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</si>
  <si>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</si>
  <si>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</si>
  <si>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</si>
  <si>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</si>
  <si>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</si>
  <si>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</si>
  <si>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</si>
  <si>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</si>
  <si>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</si>
  <si>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</si>
  <si>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</si>
  <si>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</si>
  <si>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</si>
  <si>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</si>
  <si>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</si>
  <si>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</si>
  <si>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</si>
  <si>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</si>
  <si>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</si>
  <si>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</si>
  <si>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</si>
  <si>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</si>
  <si>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</si>
  <si>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</si>
  <si>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</si>
  <si>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</si>
  <si>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</si>
  <si>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</si>
  <si>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</si>
  <si>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</si>
  <si>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</si>
  <si>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</si>
  <si>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</si>
  <si>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</si>
  <si>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</si>
  <si>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</si>
  <si>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</si>
  <si>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</si>
  <si>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</si>
  <si>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</si>
  <si>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</si>
  <si>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</si>
  <si>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</si>
  <si>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</si>
  <si>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</si>
  <si>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</si>
  <si>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</si>
  <si>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</si>
  <si>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</si>
  <si>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</si>
  <si>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</si>
  <si>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</si>
  <si>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</si>
  <si>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</si>
  <si>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</si>
  <si>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</si>
  <si>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</si>
  <si>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</si>
  <si>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</si>
  <si>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</si>
  <si>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</si>
  <si>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</si>
  <si>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</si>
  <si>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</si>
  <si>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</si>
  <si>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</si>
  <si>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</si>
  <si>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</si>
  <si>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</si>
  <si>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</si>
  <si>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</si>
  <si>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</si>
  <si>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</si>
  <si>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</si>
  <si>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</si>
  <si>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</si>
  <si>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</si>
  <si>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</si>
  <si>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</si>
  <si>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</si>
  <si>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</si>
  <si>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</si>
  <si>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</si>
  <si>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</si>
  <si>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</si>
  <si>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</si>
  <si>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</si>
  <si>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</si>
  <si>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</si>
  <si>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</si>
  <si>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</si>
  <si>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</si>
  <si>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</si>
  <si>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</si>
  <si>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</si>
  <si>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</si>
  <si>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</si>
  <si>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</si>
  <si>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</si>
  <si>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</si>
  <si>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</si>
  <si>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</si>
  <si>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</si>
  <si>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</si>
  <si>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</si>
  <si>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</si>
  <si>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</si>
  <si>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</si>
  <si>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</si>
  <si>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</si>
  <si>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</si>
  <si>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</si>
  <si>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</si>
  <si>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</si>
  <si>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</si>
  <si>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</si>
  <si>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</si>
  <si>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</si>
  <si>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</si>
  <si>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</si>
  <si>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</si>
  <si>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</si>
  <si>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</si>
  <si>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</si>
  <si>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</si>
  <si>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</si>
  <si>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</si>
  <si>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</si>
  <si>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</si>
  <si>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</si>
  <si>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</si>
  <si>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</si>
  <si>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</si>
  <si>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</si>
  <si>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</si>
  <si>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</si>
  <si>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</si>
  <si>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</si>
  <si>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</si>
  <si>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</si>
  <si>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</si>
  <si>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</si>
  <si>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</si>
  <si>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</si>
  <si>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</si>
  <si>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</si>
  <si>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</si>
  <si>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</si>
  <si>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</si>
  <si>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</si>
  <si>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</si>
  <si>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</si>
  <si>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</si>
  <si>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</si>
  <si>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</si>
  <si>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</si>
  <si>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</si>
  <si>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</si>
  <si>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</si>
  <si>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</si>
  <si>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</si>
  <si>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</si>
  <si>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</si>
  <si>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</si>
  <si>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</si>
  <si>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</si>
  <si>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</si>
  <si>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</si>
  <si>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</si>
  <si>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</si>
  <si>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</si>
  <si>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</si>
  <si>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</si>
  <si>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</si>
  <si>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</si>
  <si>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</si>
  <si>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</si>
  <si>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</si>
  <si>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</si>
  <si>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</si>
  <si>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</si>
  <si>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</si>
  <si>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</si>
  <si>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</si>
  <si>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</si>
  <si>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</si>
  <si>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</si>
  <si>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</si>
  <si>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</si>
  <si>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</si>
  <si>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</si>
  <si>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</si>
  <si>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</si>
  <si>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</si>
  <si>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</si>
  <si>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</si>
  <si>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</si>
  <si>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</si>
  <si>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</si>
  <si>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</si>
  <si>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</si>
  <si>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</si>
  <si>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</si>
  <si>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</si>
  <si>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</si>
  <si>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</si>
  <si>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</si>
  <si>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</si>
  <si>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</si>
  <si>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</si>
  <si>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</si>
  <si>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</si>
  <si>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</si>
  <si>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</si>
  <si>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</si>
  <si>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</si>
  <si>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</si>
  <si>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</si>
  <si>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</si>
  <si>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</si>
  <si>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</si>
  <si>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</si>
  <si>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</si>
  <si>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</si>
  <si>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</si>
  <si>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</si>
  <si>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</si>
  <si>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</si>
  <si>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</si>
  <si>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</si>
  <si>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</si>
  <si>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</si>
  <si>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</si>
  <si>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</si>
  <si>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</si>
  <si>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</si>
  <si>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</si>
  <si>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</si>
  <si>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</si>
  <si>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</si>
  <si>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</si>
  <si>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</si>
  <si>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</si>
  <si>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</si>
  <si>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</si>
  <si>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</si>
  <si>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</si>
  <si>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</si>
  <si>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</si>
  <si>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</si>
  <si>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</si>
  <si>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</si>
  <si>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</si>
  <si>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</si>
  <si>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</si>
  <si>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</si>
  <si>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</si>
  <si>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</si>
  <si>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</si>
  <si>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</si>
  <si>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</si>
  <si>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</si>
  <si>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</si>
  <si>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</si>
  <si>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</si>
  <si>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</si>
  <si>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</si>
  <si>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</si>
  <si>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</si>
  <si>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</si>
  <si>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</si>
  <si>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</si>
  <si>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</si>
  <si>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</si>
  <si>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</si>
  <si>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</si>
  <si>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</si>
  <si>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</si>
  <si>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</si>
  <si>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</si>
  <si>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</si>
  <si>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</si>
  <si>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</si>
  <si>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</si>
  <si>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</si>
  <si>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</si>
  <si>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</si>
  <si>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</si>
  <si>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</si>
  <si>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</si>
  <si>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</si>
  <si>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</si>
  <si>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</si>
  <si>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</si>
  <si>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</si>
  <si>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</si>
  <si>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</si>
  <si>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</si>
  <si>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</si>
  <si>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</si>
  <si>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</si>
  <si>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</si>
  <si>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</si>
  <si>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</si>
  <si>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</si>
  <si>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</si>
  <si>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</si>
  <si>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</si>
  <si>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</si>
  <si>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</si>
  <si>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</si>
  <si>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</si>
  <si>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</si>
  <si>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</si>
  <si>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</si>
  <si>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</si>
  <si>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</si>
  <si>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</si>
  <si>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</si>
  <si>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</si>
  <si>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</si>
  <si>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</si>
  <si>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</si>
  <si>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</si>
  <si>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</si>
  <si>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</si>
  <si>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</si>
  <si>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</si>
  <si>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</si>
  <si>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</si>
  <si>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</si>
  <si>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</si>
  <si>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</si>
  <si>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</si>
  <si>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</si>
  <si>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</si>
  <si>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</si>
  <si>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</si>
  <si>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</si>
  <si>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</si>
  <si>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</si>
  <si>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</si>
  <si>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</si>
  <si>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</si>
  <si>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</si>
  <si>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</si>
  <si>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</si>
  <si>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</si>
  <si>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</si>
  <si>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</si>
  <si>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</si>
  <si>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</si>
  <si>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</si>
  <si>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</si>
  <si>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</si>
  <si>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</si>
  <si>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</si>
  <si>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</si>
  <si>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</si>
  <si>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</si>
  <si>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</si>
  <si>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</si>
  <si>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</si>
  <si>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</si>
  <si>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</si>
  <si>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</si>
  <si>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</si>
  <si>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</si>
  <si>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</si>
  <si>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</si>
  <si>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</si>
  <si>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</si>
  <si>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</si>
  <si>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</si>
  <si>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</si>
  <si>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</si>
  <si>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</si>
  <si>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</si>
  <si>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</si>
  <si>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</si>
  <si>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</si>
  <si>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</si>
  <si>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</si>
  <si>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</si>
  <si>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</si>
  <si>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</si>
  <si>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</si>
  <si>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</si>
  <si>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</si>
  <si>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</si>
  <si>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</si>
  <si>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</si>
  <si>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</si>
  <si>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</si>
  <si>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</si>
  <si>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</si>
  <si>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</si>
  <si>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</si>
  <si>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</si>
  <si>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</si>
  <si>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</si>
  <si>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</si>
  <si>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</si>
  <si>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</si>
  <si>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</si>
  <si>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</si>
  <si>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</si>
  <si>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</si>
  <si>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</si>
  <si>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</si>
  <si>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</si>
  <si>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</si>
  <si>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</si>
  <si>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</si>
  <si>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</si>
  <si>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</si>
  <si>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</si>
  <si>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</si>
  <si>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</si>
  <si>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</si>
  <si>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</si>
  <si>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</si>
  <si>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</si>
  <si>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</si>
  <si>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</si>
  <si>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</si>
  <si>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</si>
  <si>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</si>
  <si>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</si>
  <si>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</si>
  <si>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</si>
  <si>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</si>
  <si>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</si>
  <si>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</si>
  <si>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</si>
  <si>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</si>
  <si>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</si>
  <si>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</si>
  <si>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</si>
  <si>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</si>
  <si>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</si>
  <si>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</si>
  <si>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</si>
  <si>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</si>
  <si>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</si>
  <si>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</si>
  <si>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</si>
  <si>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</si>
  <si>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</si>
  <si>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</si>
  <si>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</si>
  <si>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</si>
  <si>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</si>
  <si>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</si>
  <si>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</si>
  <si>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</si>
  <si>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</si>
  <si>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</si>
  <si>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</si>
  <si>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</si>
  <si>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</si>
  <si>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</si>
  <si>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</si>
  <si>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</si>
  <si>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</si>
  <si>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</si>
  <si>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</si>
  <si>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</si>
  <si>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</si>
  <si>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</si>
  <si>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</si>
  <si>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</si>
  <si>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</si>
  <si>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</si>
  <si>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</si>
  <si>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</si>
  <si>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</si>
  <si>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</si>
  <si>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</si>
  <si>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</si>
  <si>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</si>
  <si>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</si>
  <si>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</si>
  <si>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</si>
  <si>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</si>
  <si>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</si>
  <si>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</si>
  <si>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</si>
  <si>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</si>
  <si>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</si>
  <si>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Elmwood</t>
  </si>
  <si>
    <t>2018 Manitoba Provincial Electoral Divisions</t>
  </si>
  <si>
    <t>Profile from the 2021 Census of Canada, April 2023</t>
  </si>
  <si>
    <t>Provincial Electoral Division of Elmwood</t>
  </si>
  <si>
    <t>Endnotes:</t>
  </si>
  <si>
    <t>TNR</t>
  </si>
  <si>
    <t>The total non-response rate (TNR) for the Elmwood 25% data is 3.9%, with 2.4%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Elmwood 25% data was 6.7%, with 3.0%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</si>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</sst>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9720</v>
      </c>
      <c r="K4" s="6">
        <v>9995</v>
      </c>
      <c r="M4" s="6">
        <f>K4-J4</f>
        <v>275</v>
      </c>
      <c r="N4" s="7">
        <f>K4/J4-1</f>
        <v>2.8292181069958788E-2</v>
      </c>
    </row>
    <row r="5" spans="1:17" s="4" customFormat="1" ht="12.9" customHeight="1" x14ac:dyDescent="0.5">
      <c r="A5" s="4" t="s">
        <v>651</v>
      </c>
      <c r="C5" s="4">
        <v>1703</v>
      </c>
      <c r="D5" s="4" t="s">
        <v>652</v>
      </c>
      <c r="E5" s="4" t="s">
        <v>23</v>
      </c>
      <c r="F5" s="4" t="s">
        <v>653</v>
      </c>
      <c r="G5" s="4" t="s">
        <v>654</v>
      </c>
      <c r="H5" s="4" t="s">
        <v>19</v>
      </c>
      <c r="I5" s="4" t="s">
        <v>20</v>
      </c>
      <c r="J5" s="9">
        <v>8760</v>
      </c>
      <c r="K5" s="9">
        <v>9125</v>
      </c>
      <c r="M5" s="9">
        <f>K5-J5</f>
        <v>365</v>
      </c>
      <c r="N5" s="10">
        <f>K5/J5-1</f>
        <v>4.1666666666666741E-2</v>
      </c>
      <c r="P5" s="11">
        <v>0.90123456790123457</v>
      </c>
      <c r="Q5" s="11">
        <v>0.91295647823911952</v>
      </c>
    </row>
    <row r="6" spans="1:17" s="4" customFormat="1" ht="12.9" customHeight="1" x14ac:dyDescent="0.5">
      <c r="A6" s="4" t="s">
        <v>655</v>
      </c>
      <c r="C6" s="4">
        <v>1704</v>
      </c>
      <c r="D6" s="4" t="s">
        <v>656</v>
      </c>
      <c r="E6" s="4" t="s">
        <v>23</v>
      </c>
      <c r="F6" s="4" t="s">
        <v>657</v>
      </c>
      <c r="G6" s="4" t="s">
        <v>656</v>
      </c>
      <c r="H6" s="4" t="s">
        <v>19</v>
      </c>
      <c r="I6" s="4" t="s">
        <v>20</v>
      </c>
      <c r="J6" s="9">
        <v>965</v>
      </c>
      <c r="K6" s="9">
        <v>870</v>
      </c>
      <c r="M6" s="9">
        <f>K6-J6</f>
        <v>-95</v>
      </c>
      <c r="N6" s="10">
        <f>K6/J6-1</f>
        <v>-9.8445595854922296E-2</v>
      </c>
      <c r="P6" s="11">
        <v>9.9279835390946508E-2</v>
      </c>
      <c r="Q6" s="11">
        <v>8.7043521760880441E-2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9720</v>
      </c>
      <c r="K9" s="6">
        <v>9995</v>
      </c>
      <c r="M9" s="6">
        <f>K9-J9</f>
        <v>275</v>
      </c>
      <c r="N9" s="7">
        <f>K9/J9-1</f>
        <v>2.8292181069958788E-2</v>
      </c>
    </row>
    <row r="10" spans="1:17" s="4" customFormat="1" ht="12.9" customHeight="1" x14ac:dyDescent="0.5">
      <c r="A10" s="4" t="s">
        <v>662</v>
      </c>
      <c r="C10" s="4">
        <v>1695</v>
      </c>
      <c r="D10" s="4" t="s">
        <v>663</v>
      </c>
      <c r="E10" s="4" t="s">
        <v>23</v>
      </c>
      <c r="F10" s="4" t="s">
        <v>664</v>
      </c>
      <c r="G10" s="4" t="s">
        <v>663</v>
      </c>
      <c r="H10" s="4" t="s">
        <v>19</v>
      </c>
      <c r="I10" s="4" t="s">
        <v>20</v>
      </c>
      <c r="J10" s="9">
        <v>6835</v>
      </c>
      <c r="K10" s="9">
        <v>6730</v>
      </c>
      <c r="M10" s="9">
        <f>K10-J10</f>
        <v>-105</v>
      </c>
      <c r="N10" s="10">
        <f>K10/J10-1</f>
        <v>-1.53621068032187E-2</v>
      </c>
      <c r="P10" s="11">
        <v>0.70318930041152261</v>
      </c>
      <c r="Q10" s="11">
        <v>0.67333666833416705</v>
      </c>
    </row>
    <row r="11" spans="1:17" s="4" customFormat="1" ht="12.9" customHeight="1" x14ac:dyDescent="0.5">
      <c r="A11" s="4" t="s">
        <v>665</v>
      </c>
      <c r="C11" s="4">
        <v>1696</v>
      </c>
      <c r="D11" s="4" t="s">
        <v>666</v>
      </c>
      <c r="E11" s="4" t="s">
        <v>23</v>
      </c>
      <c r="F11" s="4" t="s">
        <v>667</v>
      </c>
      <c r="G11" s="4" t="s">
        <v>666</v>
      </c>
      <c r="H11" s="4" t="s">
        <v>19</v>
      </c>
      <c r="I11" s="4" t="s">
        <v>20</v>
      </c>
      <c r="J11" s="9">
        <v>1980</v>
      </c>
      <c r="K11" s="9">
        <v>2100</v>
      </c>
      <c r="M11" s="9">
        <f>K11-J11</f>
        <v>120</v>
      </c>
      <c r="N11" s="10">
        <f>K11/J11-1</f>
        <v>6.0606060606060552E-2</v>
      </c>
      <c r="P11" s="11">
        <v>0.20370370370370369</v>
      </c>
      <c r="Q11" s="11">
        <v>0.21010505252626313</v>
      </c>
    </row>
    <row r="12" spans="1:17" s="4" customFormat="1" ht="12.9" customHeight="1" x14ac:dyDescent="0.5">
      <c r="A12" s="4" t="s">
        <v>668</v>
      </c>
      <c r="C12" s="4">
        <v>1697</v>
      </c>
      <c r="D12" s="4" t="s">
        <v>669</v>
      </c>
      <c r="E12" s="4" t="s">
        <v>23</v>
      </c>
      <c r="F12" s="4" t="s">
        <v>670</v>
      </c>
      <c r="G12" s="4" t="s">
        <v>669</v>
      </c>
      <c r="H12" s="4" t="s">
        <v>19</v>
      </c>
      <c r="I12" s="4" t="s">
        <v>20</v>
      </c>
      <c r="J12" s="9">
        <v>415</v>
      </c>
      <c r="K12" s="9">
        <v>370</v>
      </c>
      <c r="M12" s="9">
        <f>K12-J12</f>
        <v>-45</v>
      </c>
      <c r="N12" s="10">
        <f>K12/J12-1</f>
        <v>-0.10843373493975905</v>
      </c>
      <c r="P12" s="11">
        <v>4.2695473251028807E-2</v>
      </c>
      <c r="Q12" s="11">
        <v>3.701850925462731E-2</v>
      </c>
    </row>
    <row r="13" spans="1:17" s="4" customFormat="1" ht="12.9" customHeight="1" x14ac:dyDescent="0.5">
      <c r="A13" s="4" t="s">
        <v>671</v>
      </c>
      <c r="C13" s="4">
        <v>1698</v>
      </c>
      <c r="D13" s="4" t="s">
        <v>672</v>
      </c>
      <c r="E13" s="4" t="s">
        <v>23</v>
      </c>
      <c r="F13" s="4" t="s">
        <v>673</v>
      </c>
      <c r="G13" s="4" t="s">
        <v>672</v>
      </c>
      <c r="H13" s="4" t="s">
        <v>19</v>
      </c>
      <c r="I13" s="4" t="s">
        <v>20</v>
      </c>
      <c r="J13" s="9">
        <v>195</v>
      </c>
      <c r="K13" s="9">
        <v>285</v>
      </c>
      <c r="M13" s="9">
        <f>K13-J13</f>
        <v>90</v>
      </c>
      <c r="N13" s="10">
        <f>K13/J13-1</f>
        <v>0.46153846153846145</v>
      </c>
      <c r="P13" s="11">
        <v>2.0061728395061727E-2</v>
      </c>
      <c r="Q13" s="11">
        <v>2.8514257128564282E-2</v>
      </c>
    </row>
    <row r="14" spans="1:17" s="4" customFormat="1" ht="12.9" customHeight="1" x14ac:dyDescent="0.5">
      <c r="A14" s="4" t="s">
        <v>674</v>
      </c>
      <c r="C14" s="4">
        <v>1699</v>
      </c>
      <c r="D14" s="4" t="s">
        <v>675</v>
      </c>
      <c r="E14" s="4" t="s">
        <v>23</v>
      </c>
      <c r="F14" s="4" t="s">
        <v>676</v>
      </c>
      <c r="G14" s="4" t="s">
        <v>675</v>
      </c>
      <c r="H14" s="4" t="s">
        <v>19</v>
      </c>
      <c r="I14" s="4" t="s">
        <v>20</v>
      </c>
      <c r="J14" s="9">
        <v>90</v>
      </c>
      <c r="K14" s="9">
        <v>90</v>
      </c>
      <c r="M14" s="9">
        <f>K14-J14</f>
        <v>0</v>
      </c>
      <c r="N14" s="10">
        <f>K14/J14-1</f>
        <v>0</v>
      </c>
      <c r="P14" s="11">
        <v>9.2592592592592587E-3</v>
      </c>
      <c r="Q14" s="11">
        <v>9.0045022511255624E-3</v>
      </c>
    </row>
    <row r="15" spans="1:17" s="4" customFormat="1" ht="12.9" customHeight="1" x14ac:dyDescent="0.5">
      <c r="A15" s="4" t="s">
        <v>677</v>
      </c>
      <c r="C15" s="4">
        <v>1700</v>
      </c>
      <c r="D15" s="4" t="s">
        <v>678</v>
      </c>
      <c r="E15" s="4" t="s">
        <v>23</v>
      </c>
      <c r="F15" s="4" t="s">
        <v>679</v>
      </c>
      <c r="G15" s="4" t="s">
        <v>678</v>
      </c>
      <c r="H15" s="4" t="s">
        <v>19</v>
      </c>
      <c r="I15" s="4" t="s">
        <v>20</v>
      </c>
      <c r="J15" s="9">
        <v>65</v>
      </c>
      <c r="K15" s="9">
        <v>90</v>
      </c>
      <c r="M15" s="9">
        <f>K15-J15</f>
        <v>25</v>
      </c>
      <c r="N15" s="10">
        <f>K15/J15-1</f>
        <v>0.38461538461538458</v>
      </c>
      <c r="P15" s="11">
        <v>6.6872427983539094E-3</v>
      </c>
      <c r="Q15" s="11">
        <v>9.0045022511255624E-3</v>
      </c>
    </row>
    <row r="16" spans="1:17" s="4" customFormat="1" ht="12.9" customHeight="1" x14ac:dyDescent="0.5">
      <c r="A16" s="4" t="s">
        <v>680</v>
      </c>
      <c r="C16" s="4" t="s">
        <v>151</v>
      </c>
      <c r="D16" s="4" t="s">
        <v>151</v>
      </c>
      <c r="F16" s="4" t="s">
        <v>681</v>
      </c>
      <c r="G16" s="4" t="s">
        <v>682</v>
      </c>
      <c r="H16" s="4" t="s">
        <v>19</v>
      </c>
      <c r="I16" s="4" t="s">
        <v>20</v>
      </c>
      <c r="J16" s="15" t="s">
        <v>154</v>
      </c>
      <c r="K16" s="9">
        <v>145</v>
      </c>
      <c r="M16" s="15" t="s">
        <v>154</v>
      </c>
      <c r="N16" s="15" t="s">
        <v>154</v>
      </c>
      <c r="P16" s="15" t="s">
        <v>154</v>
      </c>
      <c r="Q16" s="11">
        <v>1.4507253626813406E-2</v>
      </c>
    </row>
    <row r="17" spans="1:17" s="4" customFormat="1" ht="14.05" customHeight="1" x14ac:dyDescent="0.5">
      <c r="A17" s="4" t="s">
        <v>685</v>
      </c>
      <c r="C17" s="4" t="s">
        <v>151</v>
      </c>
      <c r="D17" s="4" t="s">
        <v>151</v>
      </c>
      <c r="F17" s="4" t="s">
        <v>683</v>
      </c>
      <c r="G17" s="4" t="s">
        <v>684</v>
      </c>
      <c r="H17" s="4" t="s">
        <v>19</v>
      </c>
      <c r="I17" s="4" t="s">
        <v>20</v>
      </c>
      <c r="J17" s="15" t="s">
        <v>154</v>
      </c>
      <c r="K17" s="9">
        <v>180</v>
      </c>
      <c r="M17" s="15" t="s">
        <v>154</v>
      </c>
      <c r="N17" s="15" t="s">
        <v>154</v>
      </c>
      <c r="P17" s="15" t="s">
        <v>154</v>
      </c>
      <c r="Q17" s="11">
        <v>1.8009004502251125E-2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9690</v>
      </c>
      <c r="K20" s="6">
        <v>9980</v>
      </c>
      <c r="M20" s="6">
        <f>K20-J20</f>
        <v>290</v>
      </c>
      <c r="N20" s="7">
        <f>K20/J20-1</f>
        <v>2.9927760577915352E-2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3170</v>
      </c>
      <c r="K22" s="6">
        <v>3540</v>
      </c>
      <c r="M22" s="6">
        <f>K22-J22</f>
        <v>370</v>
      </c>
      <c r="N22" s="7">
        <f>K22/J22-1</f>
        <v>0.11671924290220814</v>
      </c>
      <c r="P22" s="8">
        <v>0.32714138286893707</v>
      </c>
      <c r="Q22" s="8">
        <v>0.35470941883767537</v>
      </c>
    </row>
    <row r="23" spans="1:17" s="4" customFormat="1" ht="14.05" customHeight="1" x14ac:dyDescent="0.5">
      <c r="A23" s="4" t="s">
        <v>696</v>
      </c>
      <c r="C23" s="4">
        <v>1766</v>
      </c>
      <c r="D23" s="4" t="s">
        <v>694</v>
      </c>
      <c r="E23" s="4" t="s">
        <v>23</v>
      </c>
      <c r="F23" s="4" t="s">
        <v>695</v>
      </c>
      <c r="G23" s="4" t="s">
        <v>694</v>
      </c>
      <c r="H23" s="4" t="s">
        <v>19</v>
      </c>
      <c r="I23" s="4" t="s">
        <v>20</v>
      </c>
      <c r="J23" s="17">
        <v>815</v>
      </c>
      <c r="K23" s="17">
        <v>970</v>
      </c>
      <c r="M23" s="17">
        <f>K23-J23</f>
        <v>155</v>
      </c>
      <c r="N23" s="10">
        <f>K23/J23-1</f>
        <v>0.19018404907975461</v>
      </c>
    </row>
    <row r="24" spans="1:17" s="4" customFormat="1" ht="14.05" customHeight="1" x14ac:dyDescent="0.5">
      <c r="A24" s="4" t="s">
        <v>699</v>
      </c>
      <c r="C24" s="4">
        <v>1764</v>
      </c>
      <c r="D24" s="4" t="s">
        <v>697</v>
      </c>
      <c r="E24" s="4" t="s">
        <v>23</v>
      </c>
      <c r="F24" s="4" t="s">
        <v>698</v>
      </c>
      <c r="G24" s="4" t="s">
        <v>697</v>
      </c>
      <c r="H24" s="4" t="s">
        <v>19</v>
      </c>
      <c r="I24" s="4" t="s">
        <v>20</v>
      </c>
      <c r="J24" s="10">
        <v>0.17699999999999999</v>
      </c>
      <c r="K24" s="10">
        <v>0.16200000000000001</v>
      </c>
      <c r="M24" s="13" t="str">
        <f>TEXT((K24-J24)  * 100,"#,##0.0") &amp; " pts."</f>
        <v>-1.5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0.38400000000000001</v>
      </c>
      <c r="K26" s="10">
        <v>0.33800000000000002</v>
      </c>
      <c r="M26" s="13" t="str">
        <f>TEXT((K26-J26)  * 100,"#,##0.0") &amp; " pts."</f>
        <v>-4.6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6555</v>
      </c>
      <c r="K28" s="6">
        <v>6455</v>
      </c>
      <c r="M28" s="6">
        <f>K28-J28</f>
        <v>-100</v>
      </c>
      <c r="N28" s="7">
        <f>K28/J28-1</f>
        <v>-1.5255530129671957E-2</v>
      </c>
      <c r="P28" s="8">
        <v>0.67647058823529416</v>
      </c>
      <c r="Q28" s="8">
        <v>0.64679358717434865</v>
      </c>
    </row>
    <row r="29" spans="1:17" s="4" customFormat="1" ht="14.05" customHeight="1" x14ac:dyDescent="0.5">
      <c r="A29" s="4" t="s">
        <v>709</v>
      </c>
      <c r="C29" s="4">
        <v>1759</v>
      </c>
      <c r="D29" s="4" t="s">
        <v>707</v>
      </c>
      <c r="E29" s="4" t="s">
        <v>23</v>
      </c>
      <c r="F29" s="4" t="s">
        <v>708</v>
      </c>
      <c r="G29" s="4" t="s">
        <v>707</v>
      </c>
      <c r="H29" s="4" t="s">
        <v>19</v>
      </c>
      <c r="I29" s="4" t="s">
        <v>20</v>
      </c>
      <c r="J29" s="17">
        <v>956</v>
      </c>
      <c r="K29" s="17">
        <v>1060</v>
      </c>
      <c r="M29" s="17">
        <f>K29-J29</f>
        <v>104</v>
      </c>
      <c r="N29" s="10">
        <f>K29/J29-1</f>
        <v>0.10878661087866104</v>
      </c>
    </row>
    <row r="30" spans="1:17" s="4" customFormat="1" ht="14.05" customHeight="1" x14ac:dyDescent="0.5">
      <c r="A30" s="4" t="s">
        <v>712</v>
      </c>
      <c r="C30" s="4">
        <v>1757</v>
      </c>
      <c r="D30" s="4" t="s">
        <v>710</v>
      </c>
      <c r="E30" s="4" t="s">
        <v>23</v>
      </c>
      <c r="F30" s="4" t="s">
        <v>711</v>
      </c>
      <c r="G30" s="4" t="s">
        <v>710</v>
      </c>
      <c r="H30" s="4" t="s">
        <v>19</v>
      </c>
      <c r="I30" s="4" t="s">
        <v>20</v>
      </c>
      <c r="J30" s="10">
        <v>0.67300000000000004</v>
      </c>
      <c r="K30" s="10">
        <v>0.67700000000000005</v>
      </c>
      <c r="M30" s="13" t="str">
        <f>TEXT((K30-J30)  * 100,"#,##0.0") &amp; " pts."</f>
        <v>0.4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0.129</v>
      </c>
      <c r="K32" s="10">
        <v>8.7999999999999995E-2</v>
      </c>
      <c r="M32" s="13" t="str">
        <f>TEXT((K32-J32)  * 100,"#,##0.0") &amp; " pts."</f>
        <v>-4.1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18395</v>
      </c>
      <c r="K4" s="6">
        <v>18705</v>
      </c>
      <c r="M4" s="6">
        <f>K4-J4</f>
        <v>310</v>
      </c>
      <c r="N4" s="7">
        <f>K4/J4-1</f>
        <v>1.6852405544985016E-2</v>
      </c>
    </row>
    <row r="5" spans="1:17" s="5" customFormat="1" ht="12.9" customHeight="1" x14ac:dyDescent="0.5">
      <c r="A5" s="5" t="s">
        <v>720</v>
      </c>
      <c r="C5" s="5">
        <v>1769</v>
      </c>
      <c r="D5" s="5" t="s">
        <v>721</v>
      </c>
      <c r="E5" s="5" t="s">
        <v>23</v>
      </c>
      <c r="F5" s="5" t="s">
        <v>722</v>
      </c>
      <c r="G5" s="5" t="s">
        <v>721</v>
      </c>
      <c r="H5" s="5" t="s">
        <v>19</v>
      </c>
      <c r="I5" s="5" t="s">
        <v>20</v>
      </c>
      <c r="J5" s="6">
        <v>3775</v>
      </c>
      <c r="K5" s="6">
        <v>3500</v>
      </c>
      <c r="M5" s="6">
        <f>K5-J5</f>
        <v>-275</v>
      </c>
      <c r="N5" s="7">
        <f>K5/J5-1</f>
        <v>-7.2847682119205337E-2</v>
      </c>
      <c r="P5" s="8">
        <v>0.20521880945909216</v>
      </c>
      <c r="Q5" s="8">
        <v>0.18711574445335472</v>
      </c>
    </row>
    <row r="6" spans="1:17" s="5" customFormat="1" ht="14.05" customHeight="1" x14ac:dyDescent="0.5">
      <c r="A6" s="5" t="s">
        <v>726</v>
      </c>
      <c r="C6" s="5">
        <v>1770</v>
      </c>
      <c r="D6" s="5" t="s">
        <v>723</v>
      </c>
      <c r="E6" s="5" t="s">
        <v>23</v>
      </c>
      <c r="F6" s="5" t="s">
        <v>724</v>
      </c>
      <c r="G6" s="5" t="s">
        <v>725</v>
      </c>
      <c r="H6" s="5" t="s">
        <v>19</v>
      </c>
      <c r="I6" s="5" t="s">
        <v>20</v>
      </c>
      <c r="J6" s="6">
        <v>6160</v>
      </c>
      <c r="K6" s="6">
        <v>6245</v>
      </c>
      <c r="M6" s="6">
        <f>K6-J6</f>
        <v>85</v>
      </c>
      <c r="N6" s="7">
        <f>K6/J6-1</f>
        <v>1.379870129870131E-2</v>
      </c>
      <c r="P6" s="8">
        <v>0.33487360695841262</v>
      </c>
      <c r="Q6" s="8">
        <v>0.33386794974605721</v>
      </c>
    </row>
    <row r="7" spans="1:17" s="5" customFormat="1" ht="12.9" customHeight="1" x14ac:dyDescent="0.5">
      <c r="A7" s="5" t="s">
        <v>727</v>
      </c>
      <c r="C7" s="5">
        <v>1771</v>
      </c>
      <c r="D7" s="5" t="s">
        <v>728</v>
      </c>
      <c r="E7" s="5" t="s">
        <v>23</v>
      </c>
      <c r="F7" s="5" t="s">
        <v>729</v>
      </c>
      <c r="G7" s="5" t="s">
        <v>728</v>
      </c>
      <c r="H7" s="5" t="s">
        <v>19</v>
      </c>
      <c r="I7" s="5" t="s">
        <v>20</v>
      </c>
      <c r="J7" s="6">
        <v>8455</v>
      </c>
      <c r="K7" s="6">
        <v>8960</v>
      </c>
      <c r="M7" s="6">
        <f>K7-J7</f>
        <v>505</v>
      </c>
      <c r="N7" s="7">
        <f>K7/J7-1</f>
        <v>5.9727971614429443E-2</v>
      </c>
      <c r="P7" s="8">
        <v>0.45963577058983418</v>
      </c>
      <c r="Q7" s="8">
        <v>0.47901630580058807</v>
      </c>
    </row>
    <row r="8" spans="1:17" s="4" customFormat="1" ht="12.9" customHeight="1" x14ac:dyDescent="0.5">
      <c r="A8" s="4" t="s">
        <v>730</v>
      </c>
      <c r="C8" s="4">
        <v>1772</v>
      </c>
      <c r="D8" s="4" t="s">
        <v>731</v>
      </c>
      <c r="E8" s="4" t="s">
        <v>23</v>
      </c>
      <c r="F8" s="4" t="s">
        <v>732</v>
      </c>
      <c r="G8" s="4" t="s">
        <v>733</v>
      </c>
      <c r="H8" s="4" t="s">
        <v>19</v>
      </c>
      <c r="I8" s="4" t="s">
        <v>20</v>
      </c>
      <c r="J8" s="9">
        <v>1415</v>
      </c>
      <c r="K8" s="9">
        <v>1280</v>
      </c>
      <c r="M8" s="9">
        <f>K8-J8</f>
        <v>-135</v>
      </c>
      <c r="N8" s="10">
        <f>K8/J8-1</f>
        <v>-9.540636042402828E-2</v>
      </c>
      <c r="P8" s="11">
        <v>7.6923076923076927E-2</v>
      </c>
      <c r="Q8" s="11">
        <v>6.8430900828655439E-2</v>
      </c>
    </row>
    <row r="9" spans="1:17" s="4" customFormat="1" ht="14.05" customHeight="1" x14ac:dyDescent="0.5">
      <c r="A9" s="4" t="s">
        <v>737</v>
      </c>
      <c r="C9" s="4">
        <v>1773</v>
      </c>
      <c r="D9" s="4" t="s">
        <v>734</v>
      </c>
      <c r="E9" s="4" t="s">
        <v>23</v>
      </c>
      <c r="F9" s="4" t="s">
        <v>735</v>
      </c>
      <c r="G9" s="4" t="s">
        <v>736</v>
      </c>
      <c r="H9" s="4" t="s">
        <v>19</v>
      </c>
      <c r="I9" s="4" t="s">
        <v>20</v>
      </c>
      <c r="J9" s="9">
        <v>705</v>
      </c>
      <c r="K9" s="9">
        <v>610</v>
      </c>
      <c r="M9" s="9">
        <f>K9-J9</f>
        <v>-95</v>
      </c>
      <c r="N9" s="10">
        <f>K9/J9-1</f>
        <v>-0.13475177304964536</v>
      </c>
      <c r="P9" s="11">
        <v>3.832563196520794E-2</v>
      </c>
      <c r="Q9" s="11">
        <v>3.2611601176156108E-2</v>
      </c>
    </row>
    <row r="10" spans="1:17" s="4" customFormat="1" ht="14.05" customHeight="1" x14ac:dyDescent="0.5">
      <c r="A10" s="4" t="s">
        <v>741</v>
      </c>
      <c r="C10" s="4">
        <v>1774</v>
      </c>
      <c r="D10" s="4" t="s">
        <v>738</v>
      </c>
      <c r="E10" s="4" t="s">
        <v>23</v>
      </c>
      <c r="F10" s="4" t="s">
        <v>739</v>
      </c>
      <c r="G10" s="4" t="s">
        <v>740</v>
      </c>
      <c r="H10" s="4" t="s">
        <v>19</v>
      </c>
      <c r="I10" s="4" t="s">
        <v>20</v>
      </c>
      <c r="J10" s="9">
        <v>710</v>
      </c>
      <c r="K10" s="9">
        <v>670</v>
      </c>
      <c r="M10" s="9">
        <f>K10-J10</f>
        <v>-40</v>
      </c>
      <c r="N10" s="10">
        <f>K10/J10-1</f>
        <v>-5.633802816901412E-2</v>
      </c>
      <c r="P10" s="11">
        <v>3.8597444957868987E-2</v>
      </c>
      <c r="Q10" s="11">
        <v>3.5819299652499331E-2</v>
      </c>
    </row>
    <row r="11" spans="1:17" s="4" customFormat="1" ht="14.05" customHeight="1" x14ac:dyDescent="0.5">
      <c r="A11" s="4" t="s">
        <v>745</v>
      </c>
      <c r="C11" s="4">
        <v>1775</v>
      </c>
      <c r="D11" s="4" t="s">
        <v>742</v>
      </c>
      <c r="E11" s="4" t="s">
        <v>23</v>
      </c>
      <c r="F11" s="4" t="s">
        <v>743</v>
      </c>
      <c r="G11" s="4" t="s">
        <v>744</v>
      </c>
      <c r="H11" s="4" t="s">
        <v>19</v>
      </c>
      <c r="I11" s="4" t="s">
        <v>20</v>
      </c>
      <c r="J11" s="9">
        <v>3560</v>
      </c>
      <c r="K11" s="9">
        <v>3490</v>
      </c>
      <c r="M11" s="9">
        <f>K11-J11</f>
        <v>-70</v>
      </c>
      <c r="N11" s="10">
        <f>K11/J11-1</f>
        <v>-1.9662921348314599E-2</v>
      </c>
      <c r="P11" s="11">
        <v>0.19353085077466703</v>
      </c>
      <c r="Q11" s="11">
        <v>0.18658112804063084</v>
      </c>
    </row>
    <row r="12" spans="1:17" s="4" customFormat="1" ht="12.9" customHeight="1" x14ac:dyDescent="0.5">
      <c r="A12" s="4" t="s">
        <v>746</v>
      </c>
      <c r="C12" s="4">
        <v>1776</v>
      </c>
      <c r="D12" s="4" t="s">
        <v>747</v>
      </c>
      <c r="E12" s="4" t="s">
        <v>23</v>
      </c>
      <c r="F12" s="4" t="s">
        <v>748</v>
      </c>
      <c r="G12" s="4" t="s">
        <v>749</v>
      </c>
      <c r="H12" s="4" t="s">
        <v>19</v>
      </c>
      <c r="I12" s="4" t="s">
        <v>20</v>
      </c>
      <c r="J12" s="9">
        <v>405</v>
      </c>
      <c r="K12" s="9">
        <v>475</v>
      </c>
      <c r="M12" s="9">
        <f>K12-J12</f>
        <v>70</v>
      </c>
      <c r="N12" s="10">
        <f>K12/J12-1</f>
        <v>0.17283950617283961</v>
      </c>
      <c r="P12" s="11">
        <v>2.2016852405544986E-2</v>
      </c>
      <c r="Q12" s="11">
        <v>2.5394279604383854E-2</v>
      </c>
    </row>
    <row r="13" spans="1:17" s="4" customFormat="1" ht="12.9" customHeight="1" x14ac:dyDescent="0.5">
      <c r="A13" s="4" t="s">
        <v>750</v>
      </c>
      <c r="C13" s="4">
        <v>1777</v>
      </c>
      <c r="D13" s="4" t="s">
        <v>751</v>
      </c>
      <c r="E13" s="4" t="s">
        <v>23</v>
      </c>
      <c r="F13" s="4" t="s">
        <v>752</v>
      </c>
      <c r="G13" s="4" t="s">
        <v>750</v>
      </c>
      <c r="H13" s="4" t="s">
        <v>19</v>
      </c>
      <c r="I13" s="4" t="s">
        <v>20</v>
      </c>
      <c r="J13" s="9">
        <v>3070</v>
      </c>
      <c r="K13" s="9">
        <v>3720</v>
      </c>
      <c r="M13" s="9">
        <f>K13-J13</f>
        <v>650</v>
      </c>
      <c r="N13" s="10">
        <f>K13/J13-1</f>
        <v>0.21172638436482094</v>
      </c>
      <c r="P13" s="11">
        <v>0.16689317749388421</v>
      </c>
      <c r="Q13" s="11">
        <v>0.19887730553327987</v>
      </c>
    </row>
    <row r="14" spans="1:17" s="4" customFormat="1" ht="12.9" customHeight="1" x14ac:dyDescent="0.5">
      <c r="A14" s="4" t="s">
        <v>753</v>
      </c>
      <c r="C14" s="4">
        <v>1778</v>
      </c>
      <c r="D14" s="4" t="s">
        <v>753</v>
      </c>
      <c r="E14" s="4" t="s">
        <v>23</v>
      </c>
      <c r="F14" s="4" t="s">
        <v>754</v>
      </c>
      <c r="G14" s="4" t="s">
        <v>753</v>
      </c>
      <c r="H14" s="4" t="s">
        <v>19</v>
      </c>
      <c r="I14" s="4" t="s">
        <v>20</v>
      </c>
      <c r="J14" s="9">
        <v>2380</v>
      </c>
      <c r="K14" s="9">
        <v>2820</v>
      </c>
      <c r="M14" s="9">
        <f>K14-J14</f>
        <v>440</v>
      </c>
      <c r="N14" s="10">
        <f>K14/J14-1</f>
        <v>0.18487394957983194</v>
      </c>
      <c r="P14" s="11">
        <v>0.12938298450665942</v>
      </c>
      <c r="Q14" s="11">
        <v>0.15076182838813151</v>
      </c>
    </row>
    <row r="15" spans="1:17" s="4" customFormat="1" ht="12.9" customHeight="1" x14ac:dyDescent="0.5">
      <c r="A15" s="4" t="s">
        <v>755</v>
      </c>
      <c r="C15" s="4">
        <v>1779</v>
      </c>
      <c r="D15" s="4" t="s">
        <v>755</v>
      </c>
      <c r="E15" s="4" t="s">
        <v>23</v>
      </c>
      <c r="F15" s="4" t="s">
        <v>756</v>
      </c>
      <c r="G15" s="4" t="s">
        <v>755</v>
      </c>
      <c r="H15" s="4" t="s">
        <v>19</v>
      </c>
      <c r="I15" s="4" t="s">
        <v>20</v>
      </c>
      <c r="J15" s="9">
        <v>265</v>
      </c>
      <c r="K15" s="9">
        <v>300</v>
      </c>
      <c r="M15" s="9">
        <f>K15-J15</f>
        <v>35</v>
      </c>
      <c r="N15" s="10">
        <f>K15/J15-1</f>
        <v>0.13207547169811318</v>
      </c>
      <c r="P15" s="11">
        <v>1.4406088611035607E-2</v>
      </c>
      <c r="Q15" s="11">
        <v>1.6038492381716118E-2</v>
      </c>
    </row>
    <row r="16" spans="1:17" s="4" customFormat="1" ht="12.9" customHeight="1" x14ac:dyDescent="0.5">
      <c r="A16" s="4" t="s">
        <v>757</v>
      </c>
      <c r="C16" s="4">
        <v>1780</v>
      </c>
      <c r="D16" s="4" t="s">
        <v>757</v>
      </c>
      <c r="E16" s="4" t="s">
        <v>23</v>
      </c>
      <c r="F16" s="4" t="s">
        <v>758</v>
      </c>
      <c r="G16" s="4" t="s">
        <v>757</v>
      </c>
      <c r="H16" s="4" t="s">
        <v>19</v>
      </c>
      <c r="I16" s="4" t="s">
        <v>20</v>
      </c>
      <c r="J16" s="9">
        <v>45</v>
      </c>
      <c r="K16" s="9">
        <v>35</v>
      </c>
      <c r="M16" s="9">
        <f>K16-J16</f>
        <v>-10</v>
      </c>
      <c r="N16" s="10">
        <f>K16/J16-1</f>
        <v>-0.22222222222222221</v>
      </c>
      <c r="P16" s="11">
        <v>2.446316933949443E-3</v>
      </c>
      <c r="Q16" s="11">
        <v>1.8711574445335472E-3</v>
      </c>
    </row>
    <row r="17" spans="1:17" s="4" customFormat="1" ht="12.9" customHeight="1" x14ac:dyDescent="0.5">
      <c r="A17" s="4" t="s">
        <v>759</v>
      </c>
      <c r="C17" s="4">
        <v>1781</v>
      </c>
      <c r="D17" s="4" t="s">
        <v>759</v>
      </c>
      <c r="E17" s="4" t="s">
        <v>23</v>
      </c>
      <c r="F17" s="4" t="s">
        <v>760</v>
      </c>
      <c r="G17" s="4" t="s">
        <v>759</v>
      </c>
      <c r="H17" s="4" t="s">
        <v>19</v>
      </c>
      <c r="I17" s="4" t="s">
        <v>20</v>
      </c>
      <c r="J17" s="9">
        <v>315</v>
      </c>
      <c r="K17" s="9">
        <v>500</v>
      </c>
      <c r="M17" s="9">
        <f>K17-J17</f>
        <v>185</v>
      </c>
      <c r="N17" s="10">
        <f>K17/J17-1</f>
        <v>0.58730158730158721</v>
      </c>
      <c r="P17" s="11">
        <v>1.7124218537646098E-2</v>
      </c>
      <c r="Q17" s="11">
        <v>2.6730820636193531E-2</v>
      </c>
    </row>
    <row r="18" spans="1:17" s="4" customFormat="1" ht="14.05" customHeight="1" x14ac:dyDescent="0.5">
      <c r="A18" s="4" t="s">
        <v>763</v>
      </c>
      <c r="C18" s="4">
        <v>1782</v>
      </c>
      <c r="D18" s="4" t="s">
        <v>761</v>
      </c>
      <c r="E18" s="4" t="s">
        <v>23</v>
      </c>
      <c r="F18" s="4" t="s">
        <v>762</v>
      </c>
      <c r="G18" s="4" t="s">
        <v>761</v>
      </c>
      <c r="H18" s="4" t="s">
        <v>19</v>
      </c>
      <c r="I18" s="4" t="s">
        <v>20</v>
      </c>
      <c r="J18" s="9">
        <v>60</v>
      </c>
      <c r="K18" s="9">
        <v>65</v>
      </c>
      <c r="M18" s="9">
        <f>K18-J18</f>
        <v>5</v>
      </c>
      <c r="N18" s="10">
        <f>K18/J18-1</f>
        <v>8.3333333333333259E-2</v>
      </c>
      <c r="P18" s="11">
        <v>3.2617559119325905E-3</v>
      </c>
      <c r="Q18" s="11">
        <v>3.475006682705159E-3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18395</v>
      </c>
      <c r="K21" s="6">
        <v>18705</v>
      </c>
      <c r="M21" s="6">
        <f>K21-J21</f>
        <v>310</v>
      </c>
      <c r="N21" s="7">
        <f>K21/J21-1</f>
        <v>1.6852405544985016E-2</v>
      </c>
    </row>
    <row r="22" spans="1:17" s="4" customFormat="1" ht="12.9" customHeight="1" x14ac:dyDescent="0.5">
      <c r="A22" s="4" t="s">
        <v>769</v>
      </c>
      <c r="C22" s="4">
        <v>1859</v>
      </c>
      <c r="D22" s="4" t="s">
        <v>770</v>
      </c>
      <c r="E22" s="4" t="s">
        <v>23</v>
      </c>
      <c r="F22" s="4" t="s">
        <v>771</v>
      </c>
      <c r="G22" s="4" t="s">
        <v>770</v>
      </c>
      <c r="H22" s="4" t="s">
        <v>19</v>
      </c>
      <c r="I22" s="4" t="s">
        <v>20</v>
      </c>
      <c r="J22" s="9">
        <v>9935</v>
      </c>
      <c r="K22" s="9">
        <v>9750</v>
      </c>
      <c r="M22" s="9">
        <f>K22-J22</f>
        <v>-185</v>
      </c>
      <c r="N22" s="10">
        <f>K22/J22-1</f>
        <v>-1.8621036738802221E-2</v>
      </c>
      <c r="P22" s="11">
        <v>0.54009241641750472</v>
      </c>
      <c r="Q22" s="11">
        <v>0.52125100240577382</v>
      </c>
    </row>
    <row r="23" spans="1:17" s="4" customFormat="1" ht="12.9" customHeight="1" x14ac:dyDescent="0.5">
      <c r="A23" s="4" t="s">
        <v>772</v>
      </c>
      <c r="C23" s="4">
        <v>1860</v>
      </c>
      <c r="D23" s="4" t="s">
        <v>773</v>
      </c>
      <c r="E23" s="4" t="s">
        <v>23</v>
      </c>
      <c r="F23" s="4" t="s">
        <v>774</v>
      </c>
      <c r="G23" s="4" t="s">
        <v>773</v>
      </c>
      <c r="H23" s="4" t="s">
        <v>19</v>
      </c>
      <c r="I23" s="4" t="s">
        <v>20</v>
      </c>
      <c r="J23" s="9">
        <v>730</v>
      </c>
      <c r="K23" s="9">
        <v>695</v>
      </c>
      <c r="M23" s="9">
        <f>K23-J23</f>
        <v>-35</v>
      </c>
      <c r="N23" s="10">
        <f>K23/J23-1</f>
        <v>-4.7945205479452024E-2</v>
      </c>
      <c r="P23" s="11">
        <v>3.9684696928513181E-2</v>
      </c>
      <c r="Q23" s="11">
        <v>3.7155840684309008E-2</v>
      </c>
    </row>
    <row r="24" spans="1:17" s="4" customFormat="1" ht="12.9" customHeight="1" x14ac:dyDescent="0.5">
      <c r="A24" s="4" t="s">
        <v>775</v>
      </c>
      <c r="C24" s="4">
        <v>1862</v>
      </c>
      <c r="D24" s="4" t="s">
        <v>776</v>
      </c>
      <c r="E24" s="4" t="s">
        <v>23</v>
      </c>
      <c r="F24" s="4" t="s">
        <v>777</v>
      </c>
      <c r="G24" s="4" t="s">
        <v>776</v>
      </c>
      <c r="H24" s="4" t="s">
        <v>19</v>
      </c>
      <c r="I24" s="4" t="s">
        <v>20</v>
      </c>
      <c r="J24" s="9">
        <v>300</v>
      </c>
      <c r="K24" s="9">
        <v>355</v>
      </c>
      <c r="M24" s="9">
        <f>K24-J24</f>
        <v>55</v>
      </c>
      <c r="N24" s="10">
        <f>K24/J24-1</f>
        <v>0.18333333333333335</v>
      </c>
      <c r="P24" s="11">
        <v>1.630877955966295E-2</v>
      </c>
      <c r="Q24" s="11">
        <v>1.8978882651697407E-2</v>
      </c>
    </row>
    <row r="25" spans="1:17" s="4" customFormat="1" ht="12.9" customHeight="1" x14ac:dyDescent="0.5">
      <c r="A25" s="4" t="s">
        <v>778</v>
      </c>
      <c r="C25" s="4">
        <v>1865</v>
      </c>
      <c r="D25" s="4" t="s">
        <v>779</v>
      </c>
      <c r="E25" s="4" t="s">
        <v>23</v>
      </c>
      <c r="F25" s="4" t="s">
        <v>780</v>
      </c>
      <c r="G25" s="4" t="s">
        <v>779</v>
      </c>
      <c r="H25" s="4" t="s">
        <v>19</v>
      </c>
      <c r="I25" s="4" t="s">
        <v>20</v>
      </c>
      <c r="J25" s="9">
        <v>405</v>
      </c>
      <c r="K25" s="9">
        <v>405</v>
      </c>
      <c r="M25" s="9">
        <f>K25-J25</f>
        <v>0</v>
      </c>
      <c r="N25" s="10">
        <f>K25/J25-1</f>
        <v>0</v>
      </c>
      <c r="P25" s="11">
        <v>2.2016852405544986E-2</v>
      </c>
      <c r="Q25" s="11">
        <v>2.165196471531676E-2</v>
      </c>
    </row>
    <row r="26" spans="1:17" s="4" customFormat="1" ht="12.9" customHeight="1" x14ac:dyDescent="0.5">
      <c r="A26" s="4" t="s">
        <v>781</v>
      </c>
      <c r="C26" s="4">
        <v>1874</v>
      </c>
      <c r="D26" s="4" t="s">
        <v>782</v>
      </c>
      <c r="E26" s="4" t="s">
        <v>23</v>
      </c>
      <c r="F26" s="4" t="s">
        <v>783</v>
      </c>
      <c r="G26" s="4" t="s">
        <v>782</v>
      </c>
      <c r="H26" s="4" t="s">
        <v>19</v>
      </c>
      <c r="I26" s="4" t="s">
        <v>20</v>
      </c>
      <c r="J26" s="9">
        <v>925</v>
      </c>
      <c r="K26" s="9">
        <v>1010</v>
      </c>
      <c r="M26" s="9">
        <f>K26-J26</f>
        <v>85</v>
      </c>
      <c r="N26" s="10">
        <f>K26/J26-1</f>
        <v>9.1891891891891841E-2</v>
      </c>
      <c r="P26" s="11">
        <v>5.0285403642294099E-2</v>
      </c>
      <c r="Q26" s="11">
        <v>5.3996257685110932E-2</v>
      </c>
    </row>
    <row r="27" spans="1:17" s="4" customFormat="1" ht="12.9" customHeight="1" x14ac:dyDescent="0.5">
      <c r="A27" s="4" t="s">
        <v>784</v>
      </c>
      <c r="C27" s="4">
        <v>1882</v>
      </c>
      <c r="D27" s="4" t="s">
        <v>785</v>
      </c>
      <c r="E27" s="4" t="s">
        <v>23</v>
      </c>
      <c r="F27" s="4" t="s">
        <v>786</v>
      </c>
      <c r="G27" s="4" t="s">
        <v>785</v>
      </c>
      <c r="H27" s="4" t="s">
        <v>19</v>
      </c>
      <c r="I27" s="4" t="s">
        <v>20</v>
      </c>
      <c r="J27" s="9">
        <v>1710</v>
      </c>
      <c r="K27" s="9">
        <v>1990</v>
      </c>
      <c r="M27" s="9">
        <f>K27-J27</f>
        <v>280</v>
      </c>
      <c r="N27" s="10">
        <f>K27/J27-1</f>
        <v>0.16374269005847952</v>
      </c>
      <c r="P27" s="11">
        <v>9.2960043490078831E-2</v>
      </c>
      <c r="Q27" s="11">
        <v>0.10638866613205025</v>
      </c>
    </row>
    <row r="28" spans="1:17" s="4" customFormat="1" ht="12.9" customHeight="1" x14ac:dyDescent="0.5">
      <c r="A28" s="4" t="s">
        <v>787</v>
      </c>
      <c r="C28" s="4">
        <v>1886</v>
      </c>
      <c r="D28" s="4" t="s">
        <v>788</v>
      </c>
      <c r="E28" s="4" t="s">
        <v>23</v>
      </c>
      <c r="F28" s="4" t="s">
        <v>789</v>
      </c>
      <c r="G28" s="4" t="s">
        <v>788</v>
      </c>
      <c r="H28" s="4" t="s">
        <v>19</v>
      </c>
      <c r="I28" s="4" t="s">
        <v>20</v>
      </c>
      <c r="J28" s="9">
        <v>245</v>
      </c>
      <c r="K28" s="9">
        <v>280</v>
      </c>
      <c r="M28" s="9">
        <f>K28-J28</f>
        <v>35</v>
      </c>
      <c r="N28" s="10">
        <f>K28/J28-1</f>
        <v>0.14285714285714279</v>
      </c>
      <c r="P28" s="11">
        <v>1.3318836640391411E-2</v>
      </c>
      <c r="Q28" s="11">
        <v>1.4969259556268377E-2</v>
      </c>
    </row>
    <row r="29" spans="1:17" s="4" customFormat="1" ht="12.9" customHeight="1" x14ac:dyDescent="0.5">
      <c r="A29" s="4" t="s">
        <v>790</v>
      </c>
      <c r="C29" s="4">
        <v>1892</v>
      </c>
      <c r="D29" s="4" t="s">
        <v>791</v>
      </c>
      <c r="E29" s="4" t="s">
        <v>23</v>
      </c>
      <c r="F29" s="4" t="s">
        <v>792</v>
      </c>
      <c r="G29" s="4" t="s">
        <v>791</v>
      </c>
      <c r="H29" s="4" t="s">
        <v>19</v>
      </c>
      <c r="I29" s="4" t="s">
        <v>20</v>
      </c>
      <c r="J29" s="9">
        <v>375</v>
      </c>
      <c r="K29" s="9">
        <v>445</v>
      </c>
      <c r="M29" s="9">
        <f>K29-J29</f>
        <v>70</v>
      </c>
      <c r="N29" s="10">
        <f>K29/J29-1</f>
        <v>0.18666666666666676</v>
      </c>
      <c r="P29" s="11">
        <v>2.0385974449578691E-2</v>
      </c>
      <c r="Q29" s="11">
        <v>2.3790430366212242E-2</v>
      </c>
    </row>
    <row r="30" spans="1:17" s="4" customFormat="1" ht="12.9" customHeight="1" x14ac:dyDescent="0.5">
      <c r="A30" s="4" t="s">
        <v>793</v>
      </c>
      <c r="C30" s="4">
        <v>1897</v>
      </c>
      <c r="D30" s="4" t="s">
        <v>794</v>
      </c>
      <c r="E30" s="4" t="s">
        <v>23</v>
      </c>
      <c r="F30" s="4" t="s">
        <v>795</v>
      </c>
      <c r="G30" s="4" t="s">
        <v>796</v>
      </c>
      <c r="H30" s="4" t="s">
        <v>19</v>
      </c>
      <c r="I30" s="4" t="s">
        <v>20</v>
      </c>
      <c r="J30" s="9">
        <v>1645</v>
      </c>
      <c r="K30" s="9">
        <v>1665</v>
      </c>
      <c r="M30" s="9">
        <f>K30-J30</f>
        <v>20</v>
      </c>
      <c r="N30" s="10">
        <f>K30/J30-1</f>
        <v>1.2158054711246091E-2</v>
      </c>
      <c r="P30" s="11">
        <v>8.942647458548518E-2</v>
      </c>
      <c r="Q30" s="11">
        <v>8.9013632718524457E-2</v>
      </c>
    </row>
    <row r="31" spans="1:17" s="4" customFormat="1" ht="12.9" customHeight="1" x14ac:dyDescent="0.5">
      <c r="A31" s="4" t="s">
        <v>797</v>
      </c>
      <c r="C31" s="4">
        <v>1905</v>
      </c>
      <c r="D31" s="4" t="s">
        <v>798</v>
      </c>
      <c r="E31" s="4" t="s">
        <v>23</v>
      </c>
      <c r="F31" s="4" t="s">
        <v>799</v>
      </c>
      <c r="G31" s="4" t="s">
        <v>798</v>
      </c>
      <c r="H31" s="4" t="s">
        <v>19</v>
      </c>
      <c r="I31" s="4" t="s">
        <v>20</v>
      </c>
      <c r="J31" s="9">
        <v>110</v>
      </c>
      <c r="K31" s="9">
        <v>175</v>
      </c>
      <c r="M31" s="9">
        <f>K31-J31</f>
        <v>65</v>
      </c>
      <c r="N31" s="10">
        <f>K31/J31-1</f>
        <v>0.59090909090909083</v>
      </c>
      <c r="P31" s="11">
        <v>5.9798858385430821E-3</v>
      </c>
      <c r="Q31" s="11">
        <v>9.3557872226677358E-3</v>
      </c>
    </row>
    <row r="32" spans="1:17" s="4" customFormat="1" ht="12.9" customHeight="1" x14ac:dyDescent="0.5">
      <c r="A32" s="4" t="s">
        <v>800</v>
      </c>
      <c r="C32" s="4">
        <v>1908</v>
      </c>
      <c r="D32" s="4" t="s">
        <v>801</v>
      </c>
      <c r="E32" s="4" t="s">
        <v>23</v>
      </c>
      <c r="F32" s="4" t="s">
        <v>802</v>
      </c>
      <c r="G32" s="4" t="s">
        <v>801</v>
      </c>
      <c r="H32" s="4" t="s">
        <v>19</v>
      </c>
      <c r="I32" s="4" t="s">
        <v>20</v>
      </c>
      <c r="J32" s="9">
        <v>1450</v>
      </c>
      <c r="K32" s="9">
        <v>1435</v>
      </c>
      <c r="M32" s="9">
        <f>K32-J32</f>
        <v>-15</v>
      </c>
      <c r="N32" s="10">
        <f>K32/J32-1</f>
        <v>-1.0344827586206917E-2</v>
      </c>
      <c r="P32" s="11">
        <v>7.8825767871704269E-2</v>
      </c>
      <c r="Q32" s="11">
        <v>7.6717455225875433E-2</v>
      </c>
    </row>
    <row r="33" spans="1:17" s="4" customFormat="1" ht="12.9" customHeight="1" x14ac:dyDescent="0.5">
      <c r="A33" s="4" t="s">
        <v>803</v>
      </c>
      <c r="C33" s="4">
        <v>1912</v>
      </c>
      <c r="D33" s="4" t="s">
        <v>804</v>
      </c>
      <c r="E33" s="4" t="s">
        <v>23</v>
      </c>
      <c r="F33" s="4" t="s">
        <v>805</v>
      </c>
      <c r="G33" s="4" t="s">
        <v>804</v>
      </c>
      <c r="H33" s="4" t="s">
        <v>19</v>
      </c>
      <c r="I33" s="4" t="s">
        <v>20</v>
      </c>
      <c r="J33" s="9">
        <v>560</v>
      </c>
      <c r="K33" s="9">
        <v>505</v>
      </c>
      <c r="M33" s="9">
        <f>K33-J33</f>
        <v>-55</v>
      </c>
      <c r="N33" s="10">
        <f>K33/J33-1</f>
        <v>-9.8214285714285698E-2</v>
      </c>
      <c r="P33" s="11">
        <v>3.0443055178037508E-2</v>
      </c>
      <c r="Q33" s="11">
        <v>2.6998128842555466E-2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18390</v>
      </c>
      <c r="K4" s="6">
        <v>18705</v>
      </c>
      <c r="M4" s="6">
        <f>K4-J4</f>
        <v>315</v>
      </c>
      <c r="N4" s="7">
        <f>K4/J4-1</f>
        <v>1.71288743882545E-2</v>
      </c>
    </row>
    <row r="5" spans="1:17" s="4" customFormat="1" ht="12.9" customHeight="1" x14ac:dyDescent="0.5">
      <c r="A5" s="4" t="s">
        <v>813</v>
      </c>
      <c r="C5" s="4">
        <v>2822</v>
      </c>
      <c r="D5" s="4" t="s">
        <v>814</v>
      </c>
      <c r="E5" s="4" t="s">
        <v>183</v>
      </c>
      <c r="F5" s="4" t="s">
        <v>815</v>
      </c>
      <c r="G5" s="4" t="s">
        <v>814</v>
      </c>
      <c r="H5" s="4" t="s">
        <v>19</v>
      </c>
      <c r="I5" s="4" t="s">
        <v>20</v>
      </c>
      <c r="J5" s="9">
        <v>12630</v>
      </c>
      <c r="K5" s="9">
        <v>12430</v>
      </c>
      <c r="M5" s="9">
        <f>K5-J5</f>
        <v>-200</v>
      </c>
      <c r="N5" s="10">
        <f>K5/J5-1</f>
        <v>-1.5835312747426777E-2</v>
      </c>
    </row>
    <row r="6" spans="1:17" s="4" customFormat="1" ht="12.9" customHeight="1" x14ac:dyDescent="0.5">
      <c r="A6" s="4" t="s">
        <v>816</v>
      </c>
      <c r="C6" s="4">
        <v>2823</v>
      </c>
      <c r="D6" s="4" t="s">
        <v>817</v>
      </c>
      <c r="E6" s="4" t="s">
        <v>183</v>
      </c>
      <c r="F6" s="4" t="s">
        <v>818</v>
      </c>
      <c r="G6" s="4" t="s">
        <v>817</v>
      </c>
      <c r="H6" s="4" t="s">
        <v>19</v>
      </c>
      <c r="I6" s="4" t="s">
        <v>20</v>
      </c>
      <c r="J6" s="9">
        <v>11655</v>
      </c>
      <c r="K6" s="9">
        <v>11295</v>
      </c>
      <c r="M6" s="9">
        <f>K6-J6</f>
        <v>-360</v>
      </c>
      <c r="N6" s="10">
        <f>K6/J6-1</f>
        <v>-3.0888030888030937E-2</v>
      </c>
    </row>
    <row r="7" spans="1:17" s="4" customFormat="1" ht="12.9" customHeight="1" x14ac:dyDescent="0.5">
      <c r="A7" s="4" t="s">
        <v>819</v>
      </c>
      <c r="C7" s="4">
        <v>2824</v>
      </c>
      <c r="D7" s="4" t="s">
        <v>820</v>
      </c>
      <c r="E7" s="4" t="s">
        <v>183</v>
      </c>
      <c r="F7" s="4" t="s">
        <v>821</v>
      </c>
      <c r="G7" s="4" t="s">
        <v>820</v>
      </c>
      <c r="H7" s="4" t="s">
        <v>19</v>
      </c>
      <c r="I7" s="4" t="s">
        <v>20</v>
      </c>
      <c r="J7" s="9">
        <v>980</v>
      </c>
      <c r="K7" s="9">
        <v>1140</v>
      </c>
      <c r="M7" s="9">
        <f>K7-J7</f>
        <v>160</v>
      </c>
      <c r="N7" s="10">
        <f>K7/J7-1</f>
        <v>0.16326530612244894</v>
      </c>
    </row>
    <row r="8" spans="1:17" s="4" customFormat="1" ht="12.9" customHeight="1" x14ac:dyDescent="0.5">
      <c r="A8" s="4" t="s">
        <v>822</v>
      </c>
      <c r="C8" s="4">
        <v>2825</v>
      </c>
      <c r="D8" s="4" t="s">
        <v>823</v>
      </c>
      <c r="E8" s="4" t="s">
        <v>183</v>
      </c>
      <c r="F8" s="4" t="s">
        <v>824</v>
      </c>
      <c r="G8" s="4" t="s">
        <v>823</v>
      </c>
      <c r="H8" s="4" t="s">
        <v>19</v>
      </c>
      <c r="I8" s="4" t="s">
        <v>20</v>
      </c>
      <c r="J8" s="9">
        <v>5760</v>
      </c>
      <c r="K8" s="9">
        <v>6275</v>
      </c>
      <c r="M8" s="9">
        <f>K8-J8</f>
        <v>515</v>
      </c>
      <c r="N8" s="10">
        <f>K8/J8-1</f>
        <v>8.9409722222222321E-2</v>
      </c>
    </row>
    <row r="9" spans="1:17" s="4" customFormat="1" ht="12.9" customHeight="1" x14ac:dyDescent="0.5">
      <c r="A9" s="4" t="s">
        <v>825</v>
      </c>
      <c r="C9" s="4">
        <v>2826</v>
      </c>
      <c r="D9" s="4" t="s">
        <v>825</v>
      </c>
      <c r="E9" s="4" t="s">
        <v>183</v>
      </c>
      <c r="F9" s="4" t="s">
        <v>826</v>
      </c>
      <c r="G9" s="4" t="s">
        <v>825</v>
      </c>
      <c r="H9" s="4" t="s">
        <v>19</v>
      </c>
      <c r="I9" s="4" t="s">
        <v>20</v>
      </c>
      <c r="J9" s="10">
        <v>0.68700000000000006</v>
      </c>
      <c r="K9" s="10">
        <v>0.66500000000000004</v>
      </c>
      <c r="M9" s="14" t="str">
        <f>TEXT((K9-J9)  * 100,"#,##0.0") &amp; " pts."</f>
        <v>-2.2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0.63400000000000001</v>
      </c>
      <c r="K10" s="10">
        <v>0.60399999999999998</v>
      </c>
      <c r="M10" s="14" t="str">
        <f>TEXT((K10-J10)  * 100,"#,##0.0") &amp; " pts."</f>
        <v>-3.0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7.8E-2</v>
      </c>
      <c r="K11" s="10">
        <v>9.1999999999999998E-2</v>
      </c>
      <c r="M11" s="14" t="str">
        <f>TEXT((K11-J11)  * 100,"#,##0.0") &amp; " pts."</f>
        <v>1.4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9020</v>
      </c>
      <c r="K13" s="6">
        <v>9190</v>
      </c>
      <c r="M13" s="6">
        <f>K13-J13</f>
        <v>170</v>
      </c>
      <c r="N13" s="7">
        <f>K13/J13-1</f>
        <v>1.8847006651884657E-2</v>
      </c>
      <c r="P13" s="8">
        <v>0.49048395867319194</v>
      </c>
      <c r="Q13" s="8">
        <v>0.49131248329323712</v>
      </c>
    </row>
    <row r="14" spans="1:17" s="4" customFormat="1" ht="12.9" customHeight="1" x14ac:dyDescent="0.5">
      <c r="A14" s="4" t="s">
        <v>813</v>
      </c>
      <c r="C14" s="4">
        <v>2830</v>
      </c>
      <c r="D14" s="4" t="s">
        <v>832</v>
      </c>
      <c r="E14" s="4" t="s">
        <v>183</v>
      </c>
      <c r="F14" s="4" t="s">
        <v>815</v>
      </c>
      <c r="G14" s="4" t="s">
        <v>814</v>
      </c>
      <c r="H14" s="4" t="s">
        <v>19</v>
      </c>
      <c r="I14" s="4" t="s">
        <v>96</v>
      </c>
      <c r="J14" s="9">
        <v>6570</v>
      </c>
      <c r="K14" s="9">
        <v>6470</v>
      </c>
      <c r="M14" s="9">
        <f>K14-J14</f>
        <v>-100</v>
      </c>
      <c r="N14" s="10">
        <f>K14/J14-1</f>
        <v>-1.5220700152207001E-2</v>
      </c>
    </row>
    <row r="15" spans="1:17" s="4" customFormat="1" ht="12.9" customHeight="1" x14ac:dyDescent="0.5">
      <c r="A15" s="4" t="s">
        <v>816</v>
      </c>
      <c r="C15" s="4">
        <v>2831</v>
      </c>
      <c r="D15" s="4" t="s">
        <v>816</v>
      </c>
      <c r="E15" s="4" t="s">
        <v>183</v>
      </c>
      <c r="F15" s="4" t="s">
        <v>818</v>
      </c>
      <c r="G15" s="4" t="s">
        <v>817</v>
      </c>
      <c r="H15" s="4" t="s">
        <v>19</v>
      </c>
      <c r="I15" s="4" t="s">
        <v>96</v>
      </c>
      <c r="J15" s="9">
        <v>6025</v>
      </c>
      <c r="K15" s="9">
        <v>5835</v>
      </c>
      <c r="M15" s="9">
        <f>K15-J15</f>
        <v>-190</v>
      </c>
      <c r="N15" s="10">
        <f>K15/J15-1</f>
        <v>-3.1535269709543567E-2</v>
      </c>
    </row>
    <row r="16" spans="1:17" s="4" customFormat="1" ht="12.9" customHeight="1" x14ac:dyDescent="0.5">
      <c r="A16" s="4" t="s">
        <v>819</v>
      </c>
      <c r="C16" s="4">
        <v>2832</v>
      </c>
      <c r="D16" s="4" t="s">
        <v>819</v>
      </c>
      <c r="E16" s="4" t="s">
        <v>183</v>
      </c>
      <c r="F16" s="4" t="s">
        <v>821</v>
      </c>
      <c r="G16" s="4" t="s">
        <v>820</v>
      </c>
      <c r="H16" s="4" t="s">
        <v>19</v>
      </c>
      <c r="I16" s="4" t="s">
        <v>96</v>
      </c>
      <c r="J16" s="9">
        <v>550</v>
      </c>
      <c r="K16" s="9">
        <v>635</v>
      </c>
      <c r="M16" s="9">
        <f>K16-J16</f>
        <v>85</v>
      </c>
      <c r="N16" s="10">
        <f>K16/J16-1</f>
        <v>0.15454545454545454</v>
      </c>
    </row>
    <row r="17" spans="1:17" s="4" customFormat="1" ht="12.9" customHeight="1" x14ac:dyDescent="0.5">
      <c r="A17" s="4" t="s">
        <v>822</v>
      </c>
      <c r="C17" s="4">
        <v>2833</v>
      </c>
      <c r="D17" s="4" t="s">
        <v>833</v>
      </c>
      <c r="E17" s="4" t="s">
        <v>183</v>
      </c>
      <c r="F17" s="4" t="s">
        <v>824</v>
      </c>
      <c r="G17" s="4" t="s">
        <v>823</v>
      </c>
      <c r="H17" s="4" t="s">
        <v>19</v>
      </c>
      <c r="I17" s="4" t="s">
        <v>96</v>
      </c>
      <c r="J17" s="9">
        <v>2450</v>
      </c>
      <c r="K17" s="9">
        <v>2720</v>
      </c>
      <c r="M17" s="9">
        <f>K17-J17</f>
        <v>270</v>
      </c>
      <c r="N17" s="10">
        <f>K17/J17-1</f>
        <v>0.11020408163265305</v>
      </c>
    </row>
    <row r="18" spans="1:17" s="4" customFormat="1" ht="12.9" customHeight="1" x14ac:dyDescent="0.5">
      <c r="A18" s="4" t="s">
        <v>825</v>
      </c>
      <c r="C18" s="4">
        <v>2834</v>
      </c>
      <c r="D18" s="4" t="s">
        <v>834</v>
      </c>
      <c r="E18" s="4" t="s">
        <v>183</v>
      </c>
      <c r="F18" s="4" t="s">
        <v>826</v>
      </c>
      <c r="G18" s="4" t="s">
        <v>825</v>
      </c>
      <c r="H18" s="4" t="s">
        <v>19</v>
      </c>
      <c r="I18" s="4" t="s">
        <v>96</v>
      </c>
      <c r="J18" s="10">
        <v>0.72799999999999998</v>
      </c>
      <c r="K18" s="10">
        <v>0.70399999999999996</v>
      </c>
      <c r="M18" s="14" t="str">
        <f>TEXT((K18-J18)  * 100,"#,##0.0") &amp; " pts."</f>
        <v>-2.4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0.66800000000000004</v>
      </c>
      <c r="K19" s="10">
        <v>0.63500000000000001</v>
      </c>
      <c r="M19" s="14" t="str">
        <f>TEXT((K19-J19)  * 100,"#,##0.0") &amp; " pts."</f>
        <v>-3.3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8.4000000000000005E-2</v>
      </c>
      <c r="K20" s="10">
        <v>9.8000000000000004E-2</v>
      </c>
      <c r="M20" s="14" t="str">
        <f>TEXT((K20-J20)  * 100,"#,##0.0") &amp; " pts."</f>
        <v>1.4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9375</v>
      </c>
      <c r="K22" s="6">
        <v>9515</v>
      </c>
      <c r="M22" s="6">
        <f>K22-J22</f>
        <v>140</v>
      </c>
      <c r="N22" s="7">
        <f>K22/J22-1</f>
        <v>1.4933333333333243E-2</v>
      </c>
      <c r="P22" s="8">
        <v>0.5097879282218597</v>
      </c>
      <c r="Q22" s="8">
        <v>0.50868751670676293</v>
      </c>
    </row>
    <row r="23" spans="1:17" s="4" customFormat="1" ht="12.9" customHeight="1" x14ac:dyDescent="0.5">
      <c r="A23" s="4" t="s">
        <v>813</v>
      </c>
      <c r="C23" s="4">
        <v>2838</v>
      </c>
      <c r="D23" s="4" t="s">
        <v>832</v>
      </c>
      <c r="E23" s="4" t="s">
        <v>183</v>
      </c>
      <c r="F23" s="4" t="s">
        <v>815</v>
      </c>
      <c r="G23" s="4" t="s">
        <v>814</v>
      </c>
      <c r="H23" s="4" t="s">
        <v>19</v>
      </c>
      <c r="I23" s="4" t="s">
        <v>105</v>
      </c>
      <c r="J23" s="9">
        <v>6060</v>
      </c>
      <c r="K23" s="9">
        <v>5965</v>
      </c>
      <c r="M23" s="9">
        <f>K23-J23</f>
        <v>-95</v>
      </c>
      <c r="N23" s="10">
        <f>K23/J23-1</f>
        <v>-1.5676567656765727E-2</v>
      </c>
    </row>
    <row r="24" spans="1:17" s="4" customFormat="1" ht="12.9" customHeight="1" x14ac:dyDescent="0.5">
      <c r="A24" s="4" t="s">
        <v>816</v>
      </c>
      <c r="C24" s="4">
        <v>2839</v>
      </c>
      <c r="D24" s="4" t="s">
        <v>816</v>
      </c>
      <c r="E24" s="4" t="s">
        <v>183</v>
      </c>
      <c r="F24" s="4" t="s">
        <v>818</v>
      </c>
      <c r="G24" s="4" t="s">
        <v>817</v>
      </c>
      <c r="H24" s="4" t="s">
        <v>19</v>
      </c>
      <c r="I24" s="4" t="s">
        <v>105</v>
      </c>
      <c r="J24" s="9">
        <v>5635</v>
      </c>
      <c r="K24" s="9">
        <v>5460</v>
      </c>
      <c r="M24" s="9">
        <f>K24-J24</f>
        <v>-175</v>
      </c>
      <c r="N24" s="10">
        <f>K24/J24-1</f>
        <v>-3.105590062111796E-2</v>
      </c>
    </row>
    <row r="25" spans="1:17" s="4" customFormat="1" ht="12.9" customHeight="1" x14ac:dyDescent="0.5">
      <c r="A25" s="4" t="s">
        <v>819</v>
      </c>
      <c r="C25" s="4">
        <v>2840</v>
      </c>
      <c r="D25" s="4" t="s">
        <v>819</v>
      </c>
      <c r="E25" s="4" t="s">
        <v>183</v>
      </c>
      <c r="F25" s="4" t="s">
        <v>821</v>
      </c>
      <c r="G25" s="4" t="s">
        <v>820</v>
      </c>
      <c r="H25" s="4" t="s">
        <v>19</v>
      </c>
      <c r="I25" s="4" t="s">
        <v>105</v>
      </c>
      <c r="J25" s="9">
        <v>425</v>
      </c>
      <c r="K25" s="9">
        <v>500</v>
      </c>
      <c r="M25" s="9">
        <f>K25-J25</f>
        <v>75</v>
      </c>
      <c r="N25" s="10">
        <f>K25/J25-1</f>
        <v>0.17647058823529416</v>
      </c>
    </row>
    <row r="26" spans="1:17" s="4" customFormat="1" ht="12.9" customHeight="1" x14ac:dyDescent="0.5">
      <c r="A26" s="4" t="s">
        <v>822</v>
      </c>
      <c r="C26" s="4">
        <v>2841</v>
      </c>
      <c r="D26" s="4" t="s">
        <v>833</v>
      </c>
      <c r="E26" s="4" t="s">
        <v>183</v>
      </c>
      <c r="F26" s="4" t="s">
        <v>824</v>
      </c>
      <c r="G26" s="4" t="s">
        <v>823</v>
      </c>
      <c r="H26" s="4" t="s">
        <v>19</v>
      </c>
      <c r="I26" s="4" t="s">
        <v>105</v>
      </c>
      <c r="J26" s="9">
        <v>3310</v>
      </c>
      <c r="K26" s="9">
        <v>3555</v>
      </c>
      <c r="M26" s="9">
        <f>K26-J26</f>
        <v>245</v>
      </c>
      <c r="N26" s="10">
        <f>K26/J26-1</f>
        <v>7.4018126888217628E-2</v>
      </c>
    </row>
    <row r="27" spans="1:17" s="4" customFormat="1" ht="12.9" customHeight="1" x14ac:dyDescent="0.5">
      <c r="A27" s="4" t="s">
        <v>825</v>
      </c>
      <c r="C27" s="4">
        <v>2842</v>
      </c>
      <c r="D27" s="4" t="s">
        <v>834</v>
      </c>
      <c r="E27" s="4" t="s">
        <v>183</v>
      </c>
      <c r="F27" s="4" t="s">
        <v>826</v>
      </c>
      <c r="G27" s="4" t="s">
        <v>825</v>
      </c>
      <c r="H27" s="4" t="s">
        <v>19</v>
      </c>
      <c r="I27" s="4" t="s">
        <v>105</v>
      </c>
      <c r="J27" s="10">
        <v>0.64600000000000002</v>
      </c>
      <c r="K27" s="10">
        <v>0.627</v>
      </c>
      <c r="M27" s="14" t="str">
        <f>TEXT((K27-J27)  * 100,"#,##0.0") &amp; " pts."</f>
        <v>-1.9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0.60099999999999998</v>
      </c>
      <c r="K28" s="10">
        <v>0.57399999999999995</v>
      </c>
      <c r="M28" s="14" t="str">
        <f>TEXT((K28-J28)  * 100,"#,##0.0") &amp; " pts."</f>
        <v>-2.7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7.0000000000000007E-2</v>
      </c>
      <c r="K29" s="10">
        <v>8.4000000000000005E-2</v>
      </c>
      <c r="M29" s="14" t="str">
        <f>TEXT((K29-J29)  * 100,"#,##0.0") &amp; " pts."</f>
        <v>1.4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12635</v>
      </c>
      <c r="K32" s="6">
        <v>12435</v>
      </c>
      <c r="M32" s="6">
        <f>K32-J32</f>
        <v>-200</v>
      </c>
      <c r="N32" s="7">
        <f>K32/J32-1</f>
        <v>-1.5829046299960403E-2</v>
      </c>
    </row>
    <row r="33" spans="1:17" s="4" customFormat="1" ht="14.05" customHeight="1" x14ac:dyDescent="0.5">
      <c r="A33" s="4" t="s">
        <v>845</v>
      </c>
      <c r="C33" s="4">
        <v>2865</v>
      </c>
      <c r="D33" s="4" t="s">
        <v>843</v>
      </c>
      <c r="E33" s="4" t="s">
        <v>183</v>
      </c>
      <c r="F33" s="4" t="s">
        <v>844</v>
      </c>
      <c r="G33" s="4" t="s">
        <v>843</v>
      </c>
      <c r="H33" s="4" t="s">
        <v>19</v>
      </c>
      <c r="I33" s="4" t="s">
        <v>20</v>
      </c>
      <c r="J33" s="9">
        <v>12330</v>
      </c>
      <c r="K33" s="9">
        <v>12130</v>
      </c>
      <c r="M33" s="9">
        <f>K33-J33</f>
        <v>-200</v>
      </c>
      <c r="N33" s="10">
        <f>K33/J33-1</f>
        <v>-1.6220600162206056E-2</v>
      </c>
      <c r="P33" s="11">
        <v>0.97586070439256034</v>
      </c>
      <c r="Q33" s="11">
        <v>0.9754724567752312</v>
      </c>
    </row>
    <row r="34" spans="1:17" s="4" customFormat="1" ht="12.9" customHeight="1" x14ac:dyDescent="0.5">
      <c r="A34" s="4" t="s">
        <v>846</v>
      </c>
      <c r="C34" s="4">
        <v>2866</v>
      </c>
      <c r="D34" s="4" t="s">
        <v>847</v>
      </c>
      <c r="E34" s="4" t="s">
        <v>183</v>
      </c>
      <c r="F34" s="4" t="s">
        <v>848</v>
      </c>
      <c r="G34" s="4" t="s">
        <v>847</v>
      </c>
      <c r="H34" s="4" t="s">
        <v>19</v>
      </c>
      <c r="I34" s="4" t="s">
        <v>20</v>
      </c>
      <c r="J34" s="9">
        <v>11465</v>
      </c>
      <c r="K34" s="9">
        <v>11135</v>
      </c>
      <c r="M34" s="9">
        <f>K34-J34</f>
        <v>-330</v>
      </c>
      <c r="N34" s="10">
        <f>K34/J34-1</f>
        <v>-2.878325337985177E-2</v>
      </c>
      <c r="P34" s="11">
        <v>0.90740007914523146</v>
      </c>
      <c r="Q34" s="11">
        <v>0.89545637314032966</v>
      </c>
    </row>
    <row r="35" spans="1:17" s="4" customFormat="1" ht="14.05" customHeight="1" x14ac:dyDescent="0.5">
      <c r="A35" s="4" t="s">
        <v>851</v>
      </c>
      <c r="C35" s="4">
        <v>2867</v>
      </c>
      <c r="D35" s="4" t="s">
        <v>849</v>
      </c>
      <c r="E35" s="4" t="s">
        <v>183</v>
      </c>
      <c r="F35" s="4" t="s">
        <v>850</v>
      </c>
      <c r="G35" s="4" t="s">
        <v>849</v>
      </c>
      <c r="H35" s="4" t="s">
        <v>19</v>
      </c>
      <c r="I35" s="4" t="s">
        <v>20</v>
      </c>
      <c r="J35" s="9">
        <v>865</v>
      </c>
      <c r="K35" s="9">
        <v>995</v>
      </c>
      <c r="M35" s="9">
        <f>K35-J35</f>
        <v>130</v>
      </c>
      <c r="N35" s="10">
        <f>K35/J35-1</f>
        <v>0.1502890173410405</v>
      </c>
      <c r="P35" s="11">
        <v>6.8460625247328849E-2</v>
      </c>
      <c r="Q35" s="11">
        <v>8.0016083634901494E-2</v>
      </c>
    </row>
    <row r="36" spans="1:17" s="4" customFormat="1" ht="14.05" customHeight="1" x14ac:dyDescent="0.5">
      <c r="A36" s="4" t="s">
        <v>854</v>
      </c>
      <c r="C36" s="4">
        <v>2864</v>
      </c>
      <c r="D36" s="4" t="s">
        <v>852</v>
      </c>
      <c r="E36" s="4" t="s">
        <v>183</v>
      </c>
      <c r="F36" s="4" t="s">
        <v>853</v>
      </c>
      <c r="G36" s="4" t="s">
        <v>852</v>
      </c>
      <c r="H36" s="4" t="s">
        <v>19</v>
      </c>
      <c r="I36" s="4" t="s">
        <v>20</v>
      </c>
      <c r="J36" s="9">
        <v>300</v>
      </c>
      <c r="K36" s="9">
        <v>305</v>
      </c>
      <c r="M36" s="9">
        <f>K36-J36</f>
        <v>5</v>
      </c>
      <c r="N36" s="10">
        <f>K36/J36-1</f>
        <v>1.6666666666666607E-2</v>
      </c>
      <c r="P36" s="11">
        <v>2.3743569449940639E-2</v>
      </c>
      <c r="Q36" s="11">
        <v>2.4527543224768796E-2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6570</v>
      </c>
      <c r="K38" s="6">
        <v>6470</v>
      </c>
      <c r="M38" s="6">
        <f>K38-J38</f>
        <v>-100</v>
      </c>
      <c r="N38" s="7">
        <f>K38/J38-1</f>
        <v>-1.5220700152207001E-2</v>
      </c>
      <c r="P38" s="8">
        <v>0.51998417095370009</v>
      </c>
      <c r="Q38" s="8">
        <v>0.52030558906312829</v>
      </c>
    </row>
    <row r="39" spans="1:17" s="5" customFormat="1" ht="14.05" customHeight="1" x14ac:dyDescent="0.5">
      <c r="A39" s="5" t="s">
        <v>857</v>
      </c>
      <c r="C39" s="5">
        <v>2870</v>
      </c>
      <c r="D39" s="5" t="s">
        <v>856</v>
      </c>
      <c r="E39" s="5" t="s">
        <v>183</v>
      </c>
      <c r="F39" s="5" t="s">
        <v>844</v>
      </c>
      <c r="G39" s="5" t="s">
        <v>843</v>
      </c>
      <c r="H39" s="5" t="s">
        <v>19</v>
      </c>
      <c r="I39" s="5" t="s">
        <v>96</v>
      </c>
      <c r="J39" s="6">
        <v>6430</v>
      </c>
      <c r="K39" s="6">
        <v>6320</v>
      </c>
      <c r="M39" s="6">
        <f>K39-J39</f>
        <v>-110</v>
      </c>
      <c r="N39" s="7">
        <f>K39/J39-1</f>
        <v>-1.7107309486780742E-2</v>
      </c>
      <c r="P39" s="8">
        <v>0.50890383854372778</v>
      </c>
      <c r="Q39" s="8">
        <v>0.50824286288701248</v>
      </c>
    </row>
    <row r="40" spans="1:17" s="4" customFormat="1" ht="12.9" customHeight="1" x14ac:dyDescent="0.5">
      <c r="A40" s="4" t="s">
        <v>846</v>
      </c>
      <c r="C40" s="4">
        <v>2871</v>
      </c>
      <c r="D40" s="4" t="s">
        <v>846</v>
      </c>
      <c r="E40" s="4" t="s">
        <v>183</v>
      </c>
      <c r="F40" s="4" t="s">
        <v>848</v>
      </c>
      <c r="G40" s="4" t="s">
        <v>847</v>
      </c>
      <c r="H40" s="4" t="s">
        <v>19</v>
      </c>
      <c r="I40" s="4" t="s">
        <v>96</v>
      </c>
      <c r="J40" s="9">
        <v>5890</v>
      </c>
      <c r="K40" s="9">
        <v>5715</v>
      </c>
      <c r="M40" s="9">
        <f>K40-J40</f>
        <v>-175</v>
      </c>
      <c r="N40" s="10">
        <f>K40/J40-1</f>
        <v>-2.9711375212224111E-2</v>
      </c>
      <c r="P40" s="11">
        <v>0.46616541353383456</v>
      </c>
      <c r="Q40" s="11">
        <v>0.45958986731001206</v>
      </c>
    </row>
    <row r="41" spans="1:17" s="4" customFormat="1" ht="14.05" customHeight="1" x14ac:dyDescent="0.5">
      <c r="A41" s="4" t="s">
        <v>851</v>
      </c>
      <c r="C41" s="4">
        <v>2872</v>
      </c>
      <c r="D41" s="4" t="s">
        <v>858</v>
      </c>
      <c r="E41" s="4" t="s">
        <v>183</v>
      </c>
      <c r="F41" s="4" t="s">
        <v>850</v>
      </c>
      <c r="G41" s="4" t="s">
        <v>849</v>
      </c>
      <c r="H41" s="4" t="s">
        <v>19</v>
      </c>
      <c r="I41" s="4" t="s">
        <v>96</v>
      </c>
      <c r="J41" s="9">
        <v>540</v>
      </c>
      <c r="K41" s="9">
        <v>610</v>
      </c>
      <c r="M41" s="9">
        <f>K41-J41</f>
        <v>70</v>
      </c>
      <c r="N41" s="10">
        <f>K41/J41-1</f>
        <v>0.12962962962962954</v>
      </c>
      <c r="P41" s="11">
        <v>4.2738425009893152E-2</v>
      </c>
      <c r="Q41" s="11">
        <v>4.9055086449537592E-2</v>
      </c>
    </row>
    <row r="42" spans="1:17" s="4" customFormat="1" ht="14.05" customHeight="1" x14ac:dyDescent="0.5">
      <c r="A42" s="4" t="s">
        <v>854</v>
      </c>
      <c r="C42" s="4">
        <v>2869</v>
      </c>
      <c r="D42" s="4" t="s">
        <v>859</v>
      </c>
      <c r="E42" s="4" t="s">
        <v>183</v>
      </c>
      <c r="F42" s="4" t="s">
        <v>853</v>
      </c>
      <c r="G42" s="4" t="s">
        <v>852</v>
      </c>
      <c r="H42" s="4" t="s">
        <v>19</v>
      </c>
      <c r="I42" s="4" t="s">
        <v>96</v>
      </c>
      <c r="J42" s="9">
        <v>140</v>
      </c>
      <c r="K42" s="9">
        <v>150</v>
      </c>
      <c r="M42" s="9">
        <f>K42-J42</f>
        <v>10</v>
      </c>
      <c r="N42" s="10">
        <f>K42/J42-1</f>
        <v>7.1428571428571397E-2</v>
      </c>
      <c r="P42" s="11">
        <v>1.1080332409972299E-2</v>
      </c>
      <c r="Q42" s="11">
        <v>1.2062726176115802E-2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6060</v>
      </c>
      <c r="K44" s="6">
        <v>5965</v>
      </c>
      <c r="M44" s="6">
        <f>K44-J44</f>
        <v>-95</v>
      </c>
      <c r="N44" s="7">
        <f>K44/J44-1</f>
        <v>-1.5676567656765727E-2</v>
      </c>
      <c r="P44" s="8">
        <v>0.47962010288880097</v>
      </c>
      <c r="Q44" s="8">
        <v>0.47969441093687171</v>
      </c>
    </row>
    <row r="45" spans="1:17" s="5" customFormat="1" ht="14.05" customHeight="1" x14ac:dyDescent="0.5">
      <c r="A45" s="5" t="s">
        <v>857</v>
      </c>
      <c r="C45" s="5">
        <v>2875</v>
      </c>
      <c r="D45" s="5" t="s">
        <v>856</v>
      </c>
      <c r="E45" s="5" t="s">
        <v>183</v>
      </c>
      <c r="F45" s="5" t="s">
        <v>844</v>
      </c>
      <c r="G45" s="5" t="s">
        <v>843</v>
      </c>
      <c r="H45" s="5" t="s">
        <v>19</v>
      </c>
      <c r="I45" s="5" t="s">
        <v>105</v>
      </c>
      <c r="J45" s="6">
        <v>5895</v>
      </c>
      <c r="K45" s="6">
        <v>5810</v>
      </c>
      <c r="M45" s="6">
        <f>K45-J45</f>
        <v>-85</v>
      </c>
      <c r="N45" s="7">
        <f>K45/J45-1</f>
        <v>-1.4418999151823542E-2</v>
      </c>
      <c r="P45" s="8">
        <v>0.46656113969133362</v>
      </c>
      <c r="Q45" s="8">
        <v>0.46722959388821872</v>
      </c>
    </row>
    <row r="46" spans="1:17" s="4" customFormat="1" ht="12.9" customHeight="1" x14ac:dyDescent="0.5">
      <c r="A46" s="4" t="s">
        <v>846</v>
      </c>
      <c r="C46" s="4">
        <v>2876</v>
      </c>
      <c r="D46" s="4" t="s">
        <v>846</v>
      </c>
      <c r="E46" s="4" t="s">
        <v>183</v>
      </c>
      <c r="F46" s="4" t="s">
        <v>848</v>
      </c>
      <c r="G46" s="4" t="s">
        <v>847</v>
      </c>
      <c r="H46" s="4" t="s">
        <v>19</v>
      </c>
      <c r="I46" s="4" t="s">
        <v>105</v>
      </c>
      <c r="J46" s="9">
        <v>5575</v>
      </c>
      <c r="K46" s="9">
        <v>5420</v>
      </c>
      <c r="M46" s="9">
        <f>K46-J46</f>
        <v>-155</v>
      </c>
      <c r="N46" s="10">
        <f>K46/J46-1</f>
        <v>-2.7802690582959588E-2</v>
      </c>
      <c r="P46" s="11">
        <v>0.4412346656113969</v>
      </c>
      <c r="Q46" s="11">
        <v>0.43586650583031766</v>
      </c>
    </row>
    <row r="47" spans="1:17" s="4" customFormat="1" ht="14.05" customHeight="1" x14ac:dyDescent="0.5">
      <c r="A47" s="4" t="s">
        <v>851</v>
      </c>
      <c r="C47" s="4">
        <v>2877</v>
      </c>
      <c r="D47" s="4" t="s">
        <v>858</v>
      </c>
      <c r="E47" s="4" t="s">
        <v>183</v>
      </c>
      <c r="F47" s="4" t="s">
        <v>850</v>
      </c>
      <c r="G47" s="4" t="s">
        <v>849</v>
      </c>
      <c r="H47" s="4" t="s">
        <v>19</v>
      </c>
      <c r="I47" s="4" t="s">
        <v>105</v>
      </c>
      <c r="J47" s="9">
        <v>325</v>
      </c>
      <c r="K47" s="9">
        <v>390</v>
      </c>
      <c r="M47" s="9">
        <f>K47-J47</f>
        <v>65</v>
      </c>
      <c r="N47" s="10">
        <f>K47/J47-1</f>
        <v>0.19999999999999996</v>
      </c>
      <c r="P47" s="11">
        <v>2.5722200237435693E-2</v>
      </c>
      <c r="Q47" s="11">
        <v>3.1363088057901084E-2</v>
      </c>
    </row>
    <row r="48" spans="1:17" s="4" customFormat="1" ht="14.05" customHeight="1" x14ac:dyDescent="0.5">
      <c r="A48" s="4" t="s">
        <v>854</v>
      </c>
      <c r="C48" s="4">
        <v>2874</v>
      </c>
      <c r="D48" s="4" t="s">
        <v>859</v>
      </c>
      <c r="E48" s="4" t="s">
        <v>183</v>
      </c>
      <c r="F48" s="4" t="s">
        <v>853</v>
      </c>
      <c r="G48" s="4" t="s">
        <v>852</v>
      </c>
      <c r="H48" s="4" t="s">
        <v>19</v>
      </c>
      <c r="I48" s="4" t="s">
        <v>105</v>
      </c>
      <c r="J48" s="9">
        <v>165</v>
      </c>
      <c r="K48" s="9">
        <v>155</v>
      </c>
      <c r="M48" s="9">
        <f>K48-J48</f>
        <v>-10</v>
      </c>
      <c r="N48" s="10">
        <f>K48/J48-1</f>
        <v>-6.0606060606060552E-2</v>
      </c>
      <c r="P48" s="11">
        <v>1.3058963197467353E-2</v>
      </c>
      <c r="Q48" s="11">
        <v>1.2464817048652996E-2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12630</v>
      </c>
      <c r="K4" s="6">
        <v>12435</v>
      </c>
      <c r="M4" s="6">
        <f>K4-J4</f>
        <v>-195</v>
      </c>
      <c r="N4" s="7">
        <f>K4/J4-1</f>
        <v>-1.5439429928741144E-2</v>
      </c>
    </row>
    <row r="5" spans="1:17" s="4" customFormat="1" ht="14.05" customHeight="1" x14ac:dyDescent="0.5">
      <c r="A5" s="4" t="s">
        <v>868</v>
      </c>
      <c r="C5" s="4">
        <v>2879</v>
      </c>
      <c r="D5" s="4" t="s">
        <v>866</v>
      </c>
      <c r="E5" s="4" t="s">
        <v>183</v>
      </c>
      <c r="F5" s="4" t="s">
        <v>867</v>
      </c>
      <c r="G5" s="4" t="s">
        <v>866</v>
      </c>
      <c r="H5" s="4" t="s">
        <v>19</v>
      </c>
      <c r="I5" s="4" t="s">
        <v>20</v>
      </c>
      <c r="J5" s="9">
        <v>305</v>
      </c>
      <c r="K5" s="9">
        <v>305</v>
      </c>
      <c r="M5" s="9">
        <f>K5-J5</f>
        <v>0</v>
      </c>
      <c r="N5" s="10">
        <f>K5/J5-1</f>
        <v>0</v>
      </c>
      <c r="P5" s="11">
        <v>2.414885193982581E-2</v>
      </c>
      <c r="Q5" s="11">
        <v>2.4527543224768796E-2</v>
      </c>
    </row>
    <row r="6" spans="1:17" s="4" customFormat="1" ht="14.05" customHeight="1" x14ac:dyDescent="0.5">
      <c r="A6" s="4" t="s">
        <v>871</v>
      </c>
      <c r="C6" s="4">
        <v>2880</v>
      </c>
      <c r="D6" s="4" t="s">
        <v>869</v>
      </c>
      <c r="E6" s="4" t="s">
        <v>183</v>
      </c>
      <c r="F6" s="4" t="s">
        <v>870</v>
      </c>
      <c r="G6" s="4" t="s">
        <v>869</v>
      </c>
      <c r="H6" s="4" t="s">
        <v>19</v>
      </c>
      <c r="I6" s="4" t="s">
        <v>20</v>
      </c>
      <c r="J6" s="9">
        <v>12325</v>
      </c>
      <c r="K6" s="9">
        <v>12130</v>
      </c>
      <c r="M6" s="9">
        <f>K6-J6</f>
        <v>-195</v>
      </c>
      <c r="N6" s="10">
        <f>K6/J6-1</f>
        <v>-1.5821501014198769E-2</v>
      </c>
      <c r="P6" s="11">
        <v>0.97585114806017415</v>
      </c>
      <c r="Q6" s="11">
        <v>0.9754724567752312</v>
      </c>
    </row>
    <row r="7" spans="1:17" s="4" customFormat="1" ht="12.9" customHeight="1" x14ac:dyDescent="0.5">
      <c r="A7" s="4" t="s">
        <v>872</v>
      </c>
      <c r="C7" s="4">
        <v>2881</v>
      </c>
      <c r="D7" s="4" t="s">
        <v>873</v>
      </c>
      <c r="E7" s="4" t="s">
        <v>183</v>
      </c>
      <c r="F7" s="4" t="s">
        <v>874</v>
      </c>
      <c r="G7" s="4" t="s">
        <v>875</v>
      </c>
      <c r="H7" s="4" t="s">
        <v>19</v>
      </c>
      <c r="I7" s="4" t="s">
        <v>20</v>
      </c>
      <c r="J7" s="9">
        <v>875</v>
      </c>
      <c r="K7" s="9">
        <v>45</v>
      </c>
      <c r="M7" s="9">
        <f>K7-J7</f>
        <v>-830</v>
      </c>
      <c r="N7" s="10">
        <f>K7/J7-1</f>
        <v>-0.94857142857142862</v>
      </c>
      <c r="P7" s="11">
        <v>6.9279493269992082E-2</v>
      </c>
      <c r="Q7" s="11">
        <v>3.6188178528347406E-3</v>
      </c>
    </row>
    <row r="8" spans="1:17" s="4" customFormat="1" ht="12.9" customHeight="1" x14ac:dyDescent="0.5">
      <c r="A8" s="4" t="s">
        <v>876</v>
      </c>
      <c r="C8" s="4">
        <v>2882</v>
      </c>
      <c r="D8" s="4" t="s">
        <v>877</v>
      </c>
      <c r="E8" s="4" t="s">
        <v>183</v>
      </c>
      <c r="F8" s="4" t="s">
        <v>878</v>
      </c>
      <c r="G8" s="4" t="s">
        <v>877</v>
      </c>
      <c r="H8" s="4" t="s">
        <v>19</v>
      </c>
      <c r="I8" s="4" t="s">
        <v>20</v>
      </c>
      <c r="J8" s="9">
        <v>2200</v>
      </c>
      <c r="K8" s="9">
        <v>2100</v>
      </c>
      <c r="M8" s="9">
        <f>K8-J8</f>
        <v>-100</v>
      </c>
      <c r="N8" s="10">
        <f>K8/J8-1</f>
        <v>-4.5454545454545414E-2</v>
      </c>
      <c r="P8" s="11">
        <v>0.17418844022169439</v>
      </c>
      <c r="Q8" s="11">
        <v>0.16887816646562123</v>
      </c>
    </row>
    <row r="9" spans="1:17" s="4" customFormat="1" ht="12.9" customHeight="1" x14ac:dyDescent="0.5">
      <c r="A9" s="4" t="s">
        <v>879</v>
      </c>
      <c r="C9" s="4">
        <v>2883</v>
      </c>
      <c r="D9" s="4" t="s">
        <v>880</v>
      </c>
      <c r="E9" s="4" t="s">
        <v>183</v>
      </c>
      <c r="F9" s="4" t="s">
        <v>881</v>
      </c>
      <c r="G9" s="4" t="s">
        <v>880</v>
      </c>
      <c r="H9" s="4" t="s">
        <v>19</v>
      </c>
      <c r="I9" s="4" t="s">
        <v>20</v>
      </c>
      <c r="J9" s="9">
        <v>600</v>
      </c>
      <c r="K9" s="9">
        <v>700</v>
      </c>
      <c r="M9" s="9">
        <f>K9-J9</f>
        <v>100</v>
      </c>
      <c r="N9" s="10">
        <f>K9/J9-1</f>
        <v>0.16666666666666674</v>
      </c>
      <c r="P9" s="11">
        <v>4.7505938242280284E-2</v>
      </c>
      <c r="Q9" s="11">
        <v>5.629272215520708E-2</v>
      </c>
    </row>
    <row r="10" spans="1:17" s="4" customFormat="1" ht="12.9" customHeight="1" x14ac:dyDescent="0.5">
      <c r="A10" s="4" t="s">
        <v>882</v>
      </c>
      <c r="C10" s="4">
        <v>2884</v>
      </c>
      <c r="D10" s="4" t="s">
        <v>883</v>
      </c>
      <c r="E10" s="4" t="s">
        <v>183</v>
      </c>
      <c r="F10" s="4" t="s">
        <v>884</v>
      </c>
      <c r="G10" s="4" t="s">
        <v>883</v>
      </c>
      <c r="H10" s="4" t="s">
        <v>19</v>
      </c>
      <c r="I10" s="4" t="s">
        <v>20</v>
      </c>
      <c r="J10" s="9">
        <v>935</v>
      </c>
      <c r="K10" s="9">
        <v>900</v>
      </c>
      <c r="M10" s="9">
        <f>K10-J10</f>
        <v>-35</v>
      </c>
      <c r="N10" s="10">
        <f>K10/J10-1</f>
        <v>-3.7433155080213942E-2</v>
      </c>
      <c r="P10" s="11">
        <v>7.4030087094220112E-2</v>
      </c>
      <c r="Q10" s="11">
        <v>7.2376357056694818E-2</v>
      </c>
    </row>
    <row r="11" spans="1:17" s="4" customFormat="1" ht="12.9" customHeight="1" x14ac:dyDescent="0.5">
      <c r="A11" s="4" t="s">
        <v>885</v>
      </c>
      <c r="C11" s="4">
        <v>2885</v>
      </c>
      <c r="D11" s="4" t="s">
        <v>886</v>
      </c>
      <c r="E11" s="4" t="s">
        <v>183</v>
      </c>
      <c r="F11" s="4" t="s">
        <v>887</v>
      </c>
      <c r="G11" s="4" t="s">
        <v>886</v>
      </c>
      <c r="H11" s="4" t="s">
        <v>19</v>
      </c>
      <c r="I11" s="4" t="s">
        <v>20</v>
      </c>
      <c r="J11" s="9">
        <v>1680</v>
      </c>
      <c r="K11" s="9">
        <v>1590</v>
      </c>
      <c r="M11" s="9">
        <f>K11-J11</f>
        <v>-90</v>
      </c>
      <c r="N11" s="10">
        <f>K11/J11-1</f>
        <v>-5.3571428571428603E-2</v>
      </c>
      <c r="P11" s="11">
        <v>0.1330166270783848</v>
      </c>
      <c r="Q11" s="11">
        <v>0.1278648974668275</v>
      </c>
    </row>
    <row r="12" spans="1:17" s="4" customFormat="1" ht="12.9" customHeight="1" x14ac:dyDescent="0.5">
      <c r="A12" s="4" t="s">
        <v>888</v>
      </c>
      <c r="C12" s="4">
        <v>2886</v>
      </c>
      <c r="D12" s="4" t="s">
        <v>889</v>
      </c>
      <c r="E12" s="4" t="s">
        <v>183</v>
      </c>
      <c r="F12" s="4" t="s">
        <v>890</v>
      </c>
      <c r="G12" s="4" t="s">
        <v>889</v>
      </c>
      <c r="H12" s="4" t="s">
        <v>19</v>
      </c>
      <c r="I12" s="4" t="s">
        <v>20</v>
      </c>
      <c r="J12" s="9">
        <v>290</v>
      </c>
      <c r="K12" s="9">
        <v>390</v>
      </c>
      <c r="M12" s="9">
        <f>K12-J12</f>
        <v>100</v>
      </c>
      <c r="N12" s="10">
        <f>K12/J12-1</f>
        <v>0.34482758620689657</v>
      </c>
      <c r="P12" s="11">
        <v>2.2961203483768806E-2</v>
      </c>
      <c r="Q12" s="11">
        <v>3.1363088057901084E-2</v>
      </c>
    </row>
    <row r="13" spans="1:17" s="4" customFormat="1" ht="12.9" customHeight="1" x14ac:dyDescent="0.5">
      <c r="A13" s="4" t="s">
        <v>891</v>
      </c>
      <c r="C13" s="4">
        <v>2887</v>
      </c>
      <c r="D13" s="4" t="s">
        <v>892</v>
      </c>
      <c r="E13" s="4" t="s">
        <v>183</v>
      </c>
      <c r="F13" s="4" t="s">
        <v>893</v>
      </c>
      <c r="G13" s="4" t="s">
        <v>892</v>
      </c>
      <c r="H13" s="4" t="s">
        <v>19</v>
      </c>
      <c r="I13" s="4" t="s">
        <v>20</v>
      </c>
      <c r="J13" s="9">
        <v>2800</v>
      </c>
      <c r="K13" s="9">
        <v>3050</v>
      </c>
      <c r="M13" s="9">
        <f>K13-J13</f>
        <v>250</v>
      </c>
      <c r="N13" s="10">
        <f>K13/J13-1</f>
        <v>8.9285714285714191E-2</v>
      </c>
      <c r="P13" s="11">
        <v>0.22169437846397466</v>
      </c>
      <c r="Q13" s="11">
        <v>0.24527543224768797</v>
      </c>
    </row>
    <row r="14" spans="1:17" s="4" customFormat="1" ht="12.9" customHeight="1" x14ac:dyDescent="0.5">
      <c r="A14" s="4" t="s">
        <v>894</v>
      </c>
      <c r="C14" s="4">
        <v>2888</v>
      </c>
      <c r="D14" s="4" t="s">
        <v>895</v>
      </c>
      <c r="E14" s="4" t="s">
        <v>183</v>
      </c>
      <c r="F14" s="4" t="s">
        <v>896</v>
      </c>
      <c r="G14" s="4" t="s">
        <v>895</v>
      </c>
      <c r="H14" s="4" t="s">
        <v>19</v>
      </c>
      <c r="I14" s="4" t="s">
        <v>20</v>
      </c>
      <c r="J14" s="9">
        <v>2195</v>
      </c>
      <c r="K14" s="9">
        <v>2435</v>
      </c>
      <c r="M14" s="9">
        <f>K14-J14</f>
        <v>240</v>
      </c>
      <c r="N14" s="10">
        <f>K14/J14-1</f>
        <v>0.10933940774487461</v>
      </c>
      <c r="P14" s="11">
        <v>0.1737925574030087</v>
      </c>
      <c r="Q14" s="11">
        <v>0.19581825492561319</v>
      </c>
    </row>
    <row r="15" spans="1:17" s="4" customFormat="1" ht="12.9" customHeight="1" x14ac:dyDescent="0.5">
      <c r="A15" s="4" t="s">
        <v>897</v>
      </c>
      <c r="C15" s="4">
        <v>2889</v>
      </c>
      <c r="D15" s="4" t="s">
        <v>898</v>
      </c>
      <c r="E15" s="4" t="s">
        <v>183</v>
      </c>
      <c r="F15" s="4" t="s">
        <v>899</v>
      </c>
      <c r="G15" s="4" t="s">
        <v>898</v>
      </c>
      <c r="H15" s="4" t="s">
        <v>19</v>
      </c>
      <c r="I15" s="4" t="s">
        <v>20</v>
      </c>
      <c r="J15" s="9">
        <v>100</v>
      </c>
      <c r="K15" s="9">
        <v>180</v>
      </c>
      <c r="M15" s="9">
        <f>K15-J15</f>
        <v>80</v>
      </c>
      <c r="N15" s="10">
        <f>K15/J15-1</f>
        <v>0.8</v>
      </c>
      <c r="P15" s="11">
        <v>7.91765637371338E-3</v>
      </c>
      <c r="Q15" s="11">
        <v>1.4475271411338963E-2</v>
      </c>
    </row>
    <row r="16" spans="1:17" s="4" customFormat="1" ht="12.9" customHeight="1" x14ac:dyDescent="0.5">
      <c r="A16" s="4" t="s">
        <v>900</v>
      </c>
      <c r="C16" s="4">
        <v>2890</v>
      </c>
      <c r="D16" s="4" t="s">
        <v>901</v>
      </c>
      <c r="E16" s="4" t="s">
        <v>183</v>
      </c>
      <c r="F16" s="4" t="s">
        <v>902</v>
      </c>
      <c r="G16" s="4" t="s">
        <v>901</v>
      </c>
      <c r="H16" s="4" t="s">
        <v>19</v>
      </c>
      <c r="I16" s="4" t="s">
        <v>20</v>
      </c>
      <c r="J16" s="9">
        <v>650</v>
      </c>
      <c r="K16" s="9">
        <v>740</v>
      </c>
      <c r="M16" s="9">
        <f>K16-J16</f>
        <v>90</v>
      </c>
      <c r="N16" s="10">
        <f>K16/J16-1</f>
        <v>0.13846153846153841</v>
      </c>
      <c r="P16" s="11">
        <v>5.1464766429136978E-2</v>
      </c>
      <c r="Q16" s="11">
        <v>5.9509449135504627E-2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6570</v>
      </c>
      <c r="K18" s="6">
        <v>6470</v>
      </c>
      <c r="M18" s="6">
        <f>K18-J18</f>
        <v>-100</v>
      </c>
      <c r="N18" s="7">
        <f>K18/J18-1</f>
        <v>-1.5220700152207001E-2</v>
      </c>
      <c r="P18" s="8">
        <v>0.52019002375296908</v>
      </c>
      <c r="Q18" s="8">
        <v>0.52030558906312829</v>
      </c>
    </row>
    <row r="19" spans="1:17" s="4" customFormat="1" ht="14.05" customHeight="1" x14ac:dyDescent="0.5">
      <c r="A19" s="4" t="s">
        <v>868</v>
      </c>
      <c r="C19" s="4">
        <v>2892</v>
      </c>
      <c r="D19" s="4" t="s">
        <v>904</v>
      </c>
      <c r="E19" s="4" t="s">
        <v>183</v>
      </c>
      <c r="F19" s="4" t="s">
        <v>867</v>
      </c>
      <c r="G19" s="4" t="s">
        <v>866</v>
      </c>
      <c r="H19" s="4" t="s">
        <v>19</v>
      </c>
      <c r="I19" s="4" t="s">
        <v>96</v>
      </c>
      <c r="J19" s="9">
        <v>140</v>
      </c>
      <c r="K19" s="9">
        <v>150</v>
      </c>
      <c r="M19" s="9">
        <f>K19-J19</f>
        <v>10</v>
      </c>
      <c r="N19" s="10">
        <f>K19/J19-1</f>
        <v>7.1428571428571397E-2</v>
      </c>
      <c r="P19" s="11">
        <v>1.1084718923198733E-2</v>
      </c>
      <c r="Q19" s="11">
        <v>1.2062726176115802E-2</v>
      </c>
    </row>
    <row r="20" spans="1:17" s="4" customFormat="1" ht="14.05" customHeight="1" x14ac:dyDescent="0.5">
      <c r="A20" s="4" t="s">
        <v>871</v>
      </c>
      <c r="C20" s="4">
        <v>2893</v>
      </c>
      <c r="D20" s="4" t="s">
        <v>905</v>
      </c>
      <c r="E20" s="4" t="s">
        <v>183</v>
      </c>
      <c r="F20" s="4" t="s">
        <v>870</v>
      </c>
      <c r="G20" s="4" t="s">
        <v>869</v>
      </c>
      <c r="H20" s="4" t="s">
        <v>19</v>
      </c>
      <c r="I20" s="4" t="s">
        <v>96</v>
      </c>
      <c r="J20" s="9">
        <v>6435</v>
      </c>
      <c r="K20" s="9">
        <v>6320</v>
      </c>
      <c r="M20" s="9">
        <f>K20-J20</f>
        <v>-115</v>
      </c>
      <c r="N20" s="10">
        <f>K20/J20-1</f>
        <v>-1.7871017871017858E-2</v>
      </c>
      <c r="P20" s="11">
        <v>0.50950118764845609</v>
      </c>
      <c r="Q20" s="11">
        <v>0.50824286288701248</v>
      </c>
    </row>
    <row r="21" spans="1:17" s="4" customFormat="1" ht="12.9" customHeight="1" x14ac:dyDescent="0.5">
      <c r="A21" s="4" t="s">
        <v>872</v>
      </c>
      <c r="C21" s="4">
        <v>2894</v>
      </c>
      <c r="D21" s="4" t="s">
        <v>906</v>
      </c>
      <c r="E21" s="4" t="s">
        <v>183</v>
      </c>
      <c r="F21" s="4" t="s">
        <v>874</v>
      </c>
      <c r="G21" s="4" t="s">
        <v>875</v>
      </c>
      <c r="H21" s="4" t="s">
        <v>19</v>
      </c>
      <c r="I21" s="4" t="s">
        <v>96</v>
      </c>
      <c r="J21" s="9">
        <v>580</v>
      </c>
      <c r="K21" s="9">
        <v>30</v>
      </c>
      <c r="M21" s="9">
        <f>K21-J21</f>
        <v>-550</v>
      </c>
      <c r="N21" s="10">
        <f>K21/J21-1</f>
        <v>-0.94827586206896552</v>
      </c>
      <c r="P21" s="11">
        <v>4.5922406967537611E-2</v>
      </c>
      <c r="Q21" s="11">
        <v>2.4125452352231603E-3</v>
      </c>
    </row>
    <row r="22" spans="1:17" s="4" customFormat="1" ht="12.9" customHeight="1" x14ac:dyDescent="0.5">
      <c r="A22" s="4" t="s">
        <v>876</v>
      </c>
      <c r="C22" s="4">
        <v>2895</v>
      </c>
      <c r="D22" s="4" t="s">
        <v>876</v>
      </c>
      <c r="E22" s="4" t="s">
        <v>183</v>
      </c>
      <c r="F22" s="4" t="s">
        <v>878</v>
      </c>
      <c r="G22" s="4" t="s">
        <v>877</v>
      </c>
      <c r="H22" s="4" t="s">
        <v>19</v>
      </c>
      <c r="I22" s="4" t="s">
        <v>96</v>
      </c>
      <c r="J22" s="9">
        <v>690</v>
      </c>
      <c r="K22" s="9">
        <v>640</v>
      </c>
      <c r="M22" s="9">
        <f>K22-J22</f>
        <v>-50</v>
      </c>
      <c r="N22" s="10">
        <f>K22/J22-1</f>
        <v>-7.2463768115942018E-2</v>
      </c>
      <c r="P22" s="11">
        <v>5.4631828978622329E-2</v>
      </c>
      <c r="Q22" s="11">
        <v>5.1467631684760755E-2</v>
      </c>
    </row>
    <row r="23" spans="1:17" s="4" customFormat="1" ht="12.9" customHeight="1" x14ac:dyDescent="0.5">
      <c r="A23" s="4" t="s">
        <v>879</v>
      </c>
      <c r="C23" s="4">
        <v>2896</v>
      </c>
      <c r="D23" s="4" t="s">
        <v>879</v>
      </c>
      <c r="E23" s="4" t="s">
        <v>183</v>
      </c>
      <c r="F23" s="4" t="s">
        <v>881</v>
      </c>
      <c r="G23" s="4" t="s">
        <v>880</v>
      </c>
      <c r="H23" s="4" t="s">
        <v>19</v>
      </c>
      <c r="I23" s="4" t="s">
        <v>96</v>
      </c>
      <c r="J23" s="9">
        <v>480</v>
      </c>
      <c r="K23" s="9">
        <v>530</v>
      </c>
      <c r="M23" s="9">
        <f>K23-J23</f>
        <v>50</v>
      </c>
      <c r="N23" s="10">
        <f>K23/J23-1</f>
        <v>0.10416666666666674</v>
      </c>
      <c r="P23" s="11">
        <v>3.800475059382423E-2</v>
      </c>
      <c r="Q23" s="11">
        <v>4.2621632488942504E-2</v>
      </c>
    </row>
    <row r="24" spans="1:17" s="4" customFormat="1" ht="12.9" customHeight="1" x14ac:dyDescent="0.5">
      <c r="A24" s="4" t="s">
        <v>882</v>
      </c>
      <c r="C24" s="4">
        <v>2897</v>
      </c>
      <c r="D24" s="4" t="s">
        <v>882</v>
      </c>
      <c r="E24" s="4" t="s">
        <v>183</v>
      </c>
      <c r="F24" s="4" t="s">
        <v>884</v>
      </c>
      <c r="G24" s="4" t="s">
        <v>883</v>
      </c>
      <c r="H24" s="4" t="s">
        <v>19</v>
      </c>
      <c r="I24" s="4" t="s">
        <v>96</v>
      </c>
      <c r="J24" s="9">
        <v>180</v>
      </c>
      <c r="K24" s="9">
        <v>190</v>
      </c>
      <c r="M24" s="9">
        <f>K24-J24</f>
        <v>10</v>
      </c>
      <c r="N24" s="10">
        <f>K24/J24-1</f>
        <v>5.555555555555558E-2</v>
      </c>
      <c r="P24" s="11">
        <v>1.4251781472684086E-2</v>
      </c>
      <c r="Q24" s="11">
        <v>1.5279453156413349E-2</v>
      </c>
    </row>
    <row r="25" spans="1:17" s="4" customFormat="1" ht="12.9" customHeight="1" x14ac:dyDescent="0.5">
      <c r="A25" s="4" t="s">
        <v>885</v>
      </c>
      <c r="C25" s="4">
        <v>2898</v>
      </c>
      <c r="D25" s="4" t="s">
        <v>907</v>
      </c>
      <c r="E25" s="4" t="s">
        <v>183</v>
      </c>
      <c r="F25" s="4" t="s">
        <v>887</v>
      </c>
      <c r="G25" s="4" t="s">
        <v>886</v>
      </c>
      <c r="H25" s="4" t="s">
        <v>19</v>
      </c>
      <c r="I25" s="4" t="s">
        <v>96</v>
      </c>
      <c r="J25" s="9">
        <v>525</v>
      </c>
      <c r="K25" s="9">
        <v>490</v>
      </c>
      <c r="M25" s="9">
        <f>K25-J25</f>
        <v>-35</v>
      </c>
      <c r="N25" s="10">
        <f>K25/J25-1</f>
        <v>-6.6666666666666652E-2</v>
      </c>
      <c r="P25" s="11">
        <v>4.1567695961995249E-2</v>
      </c>
      <c r="Q25" s="11">
        <v>3.9404905508644957E-2</v>
      </c>
    </row>
    <row r="26" spans="1:17" s="4" customFormat="1" ht="12.9" customHeight="1" x14ac:dyDescent="0.5">
      <c r="A26" s="4" t="s">
        <v>888</v>
      </c>
      <c r="C26" s="4">
        <v>2899</v>
      </c>
      <c r="D26" s="4" t="s">
        <v>888</v>
      </c>
      <c r="E26" s="4" t="s">
        <v>183</v>
      </c>
      <c r="F26" s="4" t="s">
        <v>890</v>
      </c>
      <c r="G26" s="4" t="s">
        <v>889</v>
      </c>
      <c r="H26" s="4" t="s">
        <v>19</v>
      </c>
      <c r="I26" s="4" t="s">
        <v>96</v>
      </c>
      <c r="J26" s="9">
        <v>135</v>
      </c>
      <c r="K26" s="9">
        <v>185</v>
      </c>
      <c r="M26" s="9">
        <f>K26-J26</f>
        <v>50</v>
      </c>
      <c r="N26" s="10">
        <f>K26/J26-1</f>
        <v>0.37037037037037046</v>
      </c>
      <c r="P26" s="11">
        <v>1.0688836104513063E-2</v>
      </c>
      <c r="Q26" s="11">
        <v>1.4877362283876157E-2</v>
      </c>
    </row>
    <row r="27" spans="1:17" s="4" customFormat="1" ht="12.9" customHeight="1" x14ac:dyDescent="0.5">
      <c r="A27" s="4" t="s">
        <v>891</v>
      </c>
      <c r="C27" s="4">
        <v>2900</v>
      </c>
      <c r="D27" s="4" t="s">
        <v>891</v>
      </c>
      <c r="E27" s="4" t="s">
        <v>183</v>
      </c>
      <c r="F27" s="4" t="s">
        <v>893</v>
      </c>
      <c r="G27" s="4" t="s">
        <v>892</v>
      </c>
      <c r="H27" s="4" t="s">
        <v>19</v>
      </c>
      <c r="I27" s="4" t="s">
        <v>96</v>
      </c>
      <c r="J27" s="9">
        <v>1160</v>
      </c>
      <c r="K27" s="9">
        <v>1330</v>
      </c>
      <c r="M27" s="9">
        <f>K27-J27</f>
        <v>170</v>
      </c>
      <c r="N27" s="10">
        <f>K27/J27-1</f>
        <v>0.14655172413793105</v>
      </c>
      <c r="P27" s="11">
        <v>9.1844813935075223E-2</v>
      </c>
      <c r="Q27" s="11">
        <v>0.10695617209489344</v>
      </c>
    </row>
    <row r="28" spans="1:17" s="4" customFormat="1" ht="12.9" customHeight="1" x14ac:dyDescent="0.5">
      <c r="A28" s="4" t="s">
        <v>894</v>
      </c>
      <c r="C28" s="4">
        <v>2901</v>
      </c>
      <c r="D28" s="4" t="s">
        <v>894</v>
      </c>
      <c r="E28" s="4" t="s">
        <v>183</v>
      </c>
      <c r="F28" s="4" t="s">
        <v>896</v>
      </c>
      <c r="G28" s="4" t="s">
        <v>895</v>
      </c>
      <c r="H28" s="4" t="s">
        <v>19</v>
      </c>
      <c r="I28" s="4" t="s">
        <v>96</v>
      </c>
      <c r="J28" s="9">
        <v>2060</v>
      </c>
      <c r="K28" s="9">
        <v>2270</v>
      </c>
      <c r="M28" s="9">
        <f>K28-J28</f>
        <v>210</v>
      </c>
      <c r="N28" s="10">
        <f>K28/J28-1</f>
        <v>0.10194174757281549</v>
      </c>
      <c r="P28" s="11">
        <v>0.16310372129849565</v>
      </c>
      <c r="Q28" s="11">
        <v>0.1825492561318858</v>
      </c>
    </row>
    <row r="29" spans="1:17" s="4" customFormat="1" ht="12.9" customHeight="1" x14ac:dyDescent="0.5">
      <c r="A29" s="4" t="s">
        <v>897</v>
      </c>
      <c r="C29" s="4">
        <v>2902</v>
      </c>
      <c r="D29" s="4" t="s">
        <v>897</v>
      </c>
      <c r="E29" s="4" t="s">
        <v>183</v>
      </c>
      <c r="F29" s="4" t="s">
        <v>899</v>
      </c>
      <c r="G29" s="4" t="s">
        <v>898</v>
      </c>
      <c r="H29" s="4" t="s">
        <v>19</v>
      </c>
      <c r="I29" s="4" t="s">
        <v>96</v>
      </c>
      <c r="J29" s="9">
        <v>85</v>
      </c>
      <c r="K29" s="9">
        <v>135</v>
      </c>
      <c r="M29" s="9">
        <f>K29-J29</f>
        <v>50</v>
      </c>
      <c r="N29" s="10">
        <f>K29/J29-1</f>
        <v>0.58823529411764697</v>
      </c>
      <c r="P29" s="11">
        <v>6.7300079176563733E-3</v>
      </c>
      <c r="Q29" s="11">
        <v>1.0856453558504222E-2</v>
      </c>
    </row>
    <row r="30" spans="1:17" s="4" customFormat="1" ht="12.9" customHeight="1" x14ac:dyDescent="0.5">
      <c r="A30" s="4" t="s">
        <v>900</v>
      </c>
      <c r="C30" s="4">
        <v>2903</v>
      </c>
      <c r="D30" s="4" t="s">
        <v>900</v>
      </c>
      <c r="E30" s="4" t="s">
        <v>183</v>
      </c>
      <c r="F30" s="4" t="s">
        <v>902</v>
      </c>
      <c r="G30" s="4" t="s">
        <v>901</v>
      </c>
      <c r="H30" s="4" t="s">
        <v>19</v>
      </c>
      <c r="I30" s="4" t="s">
        <v>96</v>
      </c>
      <c r="J30" s="9">
        <v>540</v>
      </c>
      <c r="K30" s="9">
        <v>530</v>
      </c>
      <c r="M30" s="9">
        <f>K30-J30</f>
        <v>-10</v>
      </c>
      <c r="N30" s="10">
        <f>K30/J30-1</f>
        <v>-1.851851851851849E-2</v>
      </c>
      <c r="P30" s="11">
        <v>4.2755344418052253E-2</v>
      </c>
      <c r="Q30" s="11">
        <v>4.2621632488942504E-2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6060</v>
      </c>
      <c r="K32" s="6">
        <v>5965</v>
      </c>
      <c r="M32" s="6">
        <f>K32-J32</f>
        <v>-95</v>
      </c>
      <c r="N32" s="7">
        <f>K32/J32-1</f>
        <v>-1.5676567656765727E-2</v>
      </c>
      <c r="P32" s="8">
        <v>0.47980997624703087</v>
      </c>
      <c r="Q32" s="8">
        <v>0.47969441093687171</v>
      </c>
    </row>
    <row r="33" spans="1:17" s="4" customFormat="1" ht="14.05" customHeight="1" x14ac:dyDescent="0.5">
      <c r="A33" s="4" t="s">
        <v>868</v>
      </c>
      <c r="C33" s="4">
        <v>2905</v>
      </c>
      <c r="D33" s="4" t="s">
        <v>904</v>
      </c>
      <c r="E33" s="4" t="s">
        <v>183</v>
      </c>
      <c r="F33" s="4" t="s">
        <v>867</v>
      </c>
      <c r="G33" s="4" t="s">
        <v>866</v>
      </c>
      <c r="H33" s="4" t="s">
        <v>19</v>
      </c>
      <c r="I33" s="4" t="s">
        <v>105</v>
      </c>
      <c r="J33" s="9">
        <v>165</v>
      </c>
      <c r="K33" s="9">
        <v>155</v>
      </c>
      <c r="M33" s="9">
        <f>K33-J33</f>
        <v>-10</v>
      </c>
      <c r="N33" s="10">
        <f>K33/J33-1</f>
        <v>-6.0606060606060552E-2</v>
      </c>
      <c r="P33" s="11">
        <v>1.3064133016627079E-2</v>
      </c>
      <c r="Q33" s="11">
        <v>1.2464817048652996E-2</v>
      </c>
    </row>
    <row r="34" spans="1:17" s="4" customFormat="1" ht="14.05" customHeight="1" x14ac:dyDescent="0.5">
      <c r="A34" s="4" t="s">
        <v>871</v>
      </c>
      <c r="C34" s="4">
        <v>2906</v>
      </c>
      <c r="D34" s="4" t="s">
        <v>905</v>
      </c>
      <c r="E34" s="4" t="s">
        <v>183</v>
      </c>
      <c r="F34" s="4" t="s">
        <v>870</v>
      </c>
      <c r="G34" s="4" t="s">
        <v>869</v>
      </c>
      <c r="H34" s="4" t="s">
        <v>19</v>
      </c>
      <c r="I34" s="4" t="s">
        <v>105</v>
      </c>
      <c r="J34" s="9">
        <v>5900</v>
      </c>
      <c r="K34" s="9">
        <v>5810</v>
      </c>
      <c r="M34" s="9">
        <f>K34-J34</f>
        <v>-90</v>
      </c>
      <c r="N34" s="10">
        <f>K34/J34-1</f>
        <v>-1.5254237288135575E-2</v>
      </c>
      <c r="P34" s="11">
        <v>0.46714172604908949</v>
      </c>
      <c r="Q34" s="11">
        <v>0.46722959388821872</v>
      </c>
    </row>
    <row r="35" spans="1:17" s="4" customFormat="1" ht="12.9" customHeight="1" x14ac:dyDescent="0.5">
      <c r="A35" s="4" t="s">
        <v>872</v>
      </c>
      <c r="C35" s="4">
        <v>2907</v>
      </c>
      <c r="D35" s="4" t="s">
        <v>906</v>
      </c>
      <c r="E35" s="4" t="s">
        <v>183</v>
      </c>
      <c r="F35" s="4" t="s">
        <v>874</v>
      </c>
      <c r="G35" s="4" t="s">
        <v>875</v>
      </c>
      <c r="H35" s="4" t="s">
        <v>19</v>
      </c>
      <c r="I35" s="4" t="s">
        <v>105</v>
      </c>
      <c r="J35" s="9">
        <v>295</v>
      </c>
      <c r="K35" s="9">
        <v>20</v>
      </c>
      <c r="M35" s="9">
        <f>K35-J35</f>
        <v>-275</v>
      </c>
      <c r="N35" s="10">
        <f>K35/J35-1</f>
        <v>-0.93220338983050843</v>
      </c>
      <c r="P35" s="11">
        <v>2.3357086302454474E-2</v>
      </c>
      <c r="Q35" s="11">
        <v>1.6083634901487736E-3</v>
      </c>
    </row>
    <row r="36" spans="1:17" s="4" customFormat="1" ht="12.9" customHeight="1" x14ac:dyDescent="0.5">
      <c r="A36" s="4" t="s">
        <v>876</v>
      </c>
      <c r="C36" s="4">
        <v>2908</v>
      </c>
      <c r="D36" s="4" t="s">
        <v>876</v>
      </c>
      <c r="E36" s="4" t="s">
        <v>183</v>
      </c>
      <c r="F36" s="4" t="s">
        <v>878</v>
      </c>
      <c r="G36" s="4" t="s">
        <v>877</v>
      </c>
      <c r="H36" s="4" t="s">
        <v>19</v>
      </c>
      <c r="I36" s="4" t="s">
        <v>105</v>
      </c>
      <c r="J36" s="9">
        <v>1510</v>
      </c>
      <c r="K36" s="9">
        <v>1465</v>
      </c>
      <c r="M36" s="9">
        <f>K36-J36</f>
        <v>-45</v>
      </c>
      <c r="N36" s="10">
        <f>K36/J36-1</f>
        <v>-2.9801324503311299E-2</v>
      </c>
      <c r="P36" s="11">
        <v>0.11955661124307206</v>
      </c>
      <c r="Q36" s="11">
        <v>0.11781262565339767</v>
      </c>
    </row>
    <row r="37" spans="1:17" s="4" customFormat="1" ht="12.9" customHeight="1" x14ac:dyDescent="0.5">
      <c r="A37" s="4" t="s">
        <v>879</v>
      </c>
      <c r="C37" s="4">
        <v>2909</v>
      </c>
      <c r="D37" s="4" t="s">
        <v>879</v>
      </c>
      <c r="E37" s="4" t="s">
        <v>183</v>
      </c>
      <c r="F37" s="4" t="s">
        <v>881</v>
      </c>
      <c r="G37" s="4" t="s">
        <v>880</v>
      </c>
      <c r="H37" s="4" t="s">
        <v>19</v>
      </c>
      <c r="I37" s="4" t="s">
        <v>105</v>
      </c>
      <c r="J37" s="9">
        <v>120</v>
      </c>
      <c r="K37" s="9">
        <v>175</v>
      </c>
      <c r="M37" s="9">
        <f>K37-J37</f>
        <v>55</v>
      </c>
      <c r="N37" s="10">
        <f>K37/J37-1</f>
        <v>0.45833333333333326</v>
      </c>
      <c r="P37" s="11">
        <v>9.5011876484560574E-3</v>
      </c>
      <c r="Q37" s="11">
        <v>1.407318053880177E-2</v>
      </c>
    </row>
    <row r="38" spans="1:17" s="4" customFormat="1" ht="12.9" customHeight="1" x14ac:dyDescent="0.5">
      <c r="A38" s="4" t="s">
        <v>882</v>
      </c>
      <c r="C38" s="4">
        <v>2910</v>
      </c>
      <c r="D38" s="4" t="s">
        <v>882</v>
      </c>
      <c r="E38" s="4" t="s">
        <v>183</v>
      </c>
      <c r="F38" s="4" t="s">
        <v>884</v>
      </c>
      <c r="G38" s="4" t="s">
        <v>883</v>
      </c>
      <c r="H38" s="4" t="s">
        <v>19</v>
      </c>
      <c r="I38" s="4" t="s">
        <v>105</v>
      </c>
      <c r="J38" s="9">
        <v>755</v>
      </c>
      <c r="K38" s="9">
        <v>715</v>
      </c>
      <c r="M38" s="9">
        <f>K38-J38</f>
        <v>-40</v>
      </c>
      <c r="N38" s="10">
        <f>K38/J38-1</f>
        <v>-5.2980132450331174E-2</v>
      </c>
      <c r="P38" s="11">
        <v>5.9778305621536028E-2</v>
      </c>
      <c r="Q38" s="11">
        <v>5.7498994772818654E-2</v>
      </c>
    </row>
    <row r="39" spans="1:17" s="4" customFormat="1" ht="12.9" customHeight="1" x14ac:dyDescent="0.5">
      <c r="A39" s="4" t="s">
        <v>885</v>
      </c>
      <c r="C39" s="4">
        <v>2911</v>
      </c>
      <c r="D39" s="4" t="s">
        <v>907</v>
      </c>
      <c r="E39" s="4" t="s">
        <v>183</v>
      </c>
      <c r="F39" s="4" t="s">
        <v>887</v>
      </c>
      <c r="G39" s="4" t="s">
        <v>886</v>
      </c>
      <c r="H39" s="4" t="s">
        <v>19</v>
      </c>
      <c r="I39" s="4" t="s">
        <v>105</v>
      </c>
      <c r="J39" s="9">
        <v>1155</v>
      </c>
      <c r="K39" s="9">
        <v>1100</v>
      </c>
      <c r="M39" s="9">
        <f>K39-J39</f>
        <v>-55</v>
      </c>
      <c r="N39" s="10">
        <f>K39/J39-1</f>
        <v>-4.7619047619047672E-2</v>
      </c>
      <c r="P39" s="11">
        <v>9.1448931116389548E-2</v>
      </c>
      <c r="Q39" s="11">
        <v>8.8459991958182549E-2</v>
      </c>
    </row>
    <row r="40" spans="1:17" s="4" customFormat="1" ht="12.9" customHeight="1" x14ac:dyDescent="0.5">
      <c r="A40" s="4" t="s">
        <v>888</v>
      </c>
      <c r="C40" s="4">
        <v>2912</v>
      </c>
      <c r="D40" s="4" t="s">
        <v>888</v>
      </c>
      <c r="E40" s="4" t="s">
        <v>183</v>
      </c>
      <c r="F40" s="4" t="s">
        <v>890</v>
      </c>
      <c r="G40" s="4" t="s">
        <v>889</v>
      </c>
      <c r="H40" s="4" t="s">
        <v>19</v>
      </c>
      <c r="I40" s="4" t="s">
        <v>105</v>
      </c>
      <c r="J40" s="9">
        <v>155</v>
      </c>
      <c r="K40" s="9">
        <v>200</v>
      </c>
      <c r="M40" s="9">
        <f>K40-J40</f>
        <v>45</v>
      </c>
      <c r="N40" s="10">
        <f>K40/J40-1</f>
        <v>0.29032258064516125</v>
      </c>
      <c r="P40" s="11">
        <v>1.2272367379255741E-2</v>
      </c>
      <c r="Q40" s="11">
        <v>1.6083634901487735E-2</v>
      </c>
    </row>
    <row r="41" spans="1:17" s="4" customFormat="1" ht="12.9" customHeight="1" x14ac:dyDescent="0.5">
      <c r="A41" s="4" t="s">
        <v>891</v>
      </c>
      <c r="C41" s="4">
        <v>2913</v>
      </c>
      <c r="D41" s="4" t="s">
        <v>891</v>
      </c>
      <c r="E41" s="4" t="s">
        <v>183</v>
      </c>
      <c r="F41" s="4" t="s">
        <v>893</v>
      </c>
      <c r="G41" s="4" t="s">
        <v>892</v>
      </c>
      <c r="H41" s="4" t="s">
        <v>19</v>
      </c>
      <c r="I41" s="4" t="s">
        <v>105</v>
      </c>
      <c r="J41" s="9">
        <v>1640</v>
      </c>
      <c r="K41" s="9">
        <v>1715</v>
      </c>
      <c r="M41" s="9">
        <f>K41-J41</f>
        <v>75</v>
      </c>
      <c r="N41" s="10">
        <f>K41/J41-1</f>
        <v>4.57317073170731E-2</v>
      </c>
      <c r="P41" s="11">
        <v>0.12984956452889945</v>
      </c>
      <c r="Q41" s="11">
        <v>0.13791716928025735</v>
      </c>
    </row>
    <row r="42" spans="1:17" s="4" customFormat="1" ht="12.9" customHeight="1" x14ac:dyDescent="0.5">
      <c r="A42" s="4" t="s">
        <v>894</v>
      </c>
      <c r="C42" s="4">
        <v>2914</v>
      </c>
      <c r="D42" s="4" t="s">
        <v>894</v>
      </c>
      <c r="E42" s="4" t="s">
        <v>183</v>
      </c>
      <c r="F42" s="4" t="s">
        <v>896</v>
      </c>
      <c r="G42" s="4" t="s">
        <v>895</v>
      </c>
      <c r="H42" s="4" t="s">
        <v>19</v>
      </c>
      <c r="I42" s="4" t="s">
        <v>105</v>
      </c>
      <c r="J42" s="9">
        <v>140</v>
      </c>
      <c r="K42" s="9">
        <v>165</v>
      </c>
      <c r="M42" s="9">
        <f>K42-J42</f>
        <v>25</v>
      </c>
      <c r="N42" s="10">
        <f>K42/J42-1</f>
        <v>0.1785714285714286</v>
      </c>
      <c r="P42" s="11">
        <v>1.1084718923198733E-2</v>
      </c>
      <c r="Q42" s="11">
        <v>1.3268998793727383E-2</v>
      </c>
    </row>
    <row r="43" spans="1:17" s="4" customFormat="1" ht="12.9" customHeight="1" x14ac:dyDescent="0.5">
      <c r="A43" s="4" t="s">
        <v>897</v>
      </c>
      <c r="C43" s="4">
        <v>2915</v>
      </c>
      <c r="D43" s="4" t="s">
        <v>897</v>
      </c>
      <c r="E43" s="4" t="s">
        <v>183</v>
      </c>
      <c r="F43" s="4" t="s">
        <v>899</v>
      </c>
      <c r="G43" s="4" t="s">
        <v>898</v>
      </c>
      <c r="H43" s="4" t="s">
        <v>19</v>
      </c>
      <c r="I43" s="4" t="s">
        <v>105</v>
      </c>
      <c r="J43" s="9">
        <v>15</v>
      </c>
      <c r="K43" s="9">
        <v>45</v>
      </c>
      <c r="M43" s="9">
        <f>K43-J43</f>
        <v>30</v>
      </c>
      <c r="N43" s="10">
        <f>K43/J43-1</f>
        <v>2</v>
      </c>
      <c r="P43" s="11">
        <v>1.1876484560570072E-3</v>
      </c>
      <c r="Q43" s="11">
        <v>3.6188178528347406E-3</v>
      </c>
    </row>
    <row r="44" spans="1:17" s="4" customFormat="1" ht="12.9" customHeight="1" x14ac:dyDescent="0.5">
      <c r="A44" s="4" t="s">
        <v>900</v>
      </c>
      <c r="C44" s="4">
        <v>2916</v>
      </c>
      <c r="D44" s="4" t="s">
        <v>900</v>
      </c>
      <c r="E44" s="4" t="s">
        <v>183</v>
      </c>
      <c r="F44" s="4" t="s">
        <v>902</v>
      </c>
      <c r="G44" s="4" t="s">
        <v>901</v>
      </c>
      <c r="H44" s="4" t="s">
        <v>19</v>
      </c>
      <c r="I44" s="4" t="s">
        <v>105</v>
      </c>
      <c r="J44" s="9">
        <v>110</v>
      </c>
      <c r="K44" s="9">
        <v>210</v>
      </c>
      <c r="M44" s="9">
        <f>K44-J44</f>
        <v>100</v>
      </c>
      <c r="N44" s="10">
        <f>K44/J44-1</f>
        <v>0.90909090909090917</v>
      </c>
      <c r="P44" s="11">
        <v>8.7094220110847196E-3</v>
      </c>
      <c r="Q44" s="11">
        <v>1.6887816646562123E-2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12635</v>
      </c>
      <c r="K4" s="6">
        <v>12435</v>
      </c>
      <c r="M4" s="6">
        <f>K4-J4</f>
        <v>-200</v>
      </c>
      <c r="N4" s="7">
        <f>K4/J4-1</f>
        <v>-1.5829046299960403E-2</v>
      </c>
    </row>
    <row r="5" spans="1:17" s="4" customFormat="1" ht="14.05" customHeight="1" x14ac:dyDescent="0.5">
      <c r="A5" s="4" t="s">
        <v>916</v>
      </c>
      <c r="C5" s="4">
        <v>2918</v>
      </c>
      <c r="D5" s="4" t="s">
        <v>913</v>
      </c>
      <c r="E5" s="4" t="s">
        <v>183</v>
      </c>
      <c r="F5" s="4" t="s">
        <v>914</v>
      </c>
      <c r="G5" s="4" t="s">
        <v>915</v>
      </c>
      <c r="H5" s="4" t="s">
        <v>19</v>
      </c>
      <c r="I5" s="4" t="s">
        <v>20</v>
      </c>
      <c r="J5" s="9">
        <v>305</v>
      </c>
      <c r="K5" s="9">
        <v>305</v>
      </c>
      <c r="M5" s="9">
        <f>K5-J5</f>
        <v>0</v>
      </c>
      <c r="N5" s="10">
        <f>K5/J5-1</f>
        <v>0</v>
      </c>
      <c r="P5" s="11">
        <v>2.4139295607439652E-2</v>
      </c>
      <c r="Q5" s="11">
        <v>2.4527543224768796E-2</v>
      </c>
    </row>
    <row r="6" spans="1:17" s="4" customFormat="1" ht="14.05" customHeight="1" x14ac:dyDescent="0.5">
      <c r="A6" s="4" t="s">
        <v>920</v>
      </c>
      <c r="C6" s="4">
        <v>2919</v>
      </c>
      <c r="D6" s="4" t="s">
        <v>917</v>
      </c>
      <c r="E6" s="4" t="s">
        <v>183</v>
      </c>
      <c r="F6" s="4" t="s">
        <v>918</v>
      </c>
      <c r="G6" s="4" t="s">
        <v>919</v>
      </c>
      <c r="H6" s="4" t="s">
        <v>19</v>
      </c>
      <c r="I6" s="4" t="s">
        <v>20</v>
      </c>
      <c r="J6" s="9">
        <v>12330</v>
      </c>
      <c r="K6" s="9">
        <v>12130</v>
      </c>
      <c r="M6" s="9">
        <f>K6-J6</f>
        <v>-200</v>
      </c>
      <c r="N6" s="10">
        <f>K6/J6-1</f>
        <v>-1.6220600162206056E-2</v>
      </c>
      <c r="P6" s="11">
        <v>0.97586070439256034</v>
      </c>
      <c r="Q6" s="11">
        <v>0.9754724567752312</v>
      </c>
    </row>
    <row r="7" spans="1:17" s="4" customFormat="1" ht="12.9" customHeight="1" x14ac:dyDescent="0.5">
      <c r="A7" s="4" t="s">
        <v>921</v>
      </c>
      <c r="C7" s="4">
        <v>2920</v>
      </c>
      <c r="D7" s="4" t="s">
        <v>922</v>
      </c>
      <c r="E7" s="4" t="s">
        <v>183</v>
      </c>
      <c r="F7" s="4" t="s">
        <v>923</v>
      </c>
      <c r="G7" s="4" t="s">
        <v>922</v>
      </c>
      <c r="H7" s="4" t="s">
        <v>19</v>
      </c>
      <c r="I7" s="4" t="s">
        <v>20</v>
      </c>
      <c r="J7" s="9">
        <v>65</v>
      </c>
      <c r="K7" s="9">
        <v>60</v>
      </c>
      <c r="M7" s="9">
        <f>K7-J7</f>
        <v>-5</v>
      </c>
      <c r="N7" s="10">
        <f>K7/J7-1</f>
        <v>-7.6923076923076872E-2</v>
      </c>
      <c r="P7" s="11">
        <v>5.1444400474871385E-3</v>
      </c>
      <c r="Q7" s="11">
        <v>4.8250904704463205E-3</v>
      </c>
    </row>
    <row r="8" spans="1:17" s="4" customFormat="1" ht="12.9" customHeight="1" x14ac:dyDescent="0.5">
      <c r="A8" s="4" t="s">
        <v>924</v>
      </c>
      <c r="C8" s="4">
        <v>2921</v>
      </c>
      <c r="D8" s="4" t="s">
        <v>925</v>
      </c>
      <c r="E8" s="4" t="s">
        <v>183</v>
      </c>
      <c r="F8" s="4" t="s">
        <v>926</v>
      </c>
      <c r="G8" s="4" t="s">
        <v>925</v>
      </c>
      <c r="H8" s="4" t="s">
        <v>19</v>
      </c>
      <c r="I8" s="4" t="s">
        <v>20</v>
      </c>
      <c r="J8" s="9">
        <v>30</v>
      </c>
      <c r="K8" s="9">
        <v>20</v>
      </c>
      <c r="M8" s="9">
        <f>K8-J8</f>
        <v>-10</v>
      </c>
      <c r="N8" s="10">
        <f>K8/J8-1</f>
        <v>-0.33333333333333337</v>
      </c>
      <c r="P8" s="11">
        <v>2.3743569449940641E-3</v>
      </c>
      <c r="Q8" s="11">
        <v>1.6083634901487736E-3</v>
      </c>
    </row>
    <row r="9" spans="1:17" s="4" customFormat="1" ht="12.9" customHeight="1" x14ac:dyDescent="0.5">
      <c r="A9" s="4" t="s">
        <v>927</v>
      </c>
      <c r="C9" s="4">
        <v>2922</v>
      </c>
      <c r="D9" s="4" t="s">
        <v>928</v>
      </c>
      <c r="E9" s="4" t="s">
        <v>183</v>
      </c>
      <c r="F9" s="4" t="s">
        <v>929</v>
      </c>
      <c r="G9" s="4" t="s">
        <v>928</v>
      </c>
      <c r="H9" s="4" t="s">
        <v>19</v>
      </c>
      <c r="I9" s="4" t="s">
        <v>20</v>
      </c>
      <c r="J9" s="9">
        <v>90</v>
      </c>
      <c r="K9" s="9">
        <v>90</v>
      </c>
      <c r="M9" s="9">
        <f>K9-J9</f>
        <v>0</v>
      </c>
      <c r="N9" s="10">
        <f>K9/J9-1</f>
        <v>0</v>
      </c>
      <c r="P9" s="11">
        <v>7.1230708349821923E-3</v>
      </c>
      <c r="Q9" s="11">
        <v>7.2376357056694813E-3</v>
      </c>
    </row>
    <row r="10" spans="1:17" s="4" customFormat="1" ht="12.9" customHeight="1" x14ac:dyDescent="0.5">
      <c r="A10" s="4" t="s">
        <v>930</v>
      </c>
      <c r="C10" s="4">
        <v>2923</v>
      </c>
      <c r="D10" s="4" t="s">
        <v>931</v>
      </c>
      <c r="E10" s="4" t="s">
        <v>183</v>
      </c>
      <c r="F10" s="4" t="s">
        <v>932</v>
      </c>
      <c r="G10" s="4" t="s">
        <v>931</v>
      </c>
      <c r="H10" s="4" t="s">
        <v>19</v>
      </c>
      <c r="I10" s="4" t="s">
        <v>20</v>
      </c>
      <c r="J10" s="9">
        <v>1090</v>
      </c>
      <c r="K10" s="9">
        <v>1090</v>
      </c>
      <c r="M10" s="9">
        <f>K10-J10</f>
        <v>0</v>
      </c>
      <c r="N10" s="10">
        <f>K10/J10-1</f>
        <v>0</v>
      </c>
      <c r="P10" s="11">
        <v>8.626830233478433E-2</v>
      </c>
      <c r="Q10" s="11">
        <v>8.7655810213108157E-2</v>
      </c>
    </row>
    <row r="11" spans="1:17" s="4" customFormat="1" ht="12.9" customHeight="1" x14ac:dyDescent="0.5">
      <c r="A11" s="4" t="s">
        <v>933</v>
      </c>
      <c r="C11" s="4">
        <v>2924</v>
      </c>
      <c r="D11" s="4" t="s">
        <v>934</v>
      </c>
      <c r="E11" s="4" t="s">
        <v>183</v>
      </c>
      <c r="F11" s="4" t="s">
        <v>935</v>
      </c>
      <c r="G11" s="4" t="s">
        <v>934</v>
      </c>
      <c r="H11" s="4" t="s">
        <v>19</v>
      </c>
      <c r="I11" s="4" t="s">
        <v>20</v>
      </c>
      <c r="J11" s="9">
        <v>1205</v>
      </c>
      <c r="K11" s="9">
        <v>1205</v>
      </c>
      <c r="M11" s="9">
        <f>K11-J11</f>
        <v>0</v>
      </c>
      <c r="N11" s="10">
        <f>K11/J11-1</f>
        <v>0</v>
      </c>
      <c r="P11" s="11">
        <v>9.537000395726157E-2</v>
      </c>
      <c r="Q11" s="11">
        <v>9.6903900281463617E-2</v>
      </c>
    </row>
    <row r="12" spans="1:17" s="4" customFormat="1" ht="12.9" customHeight="1" x14ac:dyDescent="0.5">
      <c r="A12" s="4" t="s">
        <v>936</v>
      </c>
      <c r="C12" s="4">
        <v>2925</v>
      </c>
      <c r="D12" s="4" t="s">
        <v>937</v>
      </c>
      <c r="E12" s="4" t="s">
        <v>183</v>
      </c>
      <c r="F12" s="4" t="s">
        <v>938</v>
      </c>
      <c r="G12" s="4" t="s">
        <v>937</v>
      </c>
      <c r="H12" s="4" t="s">
        <v>19</v>
      </c>
      <c r="I12" s="4" t="s">
        <v>20</v>
      </c>
      <c r="J12" s="9">
        <v>405</v>
      </c>
      <c r="K12" s="9">
        <v>315</v>
      </c>
      <c r="M12" s="9">
        <f>K12-J12</f>
        <v>-90</v>
      </c>
      <c r="N12" s="10">
        <f>K12/J12-1</f>
        <v>-0.22222222222222221</v>
      </c>
      <c r="P12" s="11">
        <v>3.2053818757419868E-2</v>
      </c>
      <c r="Q12" s="11">
        <v>2.5331724969843185E-2</v>
      </c>
    </row>
    <row r="13" spans="1:17" s="4" customFormat="1" ht="12.9" customHeight="1" x14ac:dyDescent="0.5">
      <c r="A13" s="4" t="s">
        <v>939</v>
      </c>
      <c r="C13" s="4">
        <v>2926</v>
      </c>
      <c r="D13" s="4" t="s">
        <v>940</v>
      </c>
      <c r="E13" s="4" t="s">
        <v>183</v>
      </c>
      <c r="F13" s="4" t="s">
        <v>941</v>
      </c>
      <c r="G13" s="4" t="s">
        <v>940</v>
      </c>
      <c r="H13" s="4" t="s">
        <v>19</v>
      </c>
      <c r="I13" s="4" t="s">
        <v>20</v>
      </c>
      <c r="J13" s="9">
        <v>1330</v>
      </c>
      <c r="K13" s="9">
        <v>1200</v>
      </c>
      <c r="M13" s="9">
        <f>K13-J13</f>
        <v>-130</v>
      </c>
      <c r="N13" s="10">
        <f>K13/J13-1</f>
        <v>-9.7744360902255689E-2</v>
      </c>
      <c r="P13" s="11">
        <v>0.10526315789473684</v>
      </c>
      <c r="Q13" s="11">
        <v>9.6501809408926414E-2</v>
      </c>
    </row>
    <row r="14" spans="1:17" s="4" customFormat="1" ht="12.9" customHeight="1" x14ac:dyDescent="0.5">
      <c r="A14" s="4" t="s">
        <v>942</v>
      </c>
      <c r="C14" s="4">
        <v>2927</v>
      </c>
      <c r="D14" s="4" t="s">
        <v>943</v>
      </c>
      <c r="E14" s="4" t="s">
        <v>183</v>
      </c>
      <c r="F14" s="4" t="s">
        <v>944</v>
      </c>
      <c r="G14" s="4" t="s">
        <v>943</v>
      </c>
      <c r="H14" s="4" t="s">
        <v>19</v>
      </c>
      <c r="I14" s="4" t="s">
        <v>20</v>
      </c>
      <c r="J14" s="9">
        <v>840</v>
      </c>
      <c r="K14" s="9">
        <v>800</v>
      </c>
      <c r="M14" s="9">
        <f>K14-J14</f>
        <v>-40</v>
      </c>
      <c r="N14" s="10">
        <f>K14/J14-1</f>
        <v>-4.7619047619047672E-2</v>
      </c>
      <c r="P14" s="11">
        <v>6.6481994459833799E-2</v>
      </c>
      <c r="Q14" s="11">
        <v>6.4334539605950938E-2</v>
      </c>
    </row>
    <row r="15" spans="1:17" s="4" customFormat="1" ht="12.9" customHeight="1" x14ac:dyDescent="0.5">
      <c r="A15" s="4" t="s">
        <v>945</v>
      </c>
      <c r="C15" s="4">
        <v>2928</v>
      </c>
      <c r="D15" s="4" t="s">
        <v>946</v>
      </c>
      <c r="E15" s="4" t="s">
        <v>183</v>
      </c>
      <c r="F15" s="4" t="s">
        <v>947</v>
      </c>
      <c r="G15" s="4" t="s">
        <v>946</v>
      </c>
      <c r="H15" s="4" t="s">
        <v>19</v>
      </c>
      <c r="I15" s="4" t="s">
        <v>20</v>
      </c>
      <c r="J15" s="9">
        <v>240</v>
      </c>
      <c r="K15" s="9">
        <v>195</v>
      </c>
      <c r="M15" s="9">
        <f>K15-J15</f>
        <v>-45</v>
      </c>
      <c r="N15" s="10">
        <f>K15/J15-1</f>
        <v>-0.1875</v>
      </c>
      <c r="P15" s="11">
        <v>1.8994855559952513E-2</v>
      </c>
      <c r="Q15" s="11">
        <v>1.5681544028950542E-2</v>
      </c>
    </row>
    <row r="16" spans="1:17" s="4" customFormat="1" ht="12.9" customHeight="1" x14ac:dyDescent="0.5">
      <c r="A16" s="4" t="s">
        <v>948</v>
      </c>
      <c r="C16" s="4">
        <v>2929</v>
      </c>
      <c r="D16" s="4" t="s">
        <v>949</v>
      </c>
      <c r="E16" s="4" t="s">
        <v>183</v>
      </c>
      <c r="F16" s="4" t="s">
        <v>950</v>
      </c>
      <c r="G16" s="4" t="s">
        <v>949</v>
      </c>
      <c r="H16" s="4" t="s">
        <v>19</v>
      </c>
      <c r="I16" s="4" t="s">
        <v>20</v>
      </c>
      <c r="J16" s="9">
        <v>530</v>
      </c>
      <c r="K16" s="9">
        <v>490</v>
      </c>
      <c r="M16" s="9">
        <f>K16-J16</f>
        <v>-40</v>
      </c>
      <c r="N16" s="10">
        <f>K16/J16-1</f>
        <v>-7.547169811320753E-2</v>
      </c>
      <c r="P16" s="11">
        <v>4.1946972694895134E-2</v>
      </c>
      <c r="Q16" s="11">
        <v>3.9404905508644957E-2</v>
      </c>
    </row>
    <row r="17" spans="1:17" s="4" customFormat="1" ht="12.9" customHeight="1" x14ac:dyDescent="0.5">
      <c r="A17" s="4" t="s">
        <v>951</v>
      </c>
      <c r="C17" s="4">
        <v>2930</v>
      </c>
      <c r="D17" s="4" t="s">
        <v>952</v>
      </c>
      <c r="E17" s="4" t="s">
        <v>183</v>
      </c>
      <c r="F17" s="4" t="s">
        <v>953</v>
      </c>
      <c r="G17" s="4" t="s">
        <v>952</v>
      </c>
      <c r="H17" s="4" t="s">
        <v>19</v>
      </c>
      <c r="I17" s="4" t="s">
        <v>20</v>
      </c>
      <c r="J17" s="9">
        <v>200</v>
      </c>
      <c r="K17" s="9">
        <v>165</v>
      </c>
      <c r="M17" s="9">
        <f>K17-J17</f>
        <v>-35</v>
      </c>
      <c r="N17" s="10">
        <f>K17/J17-1</f>
        <v>-0.17500000000000004</v>
      </c>
      <c r="P17" s="11">
        <v>1.5829046299960427E-2</v>
      </c>
      <c r="Q17" s="11">
        <v>1.3268998793727383E-2</v>
      </c>
    </row>
    <row r="18" spans="1:17" s="4" customFormat="1" ht="12.9" customHeight="1" x14ac:dyDescent="0.5">
      <c r="A18" s="4" t="s">
        <v>954</v>
      </c>
      <c r="C18" s="4">
        <v>2931</v>
      </c>
      <c r="D18" s="4" t="s">
        <v>955</v>
      </c>
      <c r="E18" s="4" t="s">
        <v>183</v>
      </c>
      <c r="F18" s="4" t="s">
        <v>956</v>
      </c>
      <c r="G18" s="4" t="s">
        <v>955</v>
      </c>
      <c r="H18" s="4" t="s">
        <v>19</v>
      </c>
      <c r="I18" s="4" t="s">
        <v>20</v>
      </c>
      <c r="J18" s="9">
        <v>510</v>
      </c>
      <c r="K18" s="9">
        <v>620</v>
      </c>
      <c r="M18" s="9">
        <f>K18-J18</f>
        <v>110</v>
      </c>
      <c r="N18" s="10">
        <f>K18/J18-1</f>
        <v>0.21568627450980382</v>
      </c>
      <c r="P18" s="11">
        <v>4.0364068064899089E-2</v>
      </c>
      <c r="Q18" s="11">
        <v>4.9859268194611985E-2</v>
      </c>
    </row>
    <row r="19" spans="1:17" s="4" customFormat="1" ht="12.9" customHeight="1" x14ac:dyDescent="0.5">
      <c r="A19" s="4" t="s">
        <v>957</v>
      </c>
      <c r="C19" s="4">
        <v>2932</v>
      </c>
      <c r="D19" s="4" t="s">
        <v>958</v>
      </c>
      <c r="E19" s="4" t="s">
        <v>183</v>
      </c>
      <c r="F19" s="4" t="s">
        <v>959</v>
      </c>
      <c r="G19" s="4" t="s">
        <v>958</v>
      </c>
      <c r="H19" s="4" t="s">
        <v>19</v>
      </c>
      <c r="I19" s="4" t="s">
        <v>20</v>
      </c>
      <c r="J19" s="9">
        <v>10</v>
      </c>
      <c r="K19" s="9">
        <v>15</v>
      </c>
      <c r="M19" s="9">
        <f>K19-J19</f>
        <v>5</v>
      </c>
      <c r="N19" s="10">
        <f>K19/J19-1</f>
        <v>0.5</v>
      </c>
      <c r="P19" s="11">
        <v>7.9145231499802137E-4</v>
      </c>
      <c r="Q19" s="11">
        <v>1.2062726176115801E-3</v>
      </c>
    </row>
    <row r="20" spans="1:17" s="4" customFormat="1" ht="12.9" customHeight="1" x14ac:dyDescent="0.5">
      <c r="A20" s="4" t="s">
        <v>960</v>
      </c>
      <c r="C20" s="4">
        <v>2933</v>
      </c>
      <c r="D20" s="4" t="s">
        <v>961</v>
      </c>
      <c r="E20" s="4" t="s">
        <v>183</v>
      </c>
      <c r="F20" s="4" t="s">
        <v>962</v>
      </c>
      <c r="G20" s="4" t="s">
        <v>961</v>
      </c>
      <c r="H20" s="4" t="s">
        <v>19</v>
      </c>
      <c r="I20" s="4" t="s">
        <v>20</v>
      </c>
      <c r="J20" s="9">
        <v>545</v>
      </c>
      <c r="K20" s="9">
        <v>725</v>
      </c>
      <c r="M20" s="9">
        <f>K20-J20</f>
        <v>180</v>
      </c>
      <c r="N20" s="10">
        <f>K20/J20-1</f>
        <v>0.33027522935779818</v>
      </c>
      <c r="P20" s="11">
        <v>4.3134151167392165E-2</v>
      </c>
      <c r="Q20" s="11">
        <v>5.8303176517893046E-2</v>
      </c>
    </row>
    <row r="21" spans="1:17" s="4" customFormat="1" ht="12.9" customHeight="1" x14ac:dyDescent="0.5">
      <c r="A21" s="4" t="s">
        <v>963</v>
      </c>
      <c r="C21" s="4">
        <v>2934</v>
      </c>
      <c r="D21" s="4" t="s">
        <v>964</v>
      </c>
      <c r="E21" s="4" t="s">
        <v>183</v>
      </c>
      <c r="F21" s="4" t="s">
        <v>965</v>
      </c>
      <c r="G21" s="4" t="s">
        <v>964</v>
      </c>
      <c r="H21" s="4" t="s">
        <v>19</v>
      </c>
      <c r="I21" s="4" t="s">
        <v>20</v>
      </c>
      <c r="J21" s="9">
        <v>935</v>
      </c>
      <c r="K21" s="9">
        <v>820</v>
      </c>
      <c r="M21" s="9">
        <f>K21-J21</f>
        <v>-115</v>
      </c>
      <c r="N21" s="10">
        <f>K21/J21-1</f>
        <v>-0.12299465240641716</v>
      </c>
      <c r="P21" s="11">
        <v>7.4000791452315001E-2</v>
      </c>
      <c r="Q21" s="11">
        <v>6.5942903096099723E-2</v>
      </c>
    </row>
    <row r="22" spans="1:17" s="4" customFormat="1" ht="12.9" customHeight="1" x14ac:dyDescent="0.5">
      <c r="A22" s="4" t="s">
        <v>966</v>
      </c>
      <c r="C22" s="4">
        <v>2935</v>
      </c>
      <c r="D22" s="4" t="s">
        <v>967</v>
      </c>
      <c r="E22" s="4" t="s">
        <v>183</v>
      </c>
      <c r="F22" s="4" t="s">
        <v>968</v>
      </c>
      <c r="G22" s="4" t="s">
        <v>967</v>
      </c>
      <c r="H22" s="4" t="s">
        <v>19</v>
      </c>
      <c r="I22" s="4" t="s">
        <v>20</v>
      </c>
      <c r="J22" s="9">
        <v>1840</v>
      </c>
      <c r="K22" s="9">
        <v>1905</v>
      </c>
      <c r="M22" s="9">
        <f>K22-J22</f>
        <v>65</v>
      </c>
      <c r="N22" s="10">
        <f>K22/J22-1</f>
        <v>3.5326086956521729E-2</v>
      </c>
      <c r="P22" s="11">
        <v>0.14562722595963593</v>
      </c>
      <c r="Q22" s="11">
        <v>0.15319662243667068</v>
      </c>
    </row>
    <row r="23" spans="1:17" s="4" customFormat="1" ht="12.9" customHeight="1" x14ac:dyDescent="0.5">
      <c r="A23" s="4" t="s">
        <v>969</v>
      </c>
      <c r="C23" s="4">
        <v>2936</v>
      </c>
      <c r="D23" s="4" t="s">
        <v>970</v>
      </c>
      <c r="E23" s="4" t="s">
        <v>183</v>
      </c>
      <c r="F23" s="4" t="s">
        <v>971</v>
      </c>
      <c r="G23" s="4" t="s">
        <v>970</v>
      </c>
      <c r="H23" s="4" t="s">
        <v>19</v>
      </c>
      <c r="I23" s="4" t="s">
        <v>20</v>
      </c>
      <c r="J23" s="9">
        <v>250</v>
      </c>
      <c r="K23" s="9">
        <v>255</v>
      </c>
      <c r="M23" s="9">
        <f>K23-J23</f>
        <v>5</v>
      </c>
      <c r="N23" s="10">
        <f>K23/J23-1</f>
        <v>2.0000000000000018E-2</v>
      </c>
      <c r="P23" s="11">
        <v>1.9786307874950535E-2</v>
      </c>
      <c r="Q23" s="11">
        <v>2.0506634499396863E-2</v>
      </c>
    </row>
    <row r="24" spans="1:17" s="4" customFormat="1" ht="12.9" customHeight="1" x14ac:dyDescent="0.5">
      <c r="A24" s="4" t="s">
        <v>972</v>
      </c>
      <c r="C24" s="4">
        <v>2937</v>
      </c>
      <c r="D24" s="4" t="s">
        <v>973</v>
      </c>
      <c r="E24" s="4" t="s">
        <v>183</v>
      </c>
      <c r="F24" s="4" t="s">
        <v>974</v>
      </c>
      <c r="G24" s="4" t="s">
        <v>973</v>
      </c>
      <c r="H24" s="4" t="s">
        <v>19</v>
      </c>
      <c r="I24" s="4" t="s">
        <v>20</v>
      </c>
      <c r="J24" s="9">
        <v>785</v>
      </c>
      <c r="K24" s="9">
        <v>700</v>
      </c>
      <c r="M24" s="9">
        <f>K24-J24</f>
        <v>-85</v>
      </c>
      <c r="N24" s="10">
        <f>K24/J24-1</f>
        <v>-0.10828025477707004</v>
      </c>
      <c r="P24" s="11">
        <v>6.2129006727344678E-2</v>
      </c>
      <c r="Q24" s="11">
        <v>5.629272215520708E-2</v>
      </c>
    </row>
    <row r="25" spans="1:17" s="4" customFormat="1" ht="12.9" customHeight="1" x14ac:dyDescent="0.5">
      <c r="A25" s="4" t="s">
        <v>975</v>
      </c>
      <c r="C25" s="4">
        <v>2938</v>
      </c>
      <c r="D25" s="4" t="s">
        <v>976</v>
      </c>
      <c r="E25" s="4" t="s">
        <v>183</v>
      </c>
      <c r="F25" s="4" t="s">
        <v>977</v>
      </c>
      <c r="G25" s="4" t="s">
        <v>976</v>
      </c>
      <c r="H25" s="4" t="s">
        <v>19</v>
      </c>
      <c r="I25" s="4" t="s">
        <v>20</v>
      </c>
      <c r="J25" s="9">
        <v>565</v>
      </c>
      <c r="K25" s="9">
        <v>540</v>
      </c>
      <c r="M25" s="9">
        <f>K25-J25</f>
        <v>-25</v>
      </c>
      <c r="N25" s="10">
        <f>K25/J25-1</f>
        <v>-4.4247787610619427E-2</v>
      </c>
      <c r="P25" s="11">
        <v>4.471705579738821E-2</v>
      </c>
      <c r="Q25" s="11">
        <v>4.3425814234016889E-2</v>
      </c>
    </row>
    <row r="26" spans="1:17" s="4" customFormat="1" ht="12.9" customHeight="1" x14ac:dyDescent="0.5">
      <c r="A26" s="4" t="s">
        <v>978</v>
      </c>
      <c r="C26" s="4">
        <v>2939</v>
      </c>
      <c r="D26" s="4" t="s">
        <v>979</v>
      </c>
      <c r="E26" s="4" t="s">
        <v>183</v>
      </c>
      <c r="F26" s="4" t="s">
        <v>980</v>
      </c>
      <c r="G26" s="4" t="s">
        <v>979</v>
      </c>
      <c r="H26" s="4" t="s">
        <v>19</v>
      </c>
      <c r="I26" s="4" t="s">
        <v>20</v>
      </c>
      <c r="J26" s="9">
        <v>855</v>
      </c>
      <c r="K26" s="9">
        <v>925</v>
      </c>
      <c r="M26" s="9">
        <f>K26-J26</f>
        <v>70</v>
      </c>
      <c r="N26" s="10">
        <f>K26/J26-1</f>
        <v>8.1871345029239873E-2</v>
      </c>
      <c r="P26" s="11">
        <v>6.7669172932330823E-2</v>
      </c>
      <c r="Q26" s="11">
        <v>7.4386811419380777E-2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11190</v>
      </c>
      <c r="K29" s="6">
        <v>9365</v>
      </c>
      <c r="M29" s="6">
        <f>K29-J29</f>
        <v>-1825</v>
      </c>
      <c r="N29" s="7">
        <f>K29/J29-1</f>
        <v>-0.16309204647006259</v>
      </c>
    </row>
    <row r="30" spans="1:17" s="4" customFormat="1" ht="12.9" customHeight="1" x14ac:dyDescent="0.5">
      <c r="A30" s="4" t="s">
        <v>986</v>
      </c>
      <c r="C30" s="4">
        <v>3038</v>
      </c>
      <c r="D30" s="4" t="s">
        <v>987</v>
      </c>
      <c r="E30" s="4" t="s">
        <v>183</v>
      </c>
      <c r="F30" s="4" t="s">
        <v>988</v>
      </c>
      <c r="G30" s="4" t="s">
        <v>987</v>
      </c>
      <c r="H30" s="4" t="s">
        <v>19</v>
      </c>
      <c r="I30" s="4" t="s">
        <v>20</v>
      </c>
      <c r="J30" s="9">
        <v>2475</v>
      </c>
      <c r="K30" s="9">
        <v>2695</v>
      </c>
      <c r="M30" s="9">
        <f>K30-J30</f>
        <v>220</v>
      </c>
      <c r="N30" s="10">
        <f>K30/J30-1</f>
        <v>8.8888888888888795E-2</v>
      </c>
      <c r="P30" s="11">
        <v>0.22117962466487937</v>
      </c>
      <c r="Q30" s="11">
        <v>0.28777362520021355</v>
      </c>
    </row>
    <row r="31" spans="1:17" s="4" customFormat="1" ht="12.9" customHeight="1" x14ac:dyDescent="0.5">
      <c r="A31" s="4" t="s">
        <v>989</v>
      </c>
      <c r="C31" s="4">
        <v>3039</v>
      </c>
      <c r="D31" s="4" t="s">
        <v>990</v>
      </c>
      <c r="E31" s="4" t="s">
        <v>183</v>
      </c>
      <c r="F31" s="4" t="s">
        <v>991</v>
      </c>
      <c r="G31" s="4" t="s">
        <v>990</v>
      </c>
      <c r="H31" s="4" t="s">
        <v>19</v>
      </c>
      <c r="I31" s="4" t="s">
        <v>20</v>
      </c>
      <c r="J31" s="9">
        <v>5070</v>
      </c>
      <c r="K31" s="9">
        <v>4185</v>
      </c>
      <c r="M31" s="9">
        <f>K31-J31</f>
        <v>-885</v>
      </c>
      <c r="N31" s="10">
        <f>K31/J31-1</f>
        <v>-0.17455621301775148</v>
      </c>
      <c r="P31" s="11">
        <v>0.45308310991957107</v>
      </c>
      <c r="Q31" s="11">
        <v>0.44687666844634277</v>
      </c>
    </row>
    <row r="32" spans="1:17" s="4" customFormat="1" ht="12.9" customHeight="1" x14ac:dyDescent="0.5">
      <c r="A32" s="4" t="s">
        <v>992</v>
      </c>
      <c r="C32" s="4">
        <v>3040</v>
      </c>
      <c r="D32" s="4" t="s">
        <v>993</v>
      </c>
      <c r="E32" s="4" t="s">
        <v>183</v>
      </c>
      <c r="F32" s="4" t="s">
        <v>994</v>
      </c>
      <c r="G32" s="4" t="s">
        <v>993</v>
      </c>
      <c r="H32" s="4" t="s">
        <v>19</v>
      </c>
      <c r="I32" s="4" t="s">
        <v>20</v>
      </c>
      <c r="J32" s="9">
        <v>2540</v>
      </c>
      <c r="K32" s="9">
        <v>1680</v>
      </c>
      <c r="M32" s="9">
        <f>K32-J32</f>
        <v>-860</v>
      </c>
      <c r="N32" s="10">
        <f>K32/J32-1</f>
        <v>-0.33858267716535428</v>
      </c>
      <c r="P32" s="11">
        <v>0.22698838248436104</v>
      </c>
      <c r="Q32" s="11">
        <v>0.1793913507741591</v>
      </c>
    </row>
    <row r="33" spans="1:17" s="4" customFormat="1" ht="12.9" customHeight="1" x14ac:dyDescent="0.5">
      <c r="A33" s="4" t="s">
        <v>995</v>
      </c>
      <c r="C33" s="4">
        <v>3041</v>
      </c>
      <c r="D33" s="4" t="s">
        <v>996</v>
      </c>
      <c r="E33" s="4" t="s">
        <v>183</v>
      </c>
      <c r="F33" s="4" t="s">
        <v>997</v>
      </c>
      <c r="G33" s="4" t="s">
        <v>996</v>
      </c>
      <c r="H33" s="4" t="s">
        <v>19</v>
      </c>
      <c r="I33" s="4" t="s">
        <v>20</v>
      </c>
      <c r="J33" s="9">
        <v>615</v>
      </c>
      <c r="K33" s="9">
        <v>410</v>
      </c>
      <c r="M33" s="9">
        <f>K33-J33</f>
        <v>-205</v>
      </c>
      <c r="N33" s="10">
        <f>K33/J33-1</f>
        <v>-0.33333333333333337</v>
      </c>
      <c r="P33" s="11">
        <v>5.4959785522788206E-2</v>
      </c>
      <c r="Q33" s="11">
        <v>4.3780032034169782E-2</v>
      </c>
    </row>
    <row r="34" spans="1:17" s="4" customFormat="1" ht="12.9" customHeight="1" x14ac:dyDescent="0.5">
      <c r="A34" s="4" t="s">
        <v>998</v>
      </c>
      <c r="C34" s="4">
        <v>3042</v>
      </c>
      <c r="D34" s="4" t="s">
        <v>999</v>
      </c>
      <c r="E34" s="4" t="s">
        <v>183</v>
      </c>
      <c r="F34" s="4" t="s">
        <v>1000</v>
      </c>
      <c r="G34" s="4" t="s">
        <v>999</v>
      </c>
      <c r="H34" s="4" t="s">
        <v>19</v>
      </c>
      <c r="I34" s="4" t="s">
        <v>20</v>
      </c>
      <c r="J34" s="9">
        <v>495</v>
      </c>
      <c r="K34" s="9">
        <v>390</v>
      </c>
      <c r="M34" s="9">
        <f>K34-J34</f>
        <v>-105</v>
      </c>
      <c r="N34" s="10">
        <f>K34/J34-1</f>
        <v>-0.21212121212121215</v>
      </c>
      <c r="P34" s="11">
        <v>4.4235924932975873E-2</v>
      </c>
      <c r="Q34" s="11">
        <v>4.1644420715429793E-2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11190</v>
      </c>
      <c r="K37" s="6">
        <v>9365</v>
      </c>
      <c r="M37" s="6">
        <f>K37-J37</f>
        <v>-1825</v>
      </c>
      <c r="N37" s="7">
        <f>K37/J37-1</f>
        <v>-0.16309204647006259</v>
      </c>
    </row>
    <row r="38" spans="1:17" s="4" customFormat="1" ht="12.9" customHeight="1" x14ac:dyDescent="0.5">
      <c r="A38" s="4" t="s">
        <v>1006</v>
      </c>
      <c r="C38" s="4">
        <v>3056</v>
      </c>
      <c r="D38" s="4" t="s">
        <v>1007</v>
      </c>
      <c r="E38" s="4" t="s">
        <v>183</v>
      </c>
      <c r="F38" s="4" t="s">
        <v>1008</v>
      </c>
      <c r="G38" s="4" t="s">
        <v>1007</v>
      </c>
      <c r="H38" s="4" t="s">
        <v>19</v>
      </c>
      <c r="I38" s="4" t="s">
        <v>20</v>
      </c>
      <c r="J38" s="9">
        <v>555</v>
      </c>
      <c r="K38" s="9">
        <v>490</v>
      </c>
      <c r="M38" s="9">
        <f>K38-J38</f>
        <v>-65</v>
      </c>
      <c r="N38" s="10">
        <f>K38/J38-1</f>
        <v>-0.11711711711711714</v>
      </c>
      <c r="P38" s="11">
        <v>4.9597855227882036E-2</v>
      </c>
      <c r="Q38" s="11">
        <v>5.2322477309129742E-2</v>
      </c>
    </row>
    <row r="39" spans="1:17" s="4" customFormat="1" ht="12.9" customHeight="1" x14ac:dyDescent="0.5">
      <c r="A39" s="4" t="s">
        <v>1009</v>
      </c>
      <c r="C39" s="4">
        <v>3057</v>
      </c>
      <c r="D39" s="4" t="s">
        <v>1010</v>
      </c>
      <c r="E39" s="4" t="s">
        <v>183</v>
      </c>
      <c r="F39" s="4" t="s">
        <v>1011</v>
      </c>
      <c r="G39" s="4" t="s">
        <v>1010</v>
      </c>
      <c r="H39" s="4" t="s">
        <v>19</v>
      </c>
      <c r="I39" s="4" t="s">
        <v>20</v>
      </c>
      <c r="J39" s="9">
        <v>2135</v>
      </c>
      <c r="K39" s="9">
        <v>1805</v>
      </c>
      <c r="M39" s="9">
        <f>K39-J39</f>
        <v>-330</v>
      </c>
      <c r="N39" s="10">
        <f>K39/J39-1</f>
        <v>-0.15456674473067911</v>
      </c>
      <c r="P39" s="11">
        <v>0.19079535299374442</v>
      </c>
      <c r="Q39" s="11">
        <v>0.19273892151628402</v>
      </c>
    </row>
    <row r="40" spans="1:17" s="4" customFormat="1" ht="12.9" customHeight="1" x14ac:dyDescent="0.5">
      <c r="A40" s="4" t="s">
        <v>1012</v>
      </c>
      <c r="C40" s="4">
        <v>3058</v>
      </c>
      <c r="D40" s="4" t="s">
        <v>1013</v>
      </c>
      <c r="E40" s="4" t="s">
        <v>183</v>
      </c>
      <c r="F40" s="4" t="s">
        <v>1014</v>
      </c>
      <c r="G40" s="4" t="s">
        <v>1013</v>
      </c>
      <c r="H40" s="4" t="s">
        <v>19</v>
      </c>
      <c r="I40" s="4" t="s">
        <v>20</v>
      </c>
      <c r="J40" s="9">
        <v>3300</v>
      </c>
      <c r="K40" s="9">
        <v>2670</v>
      </c>
      <c r="M40" s="9">
        <f>K40-J40</f>
        <v>-630</v>
      </c>
      <c r="N40" s="10">
        <f>K40/J40-1</f>
        <v>-0.19090909090909092</v>
      </c>
      <c r="P40" s="11">
        <v>0.29490616621983912</v>
      </c>
      <c r="Q40" s="11">
        <v>0.28510411105178857</v>
      </c>
    </row>
    <row r="41" spans="1:17" s="4" customFormat="1" ht="12.9" customHeight="1" x14ac:dyDescent="0.5">
      <c r="A41" s="4" t="s">
        <v>1015</v>
      </c>
      <c r="C41" s="4">
        <v>3059</v>
      </c>
      <c r="D41" s="4" t="s">
        <v>1016</v>
      </c>
      <c r="E41" s="4" t="s">
        <v>183</v>
      </c>
      <c r="F41" s="4" t="s">
        <v>1017</v>
      </c>
      <c r="G41" s="4" t="s">
        <v>1016</v>
      </c>
      <c r="H41" s="4" t="s">
        <v>19</v>
      </c>
      <c r="I41" s="4" t="s">
        <v>20</v>
      </c>
      <c r="J41" s="9">
        <v>2125</v>
      </c>
      <c r="K41" s="9">
        <v>1760</v>
      </c>
      <c r="M41" s="9">
        <f>K41-J41</f>
        <v>-365</v>
      </c>
      <c r="N41" s="10">
        <f>K41/J41-1</f>
        <v>-0.17176470588235293</v>
      </c>
      <c r="P41" s="11">
        <v>0.18990169794459338</v>
      </c>
      <c r="Q41" s="11">
        <v>0.18793379604911906</v>
      </c>
    </row>
    <row r="42" spans="1:17" s="4" customFormat="1" ht="12.9" customHeight="1" x14ac:dyDescent="0.5">
      <c r="A42" s="4" t="s">
        <v>1018</v>
      </c>
      <c r="C42" s="4">
        <v>3060</v>
      </c>
      <c r="D42" s="4" t="s">
        <v>1019</v>
      </c>
      <c r="E42" s="4" t="s">
        <v>183</v>
      </c>
      <c r="F42" s="4" t="s">
        <v>1020</v>
      </c>
      <c r="G42" s="4" t="s">
        <v>1019</v>
      </c>
      <c r="H42" s="4" t="s">
        <v>19</v>
      </c>
      <c r="I42" s="4" t="s">
        <v>20</v>
      </c>
      <c r="J42" s="9">
        <v>1040</v>
      </c>
      <c r="K42" s="9">
        <v>905</v>
      </c>
      <c r="M42" s="9">
        <f>K42-J42</f>
        <v>-135</v>
      </c>
      <c r="N42" s="10">
        <f>K42/J42-1</f>
        <v>-0.12980769230769229</v>
      </c>
      <c r="P42" s="11">
        <v>9.2940125111706878E-2</v>
      </c>
      <c r="Q42" s="11">
        <v>9.663641217298452E-2</v>
      </c>
    </row>
    <row r="43" spans="1:17" s="4" customFormat="1" ht="12.9" customHeight="1" x14ac:dyDescent="0.5">
      <c r="A43" s="4" t="s">
        <v>1021</v>
      </c>
      <c r="C43" s="4">
        <v>3061</v>
      </c>
      <c r="D43" s="4" t="s">
        <v>1022</v>
      </c>
      <c r="E43" s="4" t="s">
        <v>183</v>
      </c>
      <c r="F43" s="4" t="s">
        <v>1023</v>
      </c>
      <c r="G43" s="4" t="s">
        <v>1022</v>
      </c>
      <c r="H43" s="4" t="s">
        <v>19</v>
      </c>
      <c r="I43" s="4" t="s">
        <v>20</v>
      </c>
      <c r="J43" s="9">
        <v>2040</v>
      </c>
      <c r="K43" s="9">
        <v>1740</v>
      </c>
      <c r="M43" s="9">
        <f>K43-J43</f>
        <v>-300</v>
      </c>
      <c r="N43" s="10">
        <f>K43/J43-1</f>
        <v>-0.1470588235294118</v>
      </c>
      <c r="P43" s="11">
        <v>0.18230563002680966</v>
      </c>
      <c r="Q43" s="11">
        <v>0.18579818473037907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11655</v>
      </c>
      <c r="K4" s="6">
        <v>11300</v>
      </c>
      <c r="M4" s="6">
        <f>K4-J4</f>
        <v>-355</v>
      </c>
      <c r="N4" s="7">
        <f>K4/J4-1</f>
        <v>-3.0459030459030423E-2</v>
      </c>
    </row>
    <row r="5" spans="1:17" s="4" customFormat="1" ht="12.9" customHeight="1" x14ac:dyDescent="0.5">
      <c r="A5" s="4" t="s">
        <v>1029</v>
      </c>
      <c r="C5" s="4">
        <v>2989</v>
      </c>
      <c r="D5" s="4" t="s">
        <v>1030</v>
      </c>
      <c r="E5" s="4" t="s">
        <v>183</v>
      </c>
      <c r="F5" s="4" t="s">
        <v>1031</v>
      </c>
      <c r="G5" s="4" t="s">
        <v>1030</v>
      </c>
      <c r="H5" s="4" t="s">
        <v>19</v>
      </c>
      <c r="I5" s="4" t="s">
        <v>20</v>
      </c>
      <c r="J5" s="9">
        <v>1470</v>
      </c>
      <c r="K5" s="9">
        <v>1335</v>
      </c>
      <c r="M5" s="9">
        <f>K5-J5</f>
        <v>-135</v>
      </c>
      <c r="N5" s="10">
        <f>K5/J5-1</f>
        <v>-9.1836734693877542E-2</v>
      </c>
      <c r="P5" s="11">
        <v>0.12612612612612611</v>
      </c>
      <c r="Q5" s="11">
        <v>0.11814159292035398</v>
      </c>
    </row>
    <row r="6" spans="1:17" s="4" customFormat="1" ht="12.9" customHeight="1" x14ac:dyDescent="0.5">
      <c r="A6" s="4" t="s">
        <v>1032</v>
      </c>
      <c r="C6" s="4">
        <v>2987</v>
      </c>
      <c r="D6" s="4" t="s">
        <v>1033</v>
      </c>
      <c r="E6" s="4" t="s">
        <v>183</v>
      </c>
      <c r="F6" s="4" t="s">
        <v>1034</v>
      </c>
      <c r="G6" s="4" t="s">
        <v>1033</v>
      </c>
      <c r="H6" s="4" t="s">
        <v>19</v>
      </c>
      <c r="I6" s="4" t="s">
        <v>20</v>
      </c>
      <c r="J6" s="9">
        <v>435</v>
      </c>
      <c r="K6" s="9">
        <v>1905</v>
      </c>
      <c r="M6" s="9">
        <f>K6-J6</f>
        <v>1470</v>
      </c>
      <c r="N6" s="10">
        <f>K6/J6-1</f>
        <v>3.3793103448275863</v>
      </c>
      <c r="P6" s="11">
        <v>3.7323037323037322E-2</v>
      </c>
      <c r="Q6" s="11">
        <v>0.16858407079646018</v>
      </c>
    </row>
    <row r="7" spans="1:17" s="4" customFormat="1" ht="12.9" customHeight="1" x14ac:dyDescent="0.5">
      <c r="A7" s="4" t="s">
        <v>1035</v>
      </c>
      <c r="C7" s="4">
        <v>2990</v>
      </c>
      <c r="D7" s="4" t="s">
        <v>1036</v>
      </c>
      <c r="E7" s="4" t="s">
        <v>183</v>
      </c>
      <c r="F7" s="4" t="s">
        <v>1037</v>
      </c>
      <c r="G7" s="4" t="s">
        <v>1038</v>
      </c>
      <c r="H7" s="4" t="s">
        <v>19</v>
      </c>
      <c r="I7" s="4" t="s">
        <v>20</v>
      </c>
      <c r="J7" s="9">
        <v>9725</v>
      </c>
      <c r="K7" s="9">
        <v>8030</v>
      </c>
      <c r="M7" s="9">
        <f>K7-J7</f>
        <v>-1695</v>
      </c>
      <c r="N7" s="10">
        <f>K7/J7-1</f>
        <v>-0.17429305912596404</v>
      </c>
      <c r="P7" s="11">
        <v>0.83440583440583438</v>
      </c>
      <c r="Q7" s="11">
        <v>0.71061946902654871</v>
      </c>
    </row>
    <row r="8" spans="1:17" s="4" customFormat="1" ht="12.9" customHeight="1" x14ac:dyDescent="0.5">
      <c r="A8" s="4" t="s">
        <v>1039</v>
      </c>
      <c r="C8" s="4">
        <v>2988</v>
      </c>
      <c r="D8" s="4" t="s">
        <v>1040</v>
      </c>
      <c r="E8" s="4" t="s">
        <v>183</v>
      </c>
      <c r="F8" s="4" t="s">
        <v>1041</v>
      </c>
      <c r="G8" s="4" t="s">
        <v>1040</v>
      </c>
      <c r="H8" s="4" t="s">
        <v>19</v>
      </c>
      <c r="I8" s="4" t="s">
        <v>20</v>
      </c>
      <c r="J8" s="9">
        <v>25</v>
      </c>
      <c r="K8" s="9">
        <v>25</v>
      </c>
      <c r="M8" s="9">
        <f>K8-J8</f>
        <v>0</v>
      </c>
      <c r="N8" s="10">
        <f>K8/J8-1</f>
        <v>0</v>
      </c>
      <c r="P8" s="11">
        <v>2.1450021450021449E-3</v>
      </c>
      <c r="Q8" s="11">
        <v>2.2123893805309734E-3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6020</v>
      </c>
      <c r="K10" s="6">
        <v>5835</v>
      </c>
      <c r="M10" s="6">
        <f>K10-J10</f>
        <v>-185</v>
      </c>
      <c r="N10" s="7">
        <f>K10/J10-1</f>
        <v>-3.0730897009966784E-2</v>
      </c>
      <c r="P10" s="8">
        <v>0.51651651651651653</v>
      </c>
      <c r="Q10" s="8">
        <v>0.51637168141592915</v>
      </c>
    </row>
    <row r="11" spans="1:17" s="4" customFormat="1" ht="12.9" customHeight="1" x14ac:dyDescent="0.5">
      <c r="A11" s="4" t="s">
        <v>1029</v>
      </c>
      <c r="C11" s="4">
        <v>2994</v>
      </c>
      <c r="D11" s="4" t="s">
        <v>1044</v>
      </c>
      <c r="E11" s="4" t="s">
        <v>183</v>
      </c>
      <c r="F11" s="4" t="s">
        <v>1031</v>
      </c>
      <c r="G11" s="4" t="s">
        <v>1030</v>
      </c>
      <c r="H11" s="4" t="s">
        <v>19</v>
      </c>
      <c r="I11" s="4" t="s">
        <v>96</v>
      </c>
      <c r="J11" s="9">
        <v>1155</v>
      </c>
      <c r="K11" s="9">
        <v>1045</v>
      </c>
      <c r="M11" s="9">
        <f>K11-J11</f>
        <v>-110</v>
      </c>
      <c r="N11" s="10">
        <f>K11/J11-1</f>
        <v>-9.5238095238095233E-2</v>
      </c>
      <c r="P11" s="11">
        <v>9.90990990990991E-2</v>
      </c>
      <c r="Q11" s="11">
        <v>9.2477876106194692E-2</v>
      </c>
    </row>
    <row r="12" spans="1:17" s="4" customFormat="1" ht="12.9" customHeight="1" x14ac:dyDescent="0.5">
      <c r="A12" s="4" t="s">
        <v>1032</v>
      </c>
      <c r="C12" s="4">
        <v>2992</v>
      </c>
      <c r="D12" s="4" t="s">
        <v>1045</v>
      </c>
      <c r="E12" s="4" t="s">
        <v>183</v>
      </c>
      <c r="F12" s="4" t="s">
        <v>1034</v>
      </c>
      <c r="G12" s="4" t="s">
        <v>1033</v>
      </c>
      <c r="H12" s="4" t="s">
        <v>19</v>
      </c>
      <c r="I12" s="4" t="s">
        <v>96</v>
      </c>
      <c r="J12" s="9">
        <v>195</v>
      </c>
      <c r="K12" s="9">
        <v>825</v>
      </c>
      <c r="M12" s="9">
        <f>K12-J12</f>
        <v>630</v>
      </c>
      <c r="N12" s="10">
        <f>K12/J12-1</f>
        <v>3.2307692307692308</v>
      </c>
      <c r="P12" s="11">
        <v>1.6731016731016731E-2</v>
      </c>
      <c r="Q12" s="11">
        <v>7.3008849557522126E-2</v>
      </c>
    </row>
    <row r="13" spans="1:17" s="4" customFormat="1" ht="12.9" customHeight="1" x14ac:dyDescent="0.5">
      <c r="A13" s="4" t="s">
        <v>1035</v>
      </c>
      <c r="C13" s="4">
        <v>2995</v>
      </c>
      <c r="D13" s="4" t="s">
        <v>1046</v>
      </c>
      <c r="E13" s="4" t="s">
        <v>183</v>
      </c>
      <c r="F13" s="4" t="s">
        <v>1037</v>
      </c>
      <c r="G13" s="4" t="s">
        <v>1038</v>
      </c>
      <c r="H13" s="4" t="s">
        <v>19</v>
      </c>
      <c r="I13" s="4" t="s">
        <v>96</v>
      </c>
      <c r="J13" s="9">
        <v>4655</v>
      </c>
      <c r="K13" s="9">
        <v>3940</v>
      </c>
      <c r="M13" s="9">
        <f>K13-J13</f>
        <v>-715</v>
      </c>
      <c r="N13" s="10">
        <f>K13/J13-1</f>
        <v>-0.15359828141783027</v>
      </c>
      <c r="P13" s="11">
        <v>0.39939939939939939</v>
      </c>
      <c r="Q13" s="11">
        <v>0.34867256637168142</v>
      </c>
    </row>
    <row r="14" spans="1:17" s="4" customFormat="1" ht="12.9" customHeight="1" x14ac:dyDescent="0.5">
      <c r="A14" s="4" t="s">
        <v>1039</v>
      </c>
      <c r="C14" s="4">
        <v>2993</v>
      </c>
      <c r="D14" s="4" t="s">
        <v>1047</v>
      </c>
      <c r="E14" s="4" t="s">
        <v>183</v>
      </c>
      <c r="F14" s="4" t="s">
        <v>1041</v>
      </c>
      <c r="G14" s="4" t="s">
        <v>1040</v>
      </c>
      <c r="H14" s="4" t="s">
        <v>19</v>
      </c>
      <c r="I14" s="4" t="s">
        <v>96</v>
      </c>
      <c r="J14" s="9">
        <v>20</v>
      </c>
      <c r="K14" s="9">
        <v>25</v>
      </c>
      <c r="M14" s="9">
        <f>K14-J14</f>
        <v>5</v>
      </c>
      <c r="N14" s="10">
        <f>K14/J14-1</f>
        <v>0.25</v>
      </c>
      <c r="P14" s="11">
        <v>1.716001716001716E-3</v>
      </c>
      <c r="Q14" s="11">
        <v>2.2123893805309734E-3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5635</v>
      </c>
      <c r="K16" s="6">
        <v>5460</v>
      </c>
      <c r="M16" s="6">
        <f>K16-J16</f>
        <v>-175</v>
      </c>
      <c r="N16" s="7">
        <f>K16/J16-1</f>
        <v>-3.105590062111796E-2</v>
      </c>
      <c r="P16" s="8">
        <v>0.48348348348348347</v>
      </c>
      <c r="Q16" s="8">
        <v>0.48318584070796461</v>
      </c>
    </row>
    <row r="17" spans="1:17" s="4" customFormat="1" ht="12.9" customHeight="1" x14ac:dyDescent="0.5">
      <c r="A17" s="4" t="s">
        <v>1029</v>
      </c>
      <c r="C17" s="4">
        <v>2999</v>
      </c>
      <c r="D17" s="4" t="s">
        <v>1044</v>
      </c>
      <c r="E17" s="4" t="s">
        <v>183</v>
      </c>
      <c r="F17" s="4" t="s">
        <v>1031</v>
      </c>
      <c r="G17" s="4" t="s">
        <v>1030</v>
      </c>
      <c r="H17" s="4" t="s">
        <v>19</v>
      </c>
      <c r="I17" s="4" t="s">
        <v>105</v>
      </c>
      <c r="J17" s="9">
        <v>310</v>
      </c>
      <c r="K17" s="9">
        <v>295</v>
      </c>
      <c r="M17" s="9">
        <f>K17-J17</f>
        <v>-15</v>
      </c>
      <c r="N17" s="10">
        <f>K17/J17-1</f>
        <v>-4.8387096774193505E-2</v>
      </c>
      <c r="P17" s="11">
        <v>2.6598026598026597E-2</v>
      </c>
      <c r="Q17" s="11">
        <v>2.6106194690265486E-2</v>
      </c>
    </row>
    <row r="18" spans="1:17" s="4" customFormat="1" ht="12.9" customHeight="1" x14ac:dyDescent="0.5">
      <c r="A18" s="4" t="s">
        <v>1032</v>
      </c>
      <c r="C18" s="4">
        <v>2997</v>
      </c>
      <c r="D18" s="4" t="s">
        <v>1045</v>
      </c>
      <c r="E18" s="4" t="s">
        <v>183</v>
      </c>
      <c r="F18" s="4" t="s">
        <v>1034</v>
      </c>
      <c r="G18" s="4" t="s">
        <v>1033</v>
      </c>
      <c r="H18" s="4" t="s">
        <v>19</v>
      </c>
      <c r="I18" s="4" t="s">
        <v>105</v>
      </c>
      <c r="J18" s="9">
        <v>240</v>
      </c>
      <c r="K18" s="9">
        <v>1075</v>
      </c>
      <c r="M18" s="9">
        <f>K18-J18</f>
        <v>835</v>
      </c>
      <c r="N18" s="10">
        <f>K18/J18-1</f>
        <v>3.479166666666667</v>
      </c>
      <c r="P18" s="11">
        <v>2.0592020592020591E-2</v>
      </c>
      <c r="Q18" s="11">
        <v>9.5132743362831854E-2</v>
      </c>
    </row>
    <row r="19" spans="1:17" s="4" customFormat="1" ht="12.9" customHeight="1" x14ac:dyDescent="0.5">
      <c r="A19" s="4" t="s">
        <v>1035</v>
      </c>
      <c r="C19" s="4">
        <v>3000</v>
      </c>
      <c r="D19" s="4" t="s">
        <v>1046</v>
      </c>
      <c r="E19" s="4" t="s">
        <v>183</v>
      </c>
      <c r="F19" s="4" t="s">
        <v>1037</v>
      </c>
      <c r="G19" s="4" t="s">
        <v>1038</v>
      </c>
      <c r="H19" s="4" t="s">
        <v>19</v>
      </c>
      <c r="I19" s="4" t="s">
        <v>105</v>
      </c>
      <c r="J19" s="9">
        <v>5070</v>
      </c>
      <c r="K19" s="9">
        <v>4095</v>
      </c>
      <c r="M19" s="9">
        <f>K19-J19</f>
        <v>-975</v>
      </c>
      <c r="N19" s="10">
        <f>K19/J19-1</f>
        <v>-0.19230769230769229</v>
      </c>
      <c r="P19" s="11">
        <v>0.43500643500643499</v>
      </c>
      <c r="Q19" s="11">
        <v>0.36238938053097347</v>
      </c>
    </row>
    <row r="20" spans="1:17" s="4" customFormat="1" ht="12.9" customHeight="1" x14ac:dyDescent="0.5">
      <c r="A20" s="4" t="s">
        <v>1039</v>
      </c>
      <c r="C20" s="4">
        <v>2998</v>
      </c>
      <c r="D20" s="4" t="s">
        <v>1047</v>
      </c>
      <c r="E20" s="4" t="s">
        <v>183</v>
      </c>
      <c r="F20" s="4" t="s">
        <v>1041</v>
      </c>
      <c r="G20" s="4" t="s">
        <v>1040</v>
      </c>
      <c r="H20" s="4" t="s">
        <v>19</v>
      </c>
      <c r="I20" s="4" t="s">
        <v>105</v>
      </c>
      <c r="J20" s="9">
        <v>10</v>
      </c>
      <c r="K20" s="9">
        <v>0</v>
      </c>
      <c r="M20" s="9">
        <f>K20-J20</f>
        <v>-10</v>
      </c>
      <c r="N20" s="10">
        <f>K20/J20-1</f>
        <v>-1</v>
      </c>
      <c r="P20" s="11">
        <v>8.5800085800085801E-4</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11190</v>
      </c>
      <c r="K23" s="6">
        <v>9365</v>
      </c>
      <c r="M23" s="6">
        <f>K23-J23</f>
        <v>-1825</v>
      </c>
      <c r="N23" s="7">
        <f>K23/J23-1</f>
        <v>-0.16309204647006259</v>
      </c>
    </row>
    <row r="24" spans="1:17" s="4" customFormat="1" ht="12.9" customHeight="1" x14ac:dyDescent="0.5">
      <c r="A24" s="4" t="s">
        <v>1055</v>
      </c>
      <c r="C24" s="4">
        <v>3017</v>
      </c>
      <c r="D24" s="4" t="s">
        <v>1056</v>
      </c>
      <c r="E24" s="4" t="s">
        <v>183</v>
      </c>
      <c r="F24" s="4" t="s">
        <v>1057</v>
      </c>
      <c r="G24" s="4" t="s">
        <v>1058</v>
      </c>
      <c r="H24" s="4" t="s">
        <v>19</v>
      </c>
      <c r="I24" s="4" t="s">
        <v>20</v>
      </c>
      <c r="J24" s="9">
        <v>7605</v>
      </c>
      <c r="K24" s="9">
        <v>6800</v>
      </c>
      <c r="M24" s="9">
        <f>K24-J24</f>
        <v>-805</v>
      </c>
      <c r="N24" s="10">
        <f>K24/J24-1</f>
        <v>-0.10585141354372118</v>
      </c>
      <c r="P24" s="11">
        <v>0.67962466487935658</v>
      </c>
      <c r="Q24" s="11">
        <v>0.72610784837159636</v>
      </c>
    </row>
    <row r="25" spans="1:17" s="4" customFormat="1" ht="12.9" customHeight="1" x14ac:dyDescent="0.5">
      <c r="A25" s="4" t="s">
        <v>1059</v>
      </c>
      <c r="C25" s="4">
        <v>3018</v>
      </c>
      <c r="D25" s="4" t="s">
        <v>1060</v>
      </c>
      <c r="E25" s="4" t="s">
        <v>183</v>
      </c>
      <c r="F25" s="4" t="s">
        <v>1061</v>
      </c>
      <c r="G25" s="4" t="s">
        <v>1062</v>
      </c>
      <c r="H25" s="4" t="s">
        <v>19</v>
      </c>
      <c r="I25" s="4" t="s">
        <v>20</v>
      </c>
      <c r="J25" s="9">
        <v>840</v>
      </c>
      <c r="K25" s="9">
        <v>850</v>
      </c>
      <c r="M25" s="9">
        <f>K25-J25</f>
        <v>10</v>
      </c>
      <c r="N25" s="10">
        <f>K25/J25-1</f>
        <v>1.1904761904761862E-2</v>
      </c>
      <c r="P25" s="11">
        <v>7.5067024128686322E-2</v>
      </c>
      <c r="Q25" s="11">
        <v>9.0763481046449546E-2</v>
      </c>
    </row>
    <row r="26" spans="1:17" s="4" customFormat="1" ht="12.9" customHeight="1" x14ac:dyDescent="0.5">
      <c r="A26" s="4" t="s">
        <v>1063</v>
      </c>
      <c r="C26" s="4">
        <v>3019</v>
      </c>
      <c r="D26" s="4" t="s">
        <v>1064</v>
      </c>
      <c r="E26" s="4" t="s">
        <v>183</v>
      </c>
      <c r="F26" s="4" t="s">
        <v>1065</v>
      </c>
      <c r="G26" s="4" t="s">
        <v>1064</v>
      </c>
      <c r="H26" s="4" t="s">
        <v>19</v>
      </c>
      <c r="I26" s="4" t="s">
        <v>20</v>
      </c>
      <c r="J26" s="9">
        <v>1955</v>
      </c>
      <c r="K26" s="9">
        <v>1045</v>
      </c>
      <c r="M26" s="9">
        <f>K26-J26</f>
        <v>-910</v>
      </c>
      <c r="N26" s="10">
        <f>K26/J26-1</f>
        <v>-0.46547314578005117</v>
      </c>
      <c r="P26" s="11">
        <v>0.17470956210902591</v>
      </c>
      <c r="Q26" s="11">
        <v>0.11158569140416444</v>
      </c>
    </row>
    <row r="27" spans="1:17" s="4" customFormat="1" ht="12.9" customHeight="1" x14ac:dyDescent="0.5">
      <c r="A27" s="4" t="s">
        <v>1066</v>
      </c>
      <c r="C27" s="4">
        <v>3020</v>
      </c>
      <c r="D27" s="4" t="s">
        <v>1067</v>
      </c>
      <c r="E27" s="4" t="s">
        <v>183</v>
      </c>
      <c r="F27" s="4" t="s">
        <v>1068</v>
      </c>
      <c r="G27" s="4" t="s">
        <v>1067</v>
      </c>
      <c r="H27" s="4" t="s">
        <v>19</v>
      </c>
      <c r="I27" s="4" t="s">
        <v>20</v>
      </c>
      <c r="J27" s="9">
        <v>425</v>
      </c>
      <c r="K27" s="9">
        <v>345</v>
      </c>
      <c r="M27" s="9">
        <f>K27-J27</f>
        <v>-80</v>
      </c>
      <c r="N27" s="10">
        <f>K27/J27-1</f>
        <v>-0.18823529411764706</v>
      </c>
      <c r="P27" s="11">
        <v>3.798033958891868E-2</v>
      </c>
      <c r="Q27" s="11">
        <v>3.6839295248264813E-2</v>
      </c>
    </row>
    <row r="28" spans="1:17" s="4" customFormat="1" ht="12.9" customHeight="1" x14ac:dyDescent="0.5">
      <c r="A28" s="4" t="s">
        <v>1069</v>
      </c>
      <c r="C28" s="4">
        <v>3021</v>
      </c>
      <c r="D28" s="4" t="s">
        <v>1070</v>
      </c>
      <c r="E28" s="4" t="s">
        <v>183</v>
      </c>
      <c r="F28" s="4" t="s">
        <v>1071</v>
      </c>
      <c r="G28" s="4" t="s">
        <v>1070</v>
      </c>
      <c r="H28" s="4" t="s">
        <v>19</v>
      </c>
      <c r="I28" s="4" t="s">
        <v>20</v>
      </c>
      <c r="J28" s="9">
        <v>225</v>
      </c>
      <c r="K28" s="9">
        <v>165</v>
      </c>
      <c r="M28" s="9">
        <f>K28-J28</f>
        <v>-60</v>
      </c>
      <c r="N28" s="10">
        <f>K28/J28-1</f>
        <v>-0.26666666666666672</v>
      </c>
      <c r="P28" s="11">
        <v>2.0107238605898123E-2</v>
      </c>
      <c r="Q28" s="11">
        <v>1.7618793379604911E-2</v>
      </c>
    </row>
    <row r="29" spans="1:17" s="4" customFormat="1" ht="12.9" customHeight="1" x14ac:dyDescent="0.5">
      <c r="A29" s="4" t="s">
        <v>1072</v>
      </c>
      <c r="C29" s="4">
        <v>3022</v>
      </c>
      <c r="D29" s="4" t="s">
        <v>1073</v>
      </c>
      <c r="E29" s="4" t="s">
        <v>183</v>
      </c>
      <c r="F29" s="4" t="s">
        <v>1074</v>
      </c>
      <c r="G29" s="4" t="s">
        <v>1073</v>
      </c>
      <c r="H29" s="4" t="s">
        <v>19</v>
      </c>
      <c r="I29" s="4" t="s">
        <v>20</v>
      </c>
      <c r="J29" s="9">
        <v>145</v>
      </c>
      <c r="K29" s="9">
        <v>160</v>
      </c>
      <c r="M29" s="9">
        <f>K29-J29</f>
        <v>15</v>
      </c>
      <c r="N29" s="10">
        <f>K29/J29-1</f>
        <v>0.10344827586206895</v>
      </c>
      <c r="P29" s="11">
        <v>1.2957998212689902E-2</v>
      </c>
      <c r="Q29" s="11">
        <v>1.7084890549919914E-2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6855</v>
      </c>
      <c r="K33" s="6">
        <v>6750</v>
      </c>
      <c r="M33" s="6">
        <f>K33-J33</f>
        <v>-105</v>
      </c>
      <c r="N33" s="7">
        <f>K33/J33-1</f>
        <v>-1.5317286652078765E-2</v>
      </c>
    </row>
    <row r="34" spans="1:17" s="4" customFormat="1" ht="14.05" customHeight="1" x14ac:dyDescent="0.5">
      <c r="A34" s="4" t="s">
        <v>1084</v>
      </c>
      <c r="C34" s="4">
        <v>2811</v>
      </c>
      <c r="D34" s="4" t="s">
        <v>1081</v>
      </c>
      <c r="E34" s="4" t="s">
        <v>183</v>
      </c>
      <c r="F34" s="4" t="s">
        <v>1082</v>
      </c>
      <c r="G34" s="4" t="s">
        <v>1083</v>
      </c>
      <c r="H34" s="4" t="s">
        <v>19</v>
      </c>
      <c r="I34" s="4" t="s">
        <v>20</v>
      </c>
      <c r="J34" s="17">
        <v>46680</v>
      </c>
      <c r="K34" s="17">
        <v>53200</v>
      </c>
      <c r="M34" s="17">
        <f>K34-J34</f>
        <v>6520</v>
      </c>
      <c r="N34" s="10">
        <f>K34/J34-1</f>
        <v>0.13967437874892896</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3935</v>
      </c>
      <c r="K36" s="6">
        <v>3740</v>
      </c>
      <c r="M36" s="6">
        <f>K36-J36</f>
        <v>-195</v>
      </c>
      <c r="N36" s="7">
        <f>K36/J36-1</f>
        <v>-4.955527318932651E-2</v>
      </c>
      <c r="P36" s="8">
        <v>0.57403355215171403</v>
      </c>
      <c r="Q36" s="8">
        <v>0.55407407407407405</v>
      </c>
    </row>
    <row r="37" spans="1:17" s="4" customFormat="1" ht="14.05" customHeight="1" x14ac:dyDescent="0.5">
      <c r="A37" s="4" t="s">
        <v>1084</v>
      </c>
      <c r="C37" s="4">
        <v>2815</v>
      </c>
      <c r="D37" s="4" t="s">
        <v>1087</v>
      </c>
      <c r="E37" s="4" t="s">
        <v>183</v>
      </c>
      <c r="F37" s="4" t="s">
        <v>1082</v>
      </c>
      <c r="G37" s="4" t="s">
        <v>1083</v>
      </c>
      <c r="H37" s="4" t="s">
        <v>19</v>
      </c>
      <c r="I37" s="4" t="s">
        <v>96</v>
      </c>
      <c r="J37" s="17">
        <v>50965</v>
      </c>
      <c r="K37" s="17">
        <v>55600</v>
      </c>
      <c r="M37" s="17">
        <f>K37-J37</f>
        <v>4635</v>
      </c>
      <c r="N37" s="10">
        <f>K37/J37-1</f>
        <v>9.0944766015893297E-2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2920</v>
      </c>
      <c r="K39" s="6">
        <v>3015</v>
      </c>
      <c r="M39" s="6">
        <f>K39-J39</f>
        <v>95</v>
      </c>
      <c r="N39" s="7">
        <f>K39/J39-1</f>
        <v>3.2534246575342429E-2</v>
      </c>
      <c r="P39" s="8">
        <v>0.42596644784828591</v>
      </c>
      <c r="Q39" s="8">
        <v>0.44666666666666666</v>
      </c>
    </row>
    <row r="40" spans="1:17" s="4" customFormat="1" ht="14.05" customHeight="1" x14ac:dyDescent="0.5">
      <c r="A40" s="4" t="s">
        <v>1084</v>
      </c>
      <c r="C40" s="4">
        <v>2819</v>
      </c>
      <c r="D40" s="4" t="s">
        <v>1087</v>
      </c>
      <c r="E40" s="4" t="s">
        <v>183</v>
      </c>
      <c r="F40" s="4" t="s">
        <v>1082</v>
      </c>
      <c r="G40" s="4" t="s">
        <v>1083</v>
      </c>
      <c r="H40" s="4" t="s">
        <v>19</v>
      </c>
      <c r="I40" s="4" t="s">
        <v>105</v>
      </c>
      <c r="J40" s="17">
        <v>42535</v>
      </c>
      <c r="K40" s="17">
        <v>50800</v>
      </c>
      <c r="M40" s="17">
        <f>K40-J40</f>
        <v>8265</v>
      </c>
      <c r="N40" s="10">
        <f>K40/J40-1</f>
        <v>0.1943105677677206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17510</v>
      </c>
      <c r="K4" s="6">
        <v>18035</v>
      </c>
      <c r="M4" s="6">
        <f>K4-J4</f>
        <v>525</v>
      </c>
      <c r="N4" s="7">
        <f>K4/J4-1</f>
        <v>2.9982866933180974E-2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33208</v>
      </c>
      <c r="K6" s="18">
        <v>39200</v>
      </c>
      <c r="M6" s="18">
        <f>K6-J6</f>
        <v>5992</v>
      </c>
      <c r="N6" s="7">
        <f>K6/J6-1</f>
        <v>0.1804384485666104</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8550</v>
      </c>
      <c r="K8" s="6">
        <v>8840</v>
      </c>
      <c r="M8" s="6">
        <f>K8-J8</f>
        <v>290</v>
      </c>
      <c r="N8" s="7">
        <f>K8/J8-1</f>
        <v>3.3918128654970792E-2</v>
      </c>
      <c r="P8" s="8">
        <v>0.48829240434037691</v>
      </c>
      <c r="Q8" s="8">
        <v>0.49015802606043801</v>
      </c>
    </row>
    <row r="9" spans="1:17" s="4" customFormat="1" ht="12.9" customHeight="1" x14ac:dyDescent="0.5">
      <c r="A9" s="4" t="s">
        <v>1099</v>
      </c>
      <c r="C9" s="4">
        <v>2550</v>
      </c>
      <c r="D9" s="4" t="s">
        <v>1100</v>
      </c>
      <c r="E9" s="4" t="s">
        <v>183</v>
      </c>
      <c r="F9" s="4" t="s">
        <v>1101</v>
      </c>
      <c r="G9" s="4" t="s">
        <v>1102</v>
      </c>
      <c r="H9" s="4" t="s">
        <v>19</v>
      </c>
      <c r="I9" s="4" t="s">
        <v>96</v>
      </c>
      <c r="J9" s="9">
        <v>985</v>
      </c>
      <c r="K9" s="9">
        <v>595</v>
      </c>
      <c r="M9" s="9">
        <f>K9-J9</f>
        <v>-390</v>
      </c>
      <c r="N9" s="10">
        <f>K9/J9-1</f>
        <v>-0.39593908629441621</v>
      </c>
      <c r="P9" s="11">
        <v>5.6253569388920614E-2</v>
      </c>
      <c r="Q9" s="11">
        <v>3.299140560022179E-2</v>
      </c>
    </row>
    <row r="10" spans="1:17" s="4" customFormat="1" ht="12.9" customHeight="1" x14ac:dyDescent="0.5">
      <c r="A10" s="4" t="s">
        <v>1103</v>
      </c>
      <c r="C10" s="4">
        <v>2551</v>
      </c>
      <c r="D10" s="4" t="s">
        <v>1104</v>
      </c>
      <c r="E10" s="4" t="s">
        <v>183</v>
      </c>
      <c r="F10" s="4" t="s">
        <v>1105</v>
      </c>
      <c r="G10" s="4" t="s">
        <v>1106</v>
      </c>
      <c r="H10" s="4" t="s">
        <v>19</v>
      </c>
      <c r="I10" s="4" t="s">
        <v>96</v>
      </c>
      <c r="J10" s="9">
        <v>1025</v>
      </c>
      <c r="K10" s="9">
        <v>955</v>
      </c>
      <c r="M10" s="9">
        <f>K10-J10</f>
        <v>-70</v>
      </c>
      <c r="N10" s="10">
        <f>K10/J10-1</f>
        <v>-6.8292682926829218E-2</v>
      </c>
      <c r="P10" s="11">
        <v>5.8537978298115363E-2</v>
      </c>
      <c r="Q10" s="11">
        <v>5.2952592181868589E-2</v>
      </c>
    </row>
    <row r="11" spans="1:17" s="4" customFormat="1" ht="12.9" customHeight="1" x14ac:dyDescent="0.5">
      <c r="A11" s="4" t="s">
        <v>1107</v>
      </c>
      <c r="C11" s="4">
        <v>2552</v>
      </c>
      <c r="D11" s="4" t="s">
        <v>1108</v>
      </c>
      <c r="E11" s="4" t="s">
        <v>183</v>
      </c>
      <c r="F11" s="4" t="s">
        <v>1109</v>
      </c>
      <c r="G11" s="4" t="s">
        <v>1110</v>
      </c>
      <c r="H11" s="4" t="s">
        <v>19</v>
      </c>
      <c r="I11" s="4" t="s">
        <v>96</v>
      </c>
      <c r="J11" s="9">
        <v>1210</v>
      </c>
      <c r="K11" s="9">
        <v>1315</v>
      </c>
      <c r="M11" s="9">
        <f>K11-J11</f>
        <v>105</v>
      </c>
      <c r="N11" s="10">
        <f>K11/J11-1</f>
        <v>8.6776859504132275E-2</v>
      </c>
      <c r="P11" s="11">
        <v>6.9103369503141068E-2</v>
      </c>
      <c r="Q11" s="11">
        <v>7.2913778763515388E-2</v>
      </c>
    </row>
    <row r="12" spans="1:17" s="4" customFormat="1" ht="12.9" customHeight="1" x14ac:dyDescent="0.5">
      <c r="A12" s="4" t="s">
        <v>1111</v>
      </c>
      <c r="C12" s="4">
        <v>2553</v>
      </c>
      <c r="D12" s="4" t="s">
        <v>1112</v>
      </c>
      <c r="E12" s="4" t="s">
        <v>183</v>
      </c>
      <c r="F12" s="4" t="s">
        <v>1113</v>
      </c>
      <c r="G12" s="4" t="s">
        <v>1114</v>
      </c>
      <c r="H12" s="4" t="s">
        <v>19</v>
      </c>
      <c r="I12" s="4" t="s">
        <v>96</v>
      </c>
      <c r="J12" s="9">
        <v>1175</v>
      </c>
      <c r="K12" s="9">
        <v>1180</v>
      </c>
      <c r="M12" s="9">
        <f>K12-J12</f>
        <v>5</v>
      </c>
      <c r="N12" s="10">
        <f>K12/J12-1</f>
        <v>4.2553191489360653E-3</v>
      </c>
      <c r="P12" s="11">
        <v>6.7104511707595654E-2</v>
      </c>
      <c r="Q12" s="11">
        <v>6.5428333795397836E-2</v>
      </c>
    </row>
    <row r="13" spans="1:17" s="4" customFormat="1" ht="12.9" customHeight="1" x14ac:dyDescent="0.5">
      <c r="A13" s="4" t="s">
        <v>1115</v>
      </c>
      <c r="C13" s="4">
        <v>2554</v>
      </c>
      <c r="D13" s="4" t="s">
        <v>1116</v>
      </c>
      <c r="E13" s="4" t="s">
        <v>183</v>
      </c>
      <c r="F13" s="4" t="s">
        <v>1117</v>
      </c>
      <c r="G13" s="4" t="s">
        <v>1118</v>
      </c>
      <c r="H13" s="4" t="s">
        <v>19</v>
      </c>
      <c r="I13" s="4" t="s">
        <v>96</v>
      </c>
      <c r="J13" s="9">
        <v>1165</v>
      </c>
      <c r="K13" s="9">
        <v>1235</v>
      </c>
      <c r="M13" s="9">
        <f>K13-J13</f>
        <v>70</v>
      </c>
      <c r="N13" s="10">
        <f>K13/J13-1</f>
        <v>6.0085836909871349E-2</v>
      </c>
      <c r="P13" s="11">
        <v>6.6533409480296971E-2</v>
      </c>
      <c r="Q13" s="11">
        <v>6.8477959523149431E-2</v>
      </c>
    </row>
    <row r="14" spans="1:17" s="4" customFormat="1" ht="12.9" customHeight="1" x14ac:dyDescent="0.5">
      <c r="A14" s="4" t="s">
        <v>1119</v>
      </c>
      <c r="C14" s="4">
        <v>2555</v>
      </c>
      <c r="D14" s="4" t="s">
        <v>1120</v>
      </c>
      <c r="E14" s="4" t="s">
        <v>183</v>
      </c>
      <c r="F14" s="4" t="s">
        <v>1121</v>
      </c>
      <c r="G14" s="4" t="s">
        <v>1122</v>
      </c>
      <c r="H14" s="4" t="s">
        <v>19</v>
      </c>
      <c r="I14" s="4" t="s">
        <v>96</v>
      </c>
      <c r="J14" s="9">
        <v>970</v>
      </c>
      <c r="K14" s="9">
        <v>985</v>
      </c>
      <c r="M14" s="9">
        <f>K14-J14</f>
        <v>15</v>
      </c>
      <c r="N14" s="10">
        <f>K14/J14-1</f>
        <v>1.5463917525773141E-2</v>
      </c>
      <c r="P14" s="11">
        <v>5.5396916047972589E-2</v>
      </c>
      <c r="Q14" s="11">
        <v>5.4616024397005823E-2</v>
      </c>
    </row>
    <row r="15" spans="1:17" s="4" customFormat="1" ht="12.9" customHeight="1" x14ac:dyDescent="0.5">
      <c r="A15" s="4" t="s">
        <v>1123</v>
      </c>
      <c r="C15" s="4">
        <v>2556</v>
      </c>
      <c r="D15" s="4" t="s">
        <v>1124</v>
      </c>
      <c r="E15" s="4" t="s">
        <v>183</v>
      </c>
      <c r="F15" s="4" t="s">
        <v>1125</v>
      </c>
      <c r="G15" s="4" t="s">
        <v>1126</v>
      </c>
      <c r="H15" s="4" t="s">
        <v>19</v>
      </c>
      <c r="I15" s="4" t="s">
        <v>96</v>
      </c>
      <c r="J15" s="9">
        <v>590</v>
      </c>
      <c r="K15" s="9">
        <v>790</v>
      </c>
      <c r="M15" s="9">
        <f>K15-J15</f>
        <v>200</v>
      </c>
      <c r="N15" s="10">
        <f>K15/J15-1</f>
        <v>0.33898305084745761</v>
      </c>
      <c r="P15" s="11">
        <v>3.3695031410622502E-2</v>
      </c>
      <c r="Q15" s="11">
        <v>4.3803714998613803E-2</v>
      </c>
    </row>
    <row r="16" spans="1:17" s="4" customFormat="1" ht="12.9" customHeight="1" x14ac:dyDescent="0.5">
      <c r="A16" s="4" t="s">
        <v>1127</v>
      </c>
      <c r="C16" s="4">
        <v>2557</v>
      </c>
      <c r="D16" s="4" t="s">
        <v>1128</v>
      </c>
      <c r="E16" s="4" t="s">
        <v>183</v>
      </c>
      <c r="F16" s="4" t="s">
        <v>1129</v>
      </c>
      <c r="G16" s="4" t="s">
        <v>1130</v>
      </c>
      <c r="H16" s="4" t="s">
        <v>19</v>
      </c>
      <c r="I16" s="4" t="s">
        <v>96</v>
      </c>
      <c r="J16" s="9">
        <v>540</v>
      </c>
      <c r="K16" s="9">
        <v>560</v>
      </c>
      <c r="M16" s="9">
        <f>K16-J16</f>
        <v>20</v>
      </c>
      <c r="N16" s="10">
        <f>K16/J16-1</f>
        <v>3.7037037037036979E-2</v>
      </c>
      <c r="P16" s="11">
        <v>3.0839520274129069E-2</v>
      </c>
      <c r="Q16" s="11">
        <v>3.1050734682561684E-2</v>
      </c>
    </row>
    <row r="17" spans="1:17" s="4" customFormat="1" ht="12.9" customHeight="1" x14ac:dyDescent="0.5">
      <c r="A17" s="4" t="s">
        <v>1131</v>
      </c>
      <c r="C17" s="4">
        <v>2558</v>
      </c>
      <c r="D17" s="4" t="s">
        <v>1132</v>
      </c>
      <c r="E17" s="4" t="s">
        <v>183</v>
      </c>
      <c r="F17" s="4" t="s">
        <v>1133</v>
      </c>
      <c r="G17" s="4" t="s">
        <v>1134</v>
      </c>
      <c r="H17" s="4" t="s">
        <v>19</v>
      </c>
      <c r="I17" s="4" t="s">
        <v>96</v>
      </c>
      <c r="J17" s="9">
        <v>355</v>
      </c>
      <c r="K17" s="9">
        <v>360</v>
      </c>
      <c r="M17" s="9">
        <f>K17-J17</f>
        <v>5</v>
      </c>
      <c r="N17" s="10">
        <f>K17/J17-1</f>
        <v>1.4084507042253502E-2</v>
      </c>
      <c r="P17" s="11">
        <v>2.0274129069103371E-2</v>
      </c>
      <c r="Q17" s="11">
        <v>1.9961186581646799E-2</v>
      </c>
    </row>
    <row r="18" spans="1:17" s="4" customFormat="1" ht="12.9" customHeight="1" x14ac:dyDescent="0.5">
      <c r="A18" s="4" t="s">
        <v>1135</v>
      </c>
      <c r="C18" s="4">
        <v>2559</v>
      </c>
      <c r="D18" s="4" t="s">
        <v>1136</v>
      </c>
      <c r="E18" s="4" t="s">
        <v>183</v>
      </c>
      <c r="F18" s="4" t="s">
        <v>1137</v>
      </c>
      <c r="G18" s="4" t="s">
        <v>1138</v>
      </c>
      <c r="H18" s="4" t="s">
        <v>19</v>
      </c>
      <c r="I18" s="4" t="s">
        <v>96</v>
      </c>
      <c r="J18" s="9">
        <v>175</v>
      </c>
      <c r="K18" s="9">
        <v>275</v>
      </c>
      <c r="M18" s="9">
        <f>K18-J18</f>
        <v>100</v>
      </c>
      <c r="N18" s="10">
        <f>K18/J18-1</f>
        <v>0.5714285714285714</v>
      </c>
      <c r="P18" s="11">
        <v>9.9942889777270127E-3</v>
      </c>
      <c r="Q18" s="11">
        <v>1.524812863875797E-2</v>
      </c>
    </row>
    <row r="19" spans="1:17" s="4" customFormat="1" ht="12.9" customHeight="1" x14ac:dyDescent="0.5">
      <c r="A19" s="4" t="s">
        <v>1139</v>
      </c>
      <c r="C19" s="4">
        <v>2560</v>
      </c>
      <c r="D19" s="4" t="s">
        <v>1140</v>
      </c>
      <c r="E19" s="4" t="s">
        <v>183</v>
      </c>
      <c r="F19" s="4" t="s">
        <v>1141</v>
      </c>
      <c r="G19" s="4" t="s">
        <v>1142</v>
      </c>
      <c r="H19" s="4" t="s">
        <v>19</v>
      </c>
      <c r="I19" s="4" t="s">
        <v>96</v>
      </c>
      <c r="J19" s="9">
        <v>355</v>
      </c>
      <c r="K19" s="9">
        <v>580</v>
      </c>
      <c r="M19" s="9">
        <f>K19-J19</f>
        <v>225</v>
      </c>
      <c r="N19" s="10">
        <f>K19/J19-1</f>
        <v>0.63380281690140849</v>
      </c>
      <c r="P19" s="11">
        <v>2.0274129069103371E-2</v>
      </c>
      <c r="Q19" s="11">
        <v>3.2159689492653173E-2</v>
      </c>
    </row>
    <row r="20" spans="1:17" s="4" customFormat="1" ht="12.9" customHeight="1" x14ac:dyDescent="0.5">
      <c r="A20" s="4" t="s">
        <v>1143</v>
      </c>
      <c r="C20" s="4">
        <v>2561</v>
      </c>
      <c r="D20" s="4" t="s">
        <v>1144</v>
      </c>
      <c r="E20" s="4" t="s">
        <v>183</v>
      </c>
      <c r="F20" s="4" t="s">
        <v>1145</v>
      </c>
      <c r="G20" s="4" t="s">
        <v>1143</v>
      </c>
      <c r="H20" s="4" t="s">
        <v>19</v>
      </c>
      <c r="I20" s="4" t="s">
        <v>96</v>
      </c>
      <c r="J20" s="9">
        <v>280</v>
      </c>
      <c r="K20" s="9">
        <v>480</v>
      </c>
      <c r="M20" s="9">
        <f>K20-J20</f>
        <v>200</v>
      </c>
      <c r="N20" s="10">
        <f>K20/J20-1</f>
        <v>0.71428571428571419</v>
      </c>
      <c r="P20" s="11">
        <v>1.5990862364363222E-2</v>
      </c>
      <c r="Q20" s="11">
        <v>2.6614915442195731E-2</v>
      </c>
    </row>
    <row r="21" spans="1:17" s="4" customFormat="1" ht="12.9" customHeight="1" x14ac:dyDescent="0.5">
      <c r="A21" s="4" t="s">
        <v>1146</v>
      </c>
      <c r="C21" s="4">
        <v>2562</v>
      </c>
      <c r="D21" s="4" t="s">
        <v>1147</v>
      </c>
      <c r="E21" s="4" t="s">
        <v>183</v>
      </c>
      <c r="F21" s="4" t="s">
        <v>1148</v>
      </c>
      <c r="G21" s="4" t="s">
        <v>1146</v>
      </c>
      <c r="H21" s="4" t="s">
        <v>19</v>
      </c>
      <c r="I21" s="4" t="s">
        <v>96</v>
      </c>
      <c r="J21" s="9">
        <v>75</v>
      </c>
      <c r="K21" s="9">
        <v>100</v>
      </c>
      <c r="M21" s="9">
        <f>K21-J21</f>
        <v>25</v>
      </c>
      <c r="N21" s="10">
        <f>K21/J21-1</f>
        <v>0.33333333333333326</v>
      </c>
      <c r="P21" s="11">
        <v>4.2832667047401482E-3</v>
      </c>
      <c r="Q21" s="11">
        <v>5.5447740504574435E-3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39058</v>
      </c>
      <c r="K23" s="18">
        <v>42800</v>
      </c>
      <c r="M23" s="18">
        <f>K23-J23</f>
        <v>3742</v>
      </c>
      <c r="N23" s="7">
        <f>K23/J23-1</f>
        <v>9.5806236878488438E-2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8965</v>
      </c>
      <c r="K26" s="6">
        <v>9195</v>
      </c>
      <c r="M26" s="6">
        <f>K26-J26</f>
        <v>230</v>
      </c>
      <c r="N26" s="7">
        <f>K26/J26-1</f>
        <v>2.5655326268823275E-2</v>
      </c>
      <c r="P26" s="8">
        <v>0.51199314677327246</v>
      </c>
      <c r="Q26" s="8">
        <v>0.50984197393956199</v>
      </c>
    </row>
    <row r="27" spans="1:17" s="4" customFormat="1" ht="12.9" customHeight="1" x14ac:dyDescent="0.5">
      <c r="A27" s="4" t="s">
        <v>1099</v>
      </c>
      <c r="C27" s="4">
        <v>2567</v>
      </c>
      <c r="D27" s="4" t="s">
        <v>1100</v>
      </c>
      <c r="E27" s="4" t="s">
        <v>183</v>
      </c>
      <c r="F27" s="4" t="s">
        <v>1101</v>
      </c>
      <c r="G27" s="4" t="s">
        <v>1102</v>
      </c>
      <c r="H27" s="4" t="s">
        <v>19</v>
      </c>
      <c r="I27" s="4" t="s">
        <v>105</v>
      </c>
      <c r="J27" s="9">
        <v>1300</v>
      </c>
      <c r="K27" s="9">
        <v>785</v>
      </c>
      <c r="M27" s="9">
        <f>K27-J27</f>
        <v>-515</v>
      </c>
      <c r="N27" s="10">
        <f>K27/J27-1</f>
        <v>-0.39615384615384619</v>
      </c>
      <c r="P27" s="11">
        <v>7.4243289548829236E-2</v>
      </c>
      <c r="Q27" s="11">
        <v>4.3526476296090931E-2</v>
      </c>
    </row>
    <row r="28" spans="1:17" s="4" customFormat="1" ht="12.9" customHeight="1" x14ac:dyDescent="0.5">
      <c r="A28" s="4" t="s">
        <v>1103</v>
      </c>
      <c r="C28" s="4">
        <v>2568</v>
      </c>
      <c r="D28" s="4" t="s">
        <v>1104</v>
      </c>
      <c r="E28" s="4" t="s">
        <v>183</v>
      </c>
      <c r="F28" s="4" t="s">
        <v>1105</v>
      </c>
      <c r="G28" s="4" t="s">
        <v>1106</v>
      </c>
      <c r="H28" s="4" t="s">
        <v>19</v>
      </c>
      <c r="I28" s="4" t="s">
        <v>105</v>
      </c>
      <c r="J28" s="9">
        <v>1740</v>
      </c>
      <c r="K28" s="9">
        <v>1240</v>
      </c>
      <c r="M28" s="9">
        <f>K28-J28</f>
        <v>-500</v>
      </c>
      <c r="N28" s="10">
        <f>K28/J28-1</f>
        <v>-0.28735632183908044</v>
      </c>
      <c r="P28" s="11">
        <v>9.9371787549971446E-2</v>
      </c>
      <c r="Q28" s="11">
        <v>6.8755198225672304E-2</v>
      </c>
    </row>
    <row r="29" spans="1:17" s="4" customFormat="1" ht="12.9" customHeight="1" x14ac:dyDescent="0.5">
      <c r="A29" s="4" t="s">
        <v>1107</v>
      </c>
      <c r="C29" s="4">
        <v>2569</v>
      </c>
      <c r="D29" s="4" t="s">
        <v>1108</v>
      </c>
      <c r="E29" s="4" t="s">
        <v>183</v>
      </c>
      <c r="F29" s="4" t="s">
        <v>1109</v>
      </c>
      <c r="G29" s="4" t="s">
        <v>1110</v>
      </c>
      <c r="H29" s="4" t="s">
        <v>19</v>
      </c>
      <c r="I29" s="4" t="s">
        <v>105</v>
      </c>
      <c r="J29" s="9">
        <v>1655</v>
      </c>
      <c r="K29" s="9">
        <v>1690</v>
      </c>
      <c r="M29" s="9">
        <f>K29-J29</f>
        <v>35</v>
      </c>
      <c r="N29" s="10">
        <f>K29/J29-1</f>
        <v>2.114803625377637E-2</v>
      </c>
      <c r="P29" s="11">
        <v>9.4517418617932614E-2</v>
      </c>
      <c r="Q29" s="11">
        <v>9.3706681452730797E-2</v>
      </c>
    </row>
    <row r="30" spans="1:17" s="4" customFormat="1" ht="12.9" customHeight="1" x14ac:dyDescent="0.5">
      <c r="A30" s="4" t="s">
        <v>1111</v>
      </c>
      <c r="C30" s="4">
        <v>2570</v>
      </c>
      <c r="D30" s="4" t="s">
        <v>1112</v>
      </c>
      <c r="E30" s="4" t="s">
        <v>183</v>
      </c>
      <c r="F30" s="4" t="s">
        <v>1113</v>
      </c>
      <c r="G30" s="4" t="s">
        <v>1114</v>
      </c>
      <c r="H30" s="4" t="s">
        <v>19</v>
      </c>
      <c r="I30" s="4" t="s">
        <v>105</v>
      </c>
      <c r="J30" s="9">
        <v>1360</v>
      </c>
      <c r="K30" s="9">
        <v>1440</v>
      </c>
      <c r="M30" s="9">
        <f>K30-J30</f>
        <v>80</v>
      </c>
      <c r="N30" s="10">
        <f>K30/J30-1</f>
        <v>5.8823529411764719E-2</v>
      </c>
      <c r="P30" s="11">
        <v>7.7669902912621352E-2</v>
      </c>
      <c r="Q30" s="11">
        <v>7.9844746326587196E-2</v>
      </c>
    </row>
    <row r="31" spans="1:17" s="4" customFormat="1" ht="12.9" customHeight="1" x14ac:dyDescent="0.5">
      <c r="A31" s="4" t="s">
        <v>1115</v>
      </c>
      <c r="C31" s="4">
        <v>2571</v>
      </c>
      <c r="D31" s="4" t="s">
        <v>1116</v>
      </c>
      <c r="E31" s="4" t="s">
        <v>183</v>
      </c>
      <c r="F31" s="4" t="s">
        <v>1117</v>
      </c>
      <c r="G31" s="4" t="s">
        <v>1118</v>
      </c>
      <c r="H31" s="4" t="s">
        <v>19</v>
      </c>
      <c r="I31" s="4" t="s">
        <v>105</v>
      </c>
      <c r="J31" s="9">
        <v>1160</v>
      </c>
      <c r="K31" s="9">
        <v>1385</v>
      </c>
      <c r="M31" s="9">
        <f>K31-J31</f>
        <v>225</v>
      </c>
      <c r="N31" s="10">
        <f>K31/J31-1</f>
        <v>0.19396551724137923</v>
      </c>
      <c r="P31" s="11">
        <v>6.6247858366647636E-2</v>
      </c>
      <c r="Q31" s="11">
        <v>7.6795120598835601E-2</v>
      </c>
    </row>
    <row r="32" spans="1:17" s="4" customFormat="1" ht="12.9" customHeight="1" x14ac:dyDescent="0.5">
      <c r="A32" s="4" t="s">
        <v>1119</v>
      </c>
      <c r="C32" s="4">
        <v>2572</v>
      </c>
      <c r="D32" s="4" t="s">
        <v>1120</v>
      </c>
      <c r="E32" s="4" t="s">
        <v>183</v>
      </c>
      <c r="F32" s="4" t="s">
        <v>1121</v>
      </c>
      <c r="G32" s="4" t="s">
        <v>1122</v>
      </c>
      <c r="H32" s="4" t="s">
        <v>19</v>
      </c>
      <c r="I32" s="4" t="s">
        <v>105</v>
      </c>
      <c r="J32" s="9">
        <v>715</v>
      </c>
      <c r="K32" s="9">
        <v>965</v>
      </c>
      <c r="M32" s="9">
        <f>K32-J32</f>
        <v>250</v>
      </c>
      <c r="N32" s="10">
        <f>K32/J32-1</f>
        <v>0.34965034965034958</v>
      </c>
      <c r="P32" s="11">
        <v>4.0833809251856083E-2</v>
      </c>
      <c r="Q32" s="11">
        <v>5.3507069586914334E-2</v>
      </c>
    </row>
    <row r="33" spans="1:17" s="4" customFormat="1" ht="12.9" customHeight="1" x14ac:dyDescent="0.5">
      <c r="A33" s="4" t="s">
        <v>1123</v>
      </c>
      <c r="C33" s="4">
        <v>2573</v>
      </c>
      <c r="D33" s="4" t="s">
        <v>1124</v>
      </c>
      <c r="E33" s="4" t="s">
        <v>183</v>
      </c>
      <c r="F33" s="4" t="s">
        <v>1125</v>
      </c>
      <c r="G33" s="4" t="s">
        <v>1126</v>
      </c>
      <c r="H33" s="4" t="s">
        <v>19</v>
      </c>
      <c r="I33" s="4" t="s">
        <v>105</v>
      </c>
      <c r="J33" s="9">
        <v>390</v>
      </c>
      <c r="K33" s="9">
        <v>565</v>
      </c>
      <c r="M33" s="9">
        <f>K33-J33</f>
        <v>175</v>
      </c>
      <c r="N33" s="10">
        <f>K33/J33-1</f>
        <v>0.44871794871794868</v>
      </c>
      <c r="P33" s="11">
        <v>2.2272986864648771E-2</v>
      </c>
      <c r="Q33" s="11">
        <v>3.1327973385084557E-2</v>
      </c>
    </row>
    <row r="34" spans="1:17" s="4" customFormat="1" ht="12.9" customHeight="1" x14ac:dyDescent="0.5">
      <c r="A34" s="4" t="s">
        <v>1127</v>
      </c>
      <c r="C34" s="4">
        <v>2574</v>
      </c>
      <c r="D34" s="4" t="s">
        <v>1128</v>
      </c>
      <c r="E34" s="4" t="s">
        <v>183</v>
      </c>
      <c r="F34" s="4" t="s">
        <v>1129</v>
      </c>
      <c r="G34" s="4" t="s">
        <v>1130</v>
      </c>
      <c r="H34" s="4" t="s">
        <v>19</v>
      </c>
      <c r="I34" s="4" t="s">
        <v>105</v>
      </c>
      <c r="J34" s="9">
        <v>260</v>
      </c>
      <c r="K34" s="9">
        <v>390</v>
      </c>
      <c r="M34" s="9">
        <f>K34-J34</f>
        <v>130</v>
      </c>
      <c r="N34" s="10">
        <f>K34/J34-1</f>
        <v>0.5</v>
      </c>
      <c r="P34" s="11">
        <v>1.4848657909765849E-2</v>
      </c>
      <c r="Q34" s="11">
        <v>2.1624618796784029E-2</v>
      </c>
    </row>
    <row r="35" spans="1:17" s="4" customFormat="1" ht="12.9" customHeight="1" x14ac:dyDescent="0.5">
      <c r="A35" s="4" t="s">
        <v>1131</v>
      </c>
      <c r="C35" s="4">
        <v>2575</v>
      </c>
      <c r="D35" s="4" t="s">
        <v>1132</v>
      </c>
      <c r="E35" s="4" t="s">
        <v>183</v>
      </c>
      <c r="F35" s="4" t="s">
        <v>1133</v>
      </c>
      <c r="G35" s="4" t="s">
        <v>1134</v>
      </c>
      <c r="H35" s="4" t="s">
        <v>19</v>
      </c>
      <c r="I35" s="4" t="s">
        <v>105</v>
      </c>
      <c r="J35" s="9">
        <v>130</v>
      </c>
      <c r="K35" s="9">
        <v>310</v>
      </c>
      <c r="M35" s="9">
        <f>K35-J35</f>
        <v>180</v>
      </c>
      <c r="N35" s="10">
        <f>K35/J35-1</f>
        <v>1.3846153846153846</v>
      </c>
      <c r="P35" s="11">
        <v>7.4243289548829245E-3</v>
      </c>
      <c r="Q35" s="11">
        <v>1.7188799556418076E-2</v>
      </c>
    </row>
    <row r="36" spans="1:17" s="4" customFormat="1" ht="12.9" customHeight="1" x14ac:dyDescent="0.5">
      <c r="A36" s="4" t="s">
        <v>1135</v>
      </c>
      <c r="C36" s="4">
        <v>2576</v>
      </c>
      <c r="D36" s="4" t="s">
        <v>1136</v>
      </c>
      <c r="E36" s="4" t="s">
        <v>183</v>
      </c>
      <c r="F36" s="4" t="s">
        <v>1137</v>
      </c>
      <c r="G36" s="4" t="s">
        <v>1138</v>
      </c>
      <c r="H36" s="4" t="s">
        <v>19</v>
      </c>
      <c r="I36" s="4" t="s">
        <v>105</v>
      </c>
      <c r="J36" s="9">
        <v>120</v>
      </c>
      <c r="K36" s="9">
        <v>140</v>
      </c>
      <c r="M36" s="9">
        <f>K36-J36</f>
        <v>20</v>
      </c>
      <c r="N36" s="10">
        <f>K36/J36-1</f>
        <v>0.16666666666666674</v>
      </c>
      <c r="P36" s="11">
        <v>6.8532267275842372E-3</v>
      </c>
      <c r="Q36" s="11">
        <v>7.7626836706404211E-3</v>
      </c>
    </row>
    <row r="37" spans="1:17" s="4" customFormat="1" ht="12.9" customHeight="1" x14ac:dyDescent="0.5">
      <c r="A37" s="4" t="s">
        <v>1139</v>
      </c>
      <c r="C37" s="4">
        <v>2577</v>
      </c>
      <c r="D37" s="4" t="s">
        <v>1140</v>
      </c>
      <c r="E37" s="4" t="s">
        <v>183</v>
      </c>
      <c r="F37" s="4" t="s">
        <v>1141</v>
      </c>
      <c r="G37" s="4" t="s">
        <v>1142</v>
      </c>
      <c r="H37" s="4" t="s">
        <v>19</v>
      </c>
      <c r="I37" s="4" t="s">
        <v>105</v>
      </c>
      <c r="J37" s="9">
        <v>125</v>
      </c>
      <c r="K37" s="9">
        <v>275</v>
      </c>
      <c r="M37" s="9">
        <f>K37-J37</f>
        <v>150</v>
      </c>
      <c r="N37" s="10">
        <f>K37/J37-1</f>
        <v>1.2000000000000002</v>
      </c>
      <c r="P37" s="11">
        <v>7.1387778412335809E-3</v>
      </c>
      <c r="Q37" s="11">
        <v>1.524812863875797E-2</v>
      </c>
    </row>
    <row r="38" spans="1:17" s="4" customFormat="1" ht="12.9" customHeight="1" x14ac:dyDescent="0.5">
      <c r="A38" s="4" t="s">
        <v>1143</v>
      </c>
      <c r="C38" s="4">
        <v>2578</v>
      </c>
      <c r="D38" s="4" t="s">
        <v>1144</v>
      </c>
      <c r="E38" s="4" t="s">
        <v>183</v>
      </c>
      <c r="F38" s="4" t="s">
        <v>1145</v>
      </c>
      <c r="G38" s="4" t="s">
        <v>1143</v>
      </c>
      <c r="H38" s="4" t="s">
        <v>19</v>
      </c>
      <c r="I38" s="4" t="s">
        <v>105</v>
      </c>
      <c r="J38" s="9">
        <v>95</v>
      </c>
      <c r="K38" s="9">
        <v>225</v>
      </c>
      <c r="M38" s="9">
        <f>K38-J38</f>
        <v>130</v>
      </c>
      <c r="N38" s="10">
        <f>K38/J38-1</f>
        <v>1.3684210526315788</v>
      </c>
      <c r="P38" s="11">
        <v>5.4254711593375218E-3</v>
      </c>
      <c r="Q38" s="11">
        <v>1.2475741613529248E-2</v>
      </c>
    </row>
    <row r="39" spans="1:17" s="4" customFormat="1" ht="12.9" customHeight="1" x14ac:dyDescent="0.5">
      <c r="A39" s="4" t="s">
        <v>1146</v>
      </c>
      <c r="C39" s="4">
        <v>2579</v>
      </c>
      <c r="D39" s="4" t="s">
        <v>1147</v>
      </c>
      <c r="E39" s="4" t="s">
        <v>183</v>
      </c>
      <c r="F39" s="4" t="s">
        <v>1148</v>
      </c>
      <c r="G39" s="4" t="s">
        <v>1146</v>
      </c>
      <c r="H39" s="4" t="s">
        <v>19</v>
      </c>
      <c r="I39" s="4" t="s">
        <v>105</v>
      </c>
      <c r="J39" s="9">
        <v>30</v>
      </c>
      <c r="K39" s="9">
        <v>50</v>
      </c>
      <c r="M39" s="9">
        <f>K39-J39</f>
        <v>20</v>
      </c>
      <c r="N39" s="10">
        <f>K39/J39-1</f>
        <v>0.66666666666666674</v>
      </c>
      <c r="P39" s="11">
        <v>1.7133066818960593E-3</v>
      </c>
      <c r="Q39" s="11">
        <v>2.7723870252287217E-3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28511</v>
      </c>
      <c r="K41" s="18">
        <v>36000</v>
      </c>
      <c r="M41" s="18">
        <f>K41-J41</f>
        <v>7489</v>
      </c>
      <c r="N41" s="7">
        <f>K41/J41-1</f>
        <v>0.26267054820946312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9720</v>
      </c>
      <c r="K4" s="6">
        <v>9995</v>
      </c>
      <c r="M4" s="6">
        <f>K4-J4</f>
        <v>275</v>
      </c>
      <c r="N4" s="7">
        <f>K4/J4-1</f>
        <v>2.8292181069958788E-2</v>
      </c>
    </row>
    <row r="5" spans="1:17" s="4" customFormat="1" ht="12.9" customHeight="1" x14ac:dyDescent="0.5">
      <c r="A5" s="4" t="s">
        <v>1158</v>
      </c>
      <c r="C5" s="4">
        <v>1628</v>
      </c>
      <c r="D5" s="4" t="s">
        <v>1159</v>
      </c>
      <c r="E5" s="4" t="s">
        <v>23</v>
      </c>
      <c r="F5" s="4" t="s">
        <v>1160</v>
      </c>
      <c r="G5" s="4" t="s">
        <v>1159</v>
      </c>
      <c r="H5" s="4" t="s">
        <v>19</v>
      </c>
      <c r="I5" s="4" t="s">
        <v>20</v>
      </c>
      <c r="J5" s="9">
        <v>165</v>
      </c>
      <c r="K5" s="9">
        <v>65</v>
      </c>
      <c r="M5" s="9">
        <f>K5-J5</f>
        <v>-100</v>
      </c>
      <c r="N5" s="10">
        <f>K5/J5-1</f>
        <v>-0.60606060606060608</v>
      </c>
      <c r="P5" s="11">
        <v>1.6975308641975308E-2</v>
      </c>
      <c r="Q5" s="11">
        <v>6.5032516258129065E-3</v>
      </c>
    </row>
    <row r="6" spans="1:17" s="4" customFormat="1" ht="12.9" customHeight="1" x14ac:dyDescent="0.5">
      <c r="A6" s="4" t="s">
        <v>1161</v>
      </c>
      <c r="C6" s="4">
        <v>1629</v>
      </c>
      <c r="D6" s="4" t="s">
        <v>1162</v>
      </c>
      <c r="E6" s="4" t="s">
        <v>23</v>
      </c>
      <c r="F6" s="4" t="s">
        <v>1163</v>
      </c>
      <c r="G6" s="4" t="s">
        <v>1162</v>
      </c>
      <c r="H6" s="4" t="s">
        <v>19</v>
      </c>
      <c r="I6" s="4" t="s">
        <v>20</v>
      </c>
      <c r="J6" s="9">
        <v>115</v>
      </c>
      <c r="K6" s="9">
        <v>125</v>
      </c>
      <c r="M6" s="9">
        <f>K6-J6</f>
        <v>10</v>
      </c>
      <c r="N6" s="10">
        <f>K6/J6-1</f>
        <v>8.6956521739130377E-2</v>
      </c>
      <c r="P6" s="11">
        <v>1.1831275720164609E-2</v>
      </c>
      <c r="Q6" s="11">
        <v>1.2506253126563281E-2</v>
      </c>
    </row>
    <row r="7" spans="1:17" s="4" customFormat="1" ht="12.9" customHeight="1" x14ac:dyDescent="0.5">
      <c r="A7" s="4" t="s">
        <v>1164</v>
      </c>
      <c r="C7" s="4">
        <v>1630</v>
      </c>
      <c r="D7" s="4" t="s">
        <v>1165</v>
      </c>
      <c r="E7" s="4" t="s">
        <v>23</v>
      </c>
      <c r="F7" s="4" t="s">
        <v>1166</v>
      </c>
      <c r="G7" s="4" t="s">
        <v>1165</v>
      </c>
      <c r="H7" s="4" t="s">
        <v>19</v>
      </c>
      <c r="I7" s="4" t="s">
        <v>20</v>
      </c>
      <c r="J7" s="9">
        <v>265</v>
      </c>
      <c r="K7" s="9">
        <v>155</v>
      </c>
      <c r="M7" s="9">
        <f>K7-J7</f>
        <v>-110</v>
      </c>
      <c r="N7" s="10">
        <f>K7/J7-1</f>
        <v>-0.41509433962264153</v>
      </c>
      <c r="P7" s="11">
        <v>2.7263374485596709E-2</v>
      </c>
      <c r="Q7" s="11">
        <v>1.5507753876938469E-2</v>
      </c>
    </row>
    <row r="8" spans="1:17" s="4" customFormat="1" ht="12.9" customHeight="1" x14ac:dyDescent="0.5">
      <c r="A8" s="4" t="s">
        <v>1167</v>
      </c>
      <c r="C8" s="4">
        <v>1631</v>
      </c>
      <c r="D8" s="4" t="s">
        <v>1168</v>
      </c>
      <c r="E8" s="4" t="s">
        <v>23</v>
      </c>
      <c r="F8" s="4" t="s">
        <v>1169</v>
      </c>
      <c r="G8" s="4" t="s">
        <v>1168</v>
      </c>
      <c r="H8" s="4" t="s">
        <v>19</v>
      </c>
      <c r="I8" s="4" t="s">
        <v>20</v>
      </c>
      <c r="J8" s="9">
        <v>395</v>
      </c>
      <c r="K8" s="9">
        <v>150</v>
      </c>
      <c r="M8" s="9">
        <f>K8-J8</f>
        <v>-245</v>
      </c>
      <c r="N8" s="10">
        <f>K8/J8-1</f>
        <v>-0.620253164556962</v>
      </c>
      <c r="P8" s="11">
        <v>4.0637860082304529E-2</v>
      </c>
      <c r="Q8" s="11">
        <v>1.5007503751875938E-2</v>
      </c>
    </row>
    <row r="9" spans="1:17" s="4" customFormat="1" ht="12.9" customHeight="1" x14ac:dyDescent="0.5">
      <c r="A9" s="4" t="s">
        <v>1170</v>
      </c>
      <c r="C9" s="4">
        <v>1632</v>
      </c>
      <c r="D9" s="4" t="s">
        <v>1171</v>
      </c>
      <c r="E9" s="4" t="s">
        <v>23</v>
      </c>
      <c r="F9" s="4" t="s">
        <v>1172</v>
      </c>
      <c r="G9" s="4" t="s">
        <v>1171</v>
      </c>
      <c r="H9" s="4" t="s">
        <v>19</v>
      </c>
      <c r="I9" s="4" t="s">
        <v>20</v>
      </c>
      <c r="J9" s="9">
        <v>465</v>
      </c>
      <c r="K9" s="9">
        <v>455</v>
      </c>
      <c r="M9" s="9">
        <f>K9-J9</f>
        <v>-10</v>
      </c>
      <c r="N9" s="10">
        <f>K9/J9-1</f>
        <v>-2.1505376344086002E-2</v>
      </c>
      <c r="P9" s="11">
        <v>4.7839506172839504E-2</v>
      </c>
      <c r="Q9" s="11">
        <v>4.5522761380690342E-2</v>
      </c>
    </row>
    <row r="10" spans="1:17" s="4" customFormat="1" ht="12.9" customHeight="1" x14ac:dyDescent="0.5">
      <c r="A10" s="4" t="s">
        <v>1173</v>
      </c>
      <c r="C10" s="4">
        <v>1633</v>
      </c>
      <c r="D10" s="4" t="s">
        <v>1174</v>
      </c>
      <c r="E10" s="4" t="s">
        <v>23</v>
      </c>
      <c r="F10" s="4" t="s">
        <v>1175</v>
      </c>
      <c r="G10" s="4" t="s">
        <v>1174</v>
      </c>
      <c r="H10" s="4" t="s">
        <v>19</v>
      </c>
      <c r="I10" s="4" t="s">
        <v>20</v>
      </c>
      <c r="J10" s="9">
        <v>430</v>
      </c>
      <c r="K10" s="9">
        <v>440</v>
      </c>
      <c r="M10" s="9">
        <f>K10-J10</f>
        <v>10</v>
      </c>
      <c r="N10" s="10">
        <f>K10/J10-1</f>
        <v>2.3255813953488413E-2</v>
      </c>
      <c r="P10" s="11">
        <v>4.4238683127572016E-2</v>
      </c>
      <c r="Q10" s="11">
        <v>4.4022011005502751E-2</v>
      </c>
    </row>
    <row r="11" spans="1:17" s="4" customFormat="1" ht="12.9" customHeight="1" x14ac:dyDescent="0.5">
      <c r="A11" s="4" t="s">
        <v>1176</v>
      </c>
      <c r="C11" s="4">
        <v>1634</v>
      </c>
      <c r="D11" s="4" t="s">
        <v>1177</v>
      </c>
      <c r="E11" s="4" t="s">
        <v>23</v>
      </c>
      <c r="F11" s="4" t="s">
        <v>1178</v>
      </c>
      <c r="G11" s="4" t="s">
        <v>1177</v>
      </c>
      <c r="H11" s="4" t="s">
        <v>19</v>
      </c>
      <c r="I11" s="4" t="s">
        <v>20</v>
      </c>
      <c r="J11" s="9">
        <v>475</v>
      </c>
      <c r="K11" s="9">
        <v>365</v>
      </c>
      <c r="M11" s="9">
        <f>K11-J11</f>
        <v>-110</v>
      </c>
      <c r="N11" s="10">
        <f>K11/J11-1</f>
        <v>-0.23157894736842111</v>
      </c>
      <c r="P11" s="11">
        <v>4.8868312757201646E-2</v>
      </c>
      <c r="Q11" s="11">
        <v>3.651825912956478E-2</v>
      </c>
    </row>
    <row r="12" spans="1:17" s="4" customFormat="1" ht="12.9" customHeight="1" x14ac:dyDescent="0.5">
      <c r="A12" s="4" t="s">
        <v>1179</v>
      </c>
      <c r="C12" s="4">
        <v>1635</v>
      </c>
      <c r="D12" s="4" t="s">
        <v>1180</v>
      </c>
      <c r="E12" s="4" t="s">
        <v>23</v>
      </c>
      <c r="F12" s="4" t="s">
        <v>1181</v>
      </c>
      <c r="G12" s="4" t="s">
        <v>1180</v>
      </c>
      <c r="H12" s="4" t="s">
        <v>19</v>
      </c>
      <c r="I12" s="4" t="s">
        <v>20</v>
      </c>
      <c r="J12" s="9">
        <v>570</v>
      </c>
      <c r="K12" s="9">
        <v>445</v>
      </c>
      <c r="M12" s="9">
        <f>K12-J12</f>
        <v>-125</v>
      </c>
      <c r="N12" s="10">
        <f>K12/J12-1</f>
        <v>-0.2192982456140351</v>
      </c>
      <c r="P12" s="11">
        <v>5.8641975308641972E-2</v>
      </c>
      <c r="Q12" s="11">
        <v>4.4522261130565281E-2</v>
      </c>
    </row>
    <row r="13" spans="1:17" s="4" customFormat="1" ht="12.9" customHeight="1" x14ac:dyDescent="0.5">
      <c r="A13" s="4" t="s">
        <v>1182</v>
      </c>
      <c r="C13" s="4">
        <v>1636</v>
      </c>
      <c r="D13" s="4" t="s">
        <v>1183</v>
      </c>
      <c r="E13" s="4" t="s">
        <v>23</v>
      </c>
      <c r="F13" s="4" t="s">
        <v>1184</v>
      </c>
      <c r="G13" s="4" t="s">
        <v>1183</v>
      </c>
      <c r="H13" s="4" t="s">
        <v>19</v>
      </c>
      <c r="I13" s="4" t="s">
        <v>20</v>
      </c>
      <c r="J13" s="9">
        <v>585</v>
      </c>
      <c r="K13" s="9">
        <v>525</v>
      </c>
      <c r="M13" s="9">
        <f>K13-J13</f>
        <v>-60</v>
      </c>
      <c r="N13" s="10">
        <f>K13/J13-1</f>
        <v>-0.10256410256410253</v>
      </c>
      <c r="P13" s="11">
        <v>6.0185185185185182E-2</v>
      </c>
      <c r="Q13" s="11">
        <v>5.2526263131565783E-2</v>
      </c>
    </row>
    <row r="14" spans="1:17" s="4" customFormat="1" ht="12.9" customHeight="1" x14ac:dyDescent="0.5">
      <c r="A14" s="4" t="s">
        <v>1185</v>
      </c>
      <c r="C14" s="4">
        <v>1637</v>
      </c>
      <c r="D14" s="4" t="s">
        <v>1186</v>
      </c>
      <c r="E14" s="4" t="s">
        <v>23</v>
      </c>
      <c r="F14" s="4" t="s">
        <v>1187</v>
      </c>
      <c r="G14" s="4" t="s">
        <v>1186</v>
      </c>
      <c r="H14" s="4" t="s">
        <v>19</v>
      </c>
      <c r="I14" s="4" t="s">
        <v>20</v>
      </c>
      <c r="J14" s="9">
        <v>480</v>
      </c>
      <c r="K14" s="9">
        <v>525</v>
      </c>
      <c r="M14" s="9">
        <f>K14-J14</f>
        <v>45</v>
      </c>
      <c r="N14" s="10">
        <f>K14/J14-1</f>
        <v>9.375E-2</v>
      </c>
      <c r="P14" s="11">
        <v>4.9382716049382713E-2</v>
      </c>
      <c r="Q14" s="11">
        <v>5.2526263131565783E-2</v>
      </c>
    </row>
    <row r="15" spans="1:17" s="4" customFormat="1" ht="12.9" customHeight="1" x14ac:dyDescent="0.5">
      <c r="A15" s="4" t="s">
        <v>1119</v>
      </c>
      <c r="C15" s="4">
        <v>1638</v>
      </c>
      <c r="D15" s="4" t="s">
        <v>1188</v>
      </c>
      <c r="E15" s="4" t="s">
        <v>23</v>
      </c>
      <c r="F15" s="4" t="s">
        <v>1189</v>
      </c>
      <c r="G15" s="4" t="s">
        <v>1188</v>
      </c>
      <c r="H15" s="4" t="s">
        <v>19</v>
      </c>
      <c r="I15" s="4" t="s">
        <v>20</v>
      </c>
      <c r="J15" s="9">
        <v>980</v>
      </c>
      <c r="K15" s="9">
        <v>875</v>
      </c>
      <c r="M15" s="9">
        <f>K15-J15</f>
        <v>-105</v>
      </c>
      <c r="N15" s="10">
        <f>K15/J15-1</f>
        <v>-0.1071428571428571</v>
      </c>
      <c r="P15" s="11">
        <v>0.10082304526748971</v>
      </c>
      <c r="Q15" s="11">
        <v>8.7543771885942978E-2</v>
      </c>
    </row>
    <row r="16" spans="1:17" s="4" customFormat="1" ht="12.9" customHeight="1" x14ac:dyDescent="0.5">
      <c r="A16" s="4" t="s">
        <v>1123</v>
      </c>
      <c r="C16" s="4">
        <v>1639</v>
      </c>
      <c r="D16" s="4" t="s">
        <v>1190</v>
      </c>
      <c r="E16" s="4" t="s">
        <v>23</v>
      </c>
      <c r="F16" s="4" t="s">
        <v>1191</v>
      </c>
      <c r="G16" s="4" t="s">
        <v>1190</v>
      </c>
      <c r="H16" s="4" t="s">
        <v>19</v>
      </c>
      <c r="I16" s="4" t="s">
        <v>20</v>
      </c>
      <c r="J16" s="9">
        <v>845</v>
      </c>
      <c r="K16" s="9">
        <v>825</v>
      </c>
      <c r="M16" s="9">
        <f>K16-J16</f>
        <v>-20</v>
      </c>
      <c r="N16" s="10">
        <f>K16/J16-1</f>
        <v>-2.3668639053254448E-2</v>
      </c>
      <c r="P16" s="11">
        <v>8.693415637860083E-2</v>
      </c>
      <c r="Q16" s="11">
        <v>8.254127063531766E-2</v>
      </c>
    </row>
    <row r="17" spans="1:17" s="4" customFormat="1" ht="12.9" customHeight="1" x14ac:dyDescent="0.5">
      <c r="A17" s="4" t="s">
        <v>1127</v>
      </c>
      <c r="C17" s="4">
        <v>1640</v>
      </c>
      <c r="D17" s="4" t="s">
        <v>1192</v>
      </c>
      <c r="E17" s="4" t="s">
        <v>23</v>
      </c>
      <c r="F17" s="4" t="s">
        <v>1193</v>
      </c>
      <c r="G17" s="4" t="s">
        <v>1192</v>
      </c>
      <c r="H17" s="4" t="s">
        <v>19</v>
      </c>
      <c r="I17" s="4" t="s">
        <v>20</v>
      </c>
      <c r="J17" s="9">
        <v>800</v>
      </c>
      <c r="K17" s="9">
        <v>830</v>
      </c>
      <c r="M17" s="9">
        <f>K17-J17</f>
        <v>30</v>
      </c>
      <c r="N17" s="10">
        <f>K17/J17-1</f>
        <v>3.7500000000000089E-2</v>
      </c>
      <c r="P17" s="11">
        <v>8.2304526748971193E-2</v>
      </c>
      <c r="Q17" s="11">
        <v>8.3041520760380197E-2</v>
      </c>
    </row>
    <row r="18" spans="1:17" s="4" customFormat="1" ht="12.9" customHeight="1" x14ac:dyDescent="0.5">
      <c r="A18" s="4" t="s">
        <v>1131</v>
      </c>
      <c r="C18" s="4">
        <v>1641</v>
      </c>
      <c r="D18" s="4" t="s">
        <v>1194</v>
      </c>
      <c r="E18" s="4" t="s">
        <v>23</v>
      </c>
      <c r="F18" s="4" t="s">
        <v>1195</v>
      </c>
      <c r="G18" s="4" t="s">
        <v>1194</v>
      </c>
      <c r="H18" s="4" t="s">
        <v>19</v>
      </c>
      <c r="I18" s="4" t="s">
        <v>20</v>
      </c>
      <c r="J18" s="9">
        <v>735</v>
      </c>
      <c r="K18" s="9">
        <v>760</v>
      </c>
      <c r="M18" s="9">
        <f>K18-J18</f>
        <v>25</v>
      </c>
      <c r="N18" s="10">
        <f>K18/J18-1</f>
        <v>3.4013605442176909E-2</v>
      </c>
      <c r="P18" s="11">
        <v>7.5617283950617287E-2</v>
      </c>
      <c r="Q18" s="11">
        <v>7.6038019009504756E-2</v>
      </c>
    </row>
    <row r="19" spans="1:17" s="4" customFormat="1" ht="12.9" customHeight="1" x14ac:dyDescent="0.5">
      <c r="A19" s="4" t="s">
        <v>1135</v>
      </c>
      <c r="C19" s="4">
        <v>1642</v>
      </c>
      <c r="D19" s="4" t="s">
        <v>1196</v>
      </c>
      <c r="E19" s="4" t="s">
        <v>23</v>
      </c>
      <c r="F19" s="4" t="s">
        <v>1197</v>
      </c>
      <c r="G19" s="4" t="s">
        <v>1196</v>
      </c>
      <c r="H19" s="4" t="s">
        <v>19</v>
      </c>
      <c r="I19" s="4" t="s">
        <v>20</v>
      </c>
      <c r="J19" s="9">
        <v>490</v>
      </c>
      <c r="K19" s="9">
        <v>655</v>
      </c>
      <c r="M19" s="9">
        <f>K19-J19</f>
        <v>165</v>
      </c>
      <c r="N19" s="10">
        <f>K19/J19-1</f>
        <v>0.33673469387755106</v>
      </c>
      <c r="P19" s="11">
        <v>5.0411522633744855E-2</v>
      </c>
      <c r="Q19" s="11">
        <v>6.5532766383191596E-2</v>
      </c>
    </row>
    <row r="20" spans="1:17" s="4" customFormat="1" ht="12.9" customHeight="1" x14ac:dyDescent="0.5">
      <c r="A20" s="4" t="s">
        <v>1139</v>
      </c>
      <c r="C20" s="4">
        <v>1643</v>
      </c>
      <c r="D20" s="4" t="s">
        <v>1198</v>
      </c>
      <c r="E20" s="4" t="s">
        <v>23</v>
      </c>
      <c r="F20" s="4" t="s">
        <v>1199</v>
      </c>
      <c r="G20" s="4" t="s">
        <v>1198</v>
      </c>
      <c r="H20" s="4" t="s">
        <v>19</v>
      </c>
      <c r="I20" s="4" t="s">
        <v>20</v>
      </c>
      <c r="J20" s="9">
        <v>1920</v>
      </c>
      <c r="K20" s="9">
        <v>2785</v>
      </c>
      <c r="M20" s="9">
        <f>K20-J20</f>
        <v>865</v>
      </c>
      <c r="N20" s="10">
        <f>K20/J20-1</f>
        <v>0.45052083333333326</v>
      </c>
      <c r="P20" s="11">
        <v>0.19753086419753085</v>
      </c>
      <c r="Q20" s="11">
        <v>0.27863931965982991</v>
      </c>
    </row>
    <row r="21" spans="1:17" s="4" customFormat="1" ht="12.9" customHeight="1" x14ac:dyDescent="0.5">
      <c r="A21" s="4" t="s">
        <v>1200</v>
      </c>
      <c r="C21" s="4">
        <v>1644</v>
      </c>
      <c r="D21" s="4" t="s">
        <v>1201</v>
      </c>
      <c r="E21" s="4" t="s">
        <v>23</v>
      </c>
      <c r="F21" s="4" t="s">
        <v>1202</v>
      </c>
      <c r="G21" s="4" t="s">
        <v>1201</v>
      </c>
      <c r="H21" s="4" t="s">
        <v>19</v>
      </c>
      <c r="I21" s="4" t="s">
        <v>20</v>
      </c>
      <c r="J21" s="9">
        <v>915</v>
      </c>
      <c r="K21" s="9">
        <v>1155</v>
      </c>
      <c r="M21" s="9">
        <f>K21-J21</f>
        <v>240</v>
      </c>
      <c r="N21" s="10">
        <f>K21/J21-1</f>
        <v>0.26229508196721318</v>
      </c>
      <c r="P21" s="11">
        <v>9.4135802469135804E-2</v>
      </c>
      <c r="Q21" s="11">
        <v>0.11555777888944473</v>
      </c>
    </row>
    <row r="22" spans="1:17" s="4" customFormat="1" ht="12.9" customHeight="1" x14ac:dyDescent="0.5">
      <c r="A22" s="4" t="s">
        <v>1203</v>
      </c>
      <c r="C22" s="4">
        <v>1645</v>
      </c>
      <c r="D22" s="4" t="s">
        <v>1204</v>
      </c>
      <c r="E22" s="4" t="s">
        <v>23</v>
      </c>
      <c r="F22" s="4" t="s">
        <v>1205</v>
      </c>
      <c r="G22" s="4" t="s">
        <v>1204</v>
      </c>
      <c r="H22" s="4" t="s">
        <v>19</v>
      </c>
      <c r="I22" s="4" t="s">
        <v>20</v>
      </c>
      <c r="J22" s="9">
        <v>475</v>
      </c>
      <c r="K22" s="9">
        <v>710</v>
      </c>
      <c r="M22" s="9">
        <f>K22-J22</f>
        <v>235</v>
      </c>
      <c r="N22" s="10">
        <f>K22/J22-1</f>
        <v>0.49473684210526314</v>
      </c>
      <c r="P22" s="11">
        <v>4.8868312757201646E-2</v>
      </c>
      <c r="Q22" s="11">
        <v>7.1035517758879438E-2</v>
      </c>
    </row>
    <row r="23" spans="1:17" s="4" customFormat="1" ht="12.9" customHeight="1" x14ac:dyDescent="0.5">
      <c r="A23" s="4" t="s">
        <v>1206</v>
      </c>
      <c r="C23" s="4">
        <v>1646</v>
      </c>
      <c r="D23" s="4" t="s">
        <v>1207</v>
      </c>
      <c r="E23" s="4" t="s">
        <v>23</v>
      </c>
      <c r="F23" s="4" t="s">
        <v>1208</v>
      </c>
      <c r="G23" s="4" t="s">
        <v>1207</v>
      </c>
      <c r="H23" s="4" t="s">
        <v>19</v>
      </c>
      <c r="I23" s="4" t="s">
        <v>20</v>
      </c>
      <c r="J23" s="9">
        <v>365</v>
      </c>
      <c r="K23" s="9">
        <v>630</v>
      </c>
      <c r="M23" s="9">
        <f>K23-J23</f>
        <v>265</v>
      </c>
      <c r="N23" s="10">
        <f>K23/J23-1</f>
        <v>0.72602739726027399</v>
      </c>
      <c r="P23" s="11">
        <v>3.755144032921811E-2</v>
      </c>
      <c r="Q23" s="11">
        <v>6.3031515757878936E-2</v>
      </c>
    </row>
    <row r="24" spans="1:17" s="4" customFormat="1" ht="12.9" customHeight="1" x14ac:dyDescent="0.5">
      <c r="A24" s="4" t="s">
        <v>1209</v>
      </c>
      <c r="C24" s="4">
        <v>1647</v>
      </c>
      <c r="D24" s="4" t="s">
        <v>1210</v>
      </c>
      <c r="E24" s="4" t="s">
        <v>23</v>
      </c>
      <c r="F24" s="4" t="s">
        <v>1211</v>
      </c>
      <c r="G24" s="4" t="s">
        <v>1210</v>
      </c>
      <c r="H24" s="4" t="s">
        <v>19</v>
      </c>
      <c r="I24" s="4" t="s">
        <v>20</v>
      </c>
      <c r="J24" s="9">
        <v>170</v>
      </c>
      <c r="K24" s="9">
        <v>280</v>
      </c>
      <c r="M24" s="9">
        <f>K24-J24</f>
        <v>110</v>
      </c>
      <c r="N24" s="10">
        <f>K24/J24-1</f>
        <v>0.64705882352941169</v>
      </c>
      <c r="P24" s="11">
        <v>1.7489711934156379E-2</v>
      </c>
      <c r="Q24" s="11">
        <v>2.8014007003501751E-2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59105</v>
      </c>
      <c r="K26" s="18">
        <v>70500</v>
      </c>
      <c r="M26" s="18">
        <f>K26-J26</f>
        <v>11395</v>
      </c>
      <c r="N26" s="7">
        <f>K26/J26-1</f>
        <v>0.19279248794518233</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9720</v>
      </c>
      <c r="K29" s="6">
        <v>9995</v>
      </c>
      <c r="M29" s="6">
        <f>K29-J29</f>
        <v>275</v>
      </c>
      <c r="N29" s="7">
        <f>K29/J29-1</f>
        <v>2.8292181069958788E-2</v>
      </c>
    </row>
    <row r="30" spans="1:17" s="4" customFormat="1" ht="12.9" customHeight="1" x14ac:dyDescent="0.5">
      <c r="A30" s="4" t="s">
        <v>1158</v>
      </c>
      <c r="C30" s="4">
        <v>1649</v>
      </c>
      <c r="D30" s="4" t="s">
        <v>1159</v>
      </c>
      <c r="E30" s="4" t="s">
        <v>23</v>
      </c>
      <c r="F30" s="4" t="s">
        <v>1220</v>
      </c>
      <c r="G30" s="4" t="s">
        <v>1159</v>
      </c>
      <c r="H30" s="4" t="s">
        <v>19</v>
      </c>
      <c r="I30" s="4" t="s">
        <v>20</v>
      </c>
      <c r="J30" s="9">
        <v>170</v>
      </c>
      <c r="K30" s="9">
        <v>80</v>
      </c>
      <c r="M30" s="9">
        <f>K30-J30</f>
        <v>-90</v>
      </c>
      <c r="N30" s="10">
        <f>K30/J30-1</f>
        <v>-0.52941176470588236</v>
      </c>
      <c r="P30" s="11">
        <v>1.7489711934156379E-2</v>
      </c>
      <c r="Q30" s="11">
        <v>8.0040020010004997E-3</v>
      </c>
    </row>
    <row r="31" spans="1:17" s="4" customFormat="1" ht="12.9" customHeight="1" x14ac:dyDescent="0.5">
      <c r="A31" s="4" t="s">
        <v>1161</v>
      </c>
      <c r="C31" s="4">
        <v>1650</v>
      </c>
      <c r="D31" s="4" t="s">
        <v>1162</v>
      </c>
      <c r="E31" s="4" t="s">
        <v>23</v>
      </c>
      <c r="F31" s="4" t="s">
        <v>1221</v>
      </c>
      <c r="G31" s="4" t="s">
        <v>1162</v>
      </c>
      <c r="H31" s="4" t="s">
        <v>19</v>
      </c>
      <c r="I31" s="4" t="s">
        <v>20</v>
      </c>
      <c r="J31" s="9">
        <v>115</v>
      </c>
      <c r="K31" s="9">
        <v>125</v>
      </c>
      <c r="M31" s="9">
        <f>K31-J31</f>
        <v>10</v>
      </c>
      <c r="N31" s="10">
        <f>K31/J31-1</f>
        <v>8.6956521739130377E-2</v>
      </c>
      <c r="P31" s="11">
        <v>1.1831275720164609E-2</v>
      </c>
      <c r="Q31" s="11">
        <v>1.2506253126563281E-2</v>
      </c>
    </row>
    <row r="32" spans="1:17" s="4" customFormat="1" ht="12.9" customHeight="1" x14ac:dyDescent="0.5">
      <c r="A32" s="4" t="s">
        <v>1164</v>
      </c>
      <c r="C32" s="4">
        <v>1651</v>
      </c>
      <c r="D32" s="4" t="s">
        <v>1165</v>
      </c>
      <c r="E32" s="4" t="s">
        <v>23</v>
      </c>
      <c r="F32" s="4" t="s">
        <v>1222</v>
      </c>
      <c r="G32" s="4" t="s">
        <v>1165</v>
      </c>
      <c r="H32" s="4" t="s">
        <v>19</v>
      </c>
      <c r="I32" s="4" t="s">
        <v>20</v>
      </c>
      <c r="J32" s="9">
        <v>270</v>
      </c>
      <c r="K32" s="9">
        <v>155</v>
      </c>
      <c r="M32" s="9">
        <f>K32-J32</f>
        <v>-115</v>
      </c>
      <c r="N32" s="10">
        <f>K32/J32-1</f>
        <v>-0.42592592592592593</v>
      </c>
      <c r="P32" s="11">
        <v>2.7777777777777776E-2</v>
      </c>
      <c r="Q32" s="11">
        <v>1.5507753876938469E-2</v>
      </c>
    </row>
    <row r="33" spans="1:17" s="4" customFormat="1" ht="12.9" customHeight="1" x14ac:dyDescent="0.5">
      <c r="A33" s="4" t="s">
        <v>1167</v>
      </c>
      <c r="C33" s="4">
        <v>1652</v>
      </c>
      <c r="D33" s="4" t="s">
        <v>1168</v>
      </c>
      <c r="E33" s="4" t="s">
        <v>23</v>
      </c>
      <c r="F33" s="4" t="s">
        <v>1223</v>
      </c>
      <c r="G33" s="4" t="s">
        <v>1168</v>
      </c>
      <c r="H33" s="4" t="s">
        <v>19</v>
      </c>
      <c r="I33" s="4" t="s">
        <v>20</v>
      </c>
      <c r="J33" s="9">
        <v>445</v>
      </c>
      <c r="K33" s="9">
        <v>165</v>
      </c>
      <c r="M33" s="9">
        <f>K33-J33</f>
        <v>-280</v>
      </c>
      <c r="N33" s="10">
        <f>K33/J33-1</f>
        <v>-0.6292134831460674</v>
      </c>
      <c r="P33" s="11">
        <v>4.5781893004115226E-2</v>
      </c>
      <c r="Q33" s="11">
        <v>1.6508254127063533E-2</v>
      </c>
    </row>
    <row r="34" spans="1:17" s="4" customFormat="1" ht="12.9" customHeight="1" x14ac:dyDescent="0.5">
      <c r="A34" s="4" t="s">
        <v>1170</v>
      </c>
      <c r="C34" s="4">
        <v>1653</v>
      </c>
      <c r="D34" s="4" t="s">
        <v>1171</v>
      </c>
      <c r="E34" s="4" t="s">
        <v>23</v>
      </c>
      <c r="F34" s="4" t="s">
        <v>1224</v>
      </c>
      <c r="G34" s="4" t="s">
        <v>1171</v>
      </c>
      <c r="H34" s="4" t="s">
        <v>19</v>
      </c>
      <c r="I34" s="4" t="s">
        <v>20</v>
      </c>
      <c r="J34" s="9">
        <v>570</v>
      </c>
      <c r="K34" s="9">
        <v>510</v>
      </c>
      <c r="M34" s="9">
        <f>K34-J34</f>
        <v>-60</v>
      </c>
      <c r="N34" s="10">
        <f>K34/J34-1</f>
        <v>-0.10526315789473684</v>
      </c>
      <c r="P34" s="11">
        <v>5.8641975308641972E-2</v>
      </c>
      <c r="Q34" s="11">
        <v>5.1025512756378191E-2</v>
      </c>
    </row>
    <row r="35" spans="1:17" s="4" customFormat="1" ht="12.9" customHeight="1" x14ac:dyDescent="0.5">
      <c r="A35" s="4" t="s">
        <v>1173</v>
      </c>
      <c r="C35" s="4">
        <v>1654</v>
      </c>
      <c r="D35" s="4" t="s">
        <v>1174</v>
      </c>
      <c r="E35" s="4" t="s">
        <v>23</v>
      </c>
      <c r="F35" s="4" t="s">
        <v>1225</v>
      </c>
      <c r="G35" s="4" t="s">
        <v>1174</v>
      </c>
      <c r="H35" s="4" t="s">
        <v>19</v>
      </c>
      <c r="I35" s="4" t="s">
        <v>20</v>
      </c>
      <c r="J35" s="9">
        <v>485</v>
      </c>
      <c r="K35" s="9">
        <v>535</v>
      </c>
      <c r="M35" s="9">
        <f>K35-J35</f>
        <v>50</v>
      </c>
      <c r="N35" s="10">
        <f>K35/J35-1</f>
        <v>0.10309278350515472</v>
      </c>
      <c r="P35" s="11">
        <v>4.9897119341563788E-2</v>
      </c>
      <c r="Q35" s="11">
        <v>5.3526763381690844E-2</v>
      </c>
    </row>
    <row r="36" spans="1:17" s="4" customFormat="1" ht="12.9" customHeight="1" x14ac:dyDescent="0.5">
      <c r="A36" s="4" t="s">
        <v>1176</v>
      </c>
      <c r="C36" s="4">
        <v>1655</v>
      </c>
      <c r="D36" s="4" t="s">
        <v>1177</v>
      </c>
      <c r="E36" s="4" t="s">
        <v>23</v>
      </c>
      <c r="F36" s="4" t="s">
        <v>1226</v>
      </c>
      <c r="G36" s="4" t="s">
        <v>1177</v>
      </c>
      <c r="H36" s="4" t="s">
        <v>19</v>
      </c>
      <c r="I36" s="4" t="s">
        <v>20</v>
      </c>
      <c r="J36" s="9">
        <v>715</v>
      </c>
      <c r="K36" s="9">
        <v>485</v>
      </c>
      <c r="M36" s="9">
        <f>K36-J36</f>
        <v>-230</v>
      </c>
      <c r="N36" s="10">
        <f>K36/J36-1</f>
        <v>-0.32167832167832167</v>
      </c>
      <c r="P36" s="11">
        <v>7.3559670781893002E-2</v>
      </c>
      <c r="Q36" s="11">
        <v>4.8524262131065532E-2</v>
      </c>
    </row>
    <row r="37" spans="1:17" s="4" customFormat="1" ht="12.9" customHeight="1" x14ac:dyDescent="0.5">
      <c r="A37" s="4" t="s">
        <v>1179</v>
      </c>
      <c r="C37" s="4">
        <v>1656</v>
      </c>
      <c r="D37" s="4" t="s">
        <v>1180</v>
      </c>
      <c r="E37" s="4" t="s">
        <v>23</v>
      </c>
      <c r="F37" s="4" t="s">
        <v>1227</v>
      </c>
      <c r="G37" s="4" t="s">
        <v>1180</v>
      </c>
      <c r="H37" s="4" t="s">
        <v>19</v>
      </c>
      <c r="I37" s="4" t="s">
        <v>20</v>
      </c>
      <c r="J37" s="9">
        <v>670</v>
      </c>
      <c r="K37" s="9">
        <v>560</v>
      </c>
      <c r="M37" s="9">
        <f>K37-J37</f>
        <v>-110</v>
      </c>
      <c r="N37" s="10">
        <f>K37/J37-1</f>
        <v>-0.16417910447761197</v>
      </c>
      <c r="P37" s="11">
        <v>6.893004115226338E-2</v>
      </c>
      <c r="Q37" s="11">
        <v>5.6028014007003503E-2</v>
      </c>
    </row>
    <row r="38" spans="1:17" s="4" customFormat="1" ht="12.9" customHeight="1" x14ac:dyDescent="0.5">
      <c r="A38" s="4" t="s">
        <v>1182</v>
      </c>
      <c r="C38" s="4">
        <v>1657</v>
      </c>
      <c r="D38" s="4" t="s">
        <v>1183</v>
      </c>
      <c r="E38" s="4" t="s">
        <v>23</v>
      </c>
      <c r="F38" s="4" t="s">
        <v>1228</v>
      </c>
      <c r="G38" s="4" t="s">
        <v>1183</v>
      </c>
      <c r="H38" s="4" t="s">
        <v>19</v>
      </c>
      <c r="I38" s="4" t="s">
        <v>20</v>
      </c>
      <c r="J38" s="9">
        <v>600</v>
      </c>
      <c r="K38" s="9">
        <v>655</v>
      </c>
      <c r="M38" s="9">
        <f>K38-J38</f>
        <v>55</v>
      </c>
      <c r="N38" s="10">
        <f>K38/J38-1</f>
        <v>9.1666666666666563E-2</v>
      </c>
      <c r="P38" s="11">
        <v>6.1728395061728392E-2</v>
      </c>
      <c r="Q38" s="11">
        <v>6.5532766383191596E-2</v>
      </c>
    </row>
    <row r="39" spans="1:17" s="4" customFormat="1" ht="12.9" customHeight="1" x14ac:dyDescent="0.5">
      <c r="A39" s="4" t="s">
        <v>1185</v>
      </c>
      <c r="C39" s="4">
        <v>1658</v>
      </c>
      <c r="D39" s="4" t="s">
        <v>1186</v>
      </c>
      <c r="E39" s="4" t="s">
        <v>23</v>
      </c>
      <c r="F39" s="4" t="s">
        <v>1229</v>
      </c>
      <c r="G39" s="4" t="s">
        <v>1186</v>
      </c>
      <c r="H39" s="4" t="s">
        <v>19</v>
      </c>
      <c r="I39" s="4" t="s">
        <v>20</v>
      </c>
      <c r="J39" s="9">
        <v>590</v>
      </c>
      <c r="K39" s="9">
        <v>580</v>
      </c>
      <c r="M39" s="9">
        <f>K39-J39</f>
        <v>-10</v>
      </c>
      <c r="N39" s="10">
        <f>K39/J39-1</f>
        <v>-1.6949152542372836E-2</v>
      </c>
      <c r="P39" s="11">
        <v>6.0699588477366256E-2</v>
      </c>
      <c r="Q39" s="11">
        <v>5.8029014507253625E-2</v>
      </c>
    </row>
    <row r="40" spans="1:17" s="4" customFormat="1" ht="12.9" customHeight="1" x14ac:dyDescent="0.5">
      <c r="A40" s="4" t="s">
        <v>1119</v>
      </c>
      <c r="C40" s="4">
        <v>1659</v>
      </c>
      <c r="D40" s="4" t="s">
        <v>1188</v>
      </c>
      <c r="E40" s="4" t="s">
        <v>23</v>
      </c>
      <c r="F40" s="4" t="s">
        <v>1230</v>
      </c>
      <c r="G40" s="4" t="s">
        <v>1188</v>
      </c>
      <c r="H40" s="4" t="s">
        <v>19</v>
      </c>
      <c r="I40" s="4" t="s">
        <v>20</v>
      </c>
      <c r="J40" s="9">
        <v>1135</v>
      </c>
      <c r="K40" s="9">
        <v>1055</v>
      </c>
      <c r="M40" s="9">
        <f>K40-J40</f>
        <v>-80</v>
      </c>
      <c r="N40" s="10">
        <f>K40/J40-1</f>
        <v>-7.0484581497797349E-2</v>
      </c>
      <c r="P40" s="11">
        <v>0.11676954732510288</v>
      </c>
      <c r="Q40" s="11">
        <v>0.1055527763881941</v>
      </c>
    </row>
    <row r="41" spans="1:17" s="4" customFormat="1" ht="12.9" customHeight="1" x14ac:dyDescent="0.5">
      <c r="A41" s="4" t="s">
        <v>1123</v>
      </c>
      <c r="C41" s="4">
        <v>1660</v>
      </c>
      <c r="D41" s="4" t="s">
        <v>1190</v>
      </c>
      <c r="E41" s="4" t="s">
        <v>23</v>
      </c>
      <c r="F41" s="4" t="s">
        <v>1231</v>
      </c>
      <c r="G41" s="4" t="s">
        <v>1190</v>
      </c>
      <c r="H41" s="4" t="s">
        <v>19</v>
      </c>
      <c r="I41" s="4" t="s">
        <v>20</v>
      </c>
      <c r="J41" s="9">
        <v>985</v>
      </c>
      <c r="K41" s="9">
        <v>960</v>
      </c>
      <c r="M41" s="9">
        <f>K41-J41</f>
        <v>-25</v>
      </c>
      <c r="N41" s="10">
        <f>K41/J41-1</f>
        <v>-2.5380710659898442E-2</v>
      </c>
      <c r="P41" s="11">
        <v>0.10133744855967078</v>
      </c>
      <c r="Q41" s="11">
        <v>9.6048024012006003E-2</v>
      </c>
    </row>
    <row r="42" spans="1:17" s="4" customFormat="1" ht="12.9" customHeight="1" x14ac:dyDescent="0.5">
      <c r="A42" s="4" t="s">
        <v>1127</v>
      </c>
      <c r="C42" s="4">
        <v>1661</v>
      </c>
      <c r="D42" s="4" t="s">
        <v>1192</v>
      </c>
      <c r="E42" s="4" t="s">
        <v>23</v>
      </c>
      <c r="F42" s="4" t="s">
        <v>1232</v>
      </c>
      <c r="G42" s="4" t="s">
        <v>1192</v>
      </c>
      <c r="H42" s="4" t="s">
        <v>19</v>
      </c>
      <c r="I42" s="4" t="s">
        <v>20</v>
      </c>
      <c r="J42" s="9">
        <v>825</v>
      </c>
      <c r="K42" s="9">
        <v>980</v>
      </c>
      <c r="M42" s="9">
        <f>K42-J42</f>
        <v>155</v>
      </c>
      <c r="N42" s="10">
        <f>K42/J42-1</f>
        <v>0.18787878787878798</v>
      </c>
      <c r="P42" s="11">
        <v>8.4876543209876545E-2</v>
      </c>
      <c r="Q42" s="11">
        <v>9.8049024512256125E-2</v>
      </c>
    </row>
    <row r="43" spans="1:17" s="4" customFormat="1" ht="12.9" customHeight="1" x14ac:dyDescent="0.5">
      <c r="A43" s="4" t="s">
        <v>1131</v>
      </c>
      <c r="C43" s="4">
        <v>1662</v>
      </c>
      <c r="D43" s="4" t="s">
        <v>1194</v>
      </c>
      <c r="E43" s="4" t="s">
        <v>23</v>
      </c>
      <c r="F43" s="4" t="s">
        <v>1233</v>
      </c>
      <c r="G43" s="4" t="s">
        <v>1194</v>
      </c>
      <c r="H43" s="4" t="s">
        <v>19</v>
      </c>
      <c r="I43" s="4" t="s">
        <v>20</v>
      </c>
      <c r="J43" s="9">
        <v>570</v>
      </c>
      <c r="K43" s="9">
        <v>725</v>
      </c>
      <c r="M43" s="9">
        <f>K43-J43</f>
        <v>155</v>
      </c>
      <c r="N43" s="10">
        <f>K43/J43-1</f>
        <v>0.27192982456140347</v>
      </c>
      <c r="P43" s="11">
        <v>5.8641975308641972E-2</v>
      </c>
      <c r="Q43" s="11">
        <v>7.2536268134067036E-2</v>
      </c>
    </row>
    <row r="44" spans="1:17" s="4" customFormat="1" ht="12.9" customHeight="1" x14ac:dyDescent="0.5">
      <c r="A44" s="4" t="s">
        <v>1135</v>
      </c>
      <c r="C44" s="4">
        <v>1663</v>
      </c>
      <c r="D44" s="4" t="s">
        <v>1196</v>
      </c>
      <c r="E44" s="4" t="s">
        <v>23</v>
      </c>
      <c r="F44" s="4" t="s">
        <v>1234</v>
      </c>
      <c r="G44" s="4" t="s">
        <v>1196</v>
      </c>
      <c r="H44" s="4" t="s">
        <v>19</v>
      </c>
      <c r="I44" s="4" t="s">
        <v>20</v>
      </c>
      <c r="J44" s="9">
        <v>465</v>
      </c>
      <c r="K44" s="9">
        <v>565</v>
      </c>
      <c r="M44" s="9">
        <f>K44-J44</f>
        <v>100</v>
      </c>
      <c r="N44" s="10">
        <f>K44/J44-1</f>
        <v>0.21505376344086025</v>
      </c>
      <c r="P44" s="11">
        <v>4.7839506172839504E-2</v>
      </c>
      <c r="Q44" s="11">
        <v>5.6528264132066033E-2</v>
      </c>
    </row>
    <row r="45" spans="1:17" s="4" customFormat="1" ht="12.9" customHeight="1" x14ac:dyDescent="0.5">
      <c r="A45" s="4" t="s">
        <v>1139</v>
      </c>
      <c r="C45" s="4">
        <v>1664</v>
      </c>
      <c r="D45" s="4" t="s">
        <v>1198</v>
      </c>
      <c r="E45" s="4" t="s">
        <v>23</v>
      </c>
      <c r="F45" s="4" t="s">
        <v>1235</v>
      </c>
      <c r="G45" s="4" t="s">
        <v>1198</v>
      </c>
      <c r="H45" s="4" t="s">
        <v>19</v>
      </c>
      <c r="I45" s="4" t="s">
        <v>20</v>
      </c>
      <c r="J45" s="9">
        <v>1115</v>
      </c>
      <c r="K45" s="9">
        <v>1850</v>
      </c>
      <c r="M45" s="9">
        <f>K45-J45</f>
        <v>735</v>
      </c>
      <c r="N45" s="10">
        <f>K45/J45-1</f>
        <v>0.65919282511210753</v>
      </c>
      <c r="P45" s="11">
        <v>0.11471193415637861</v>
      </c>
      <c r="Q45" s="11">
        <v>0.18509254627313657</v>
      </c>
    </row>
    <row r="46" spans="1:17" s="4" customFormat="1" ht="12.9" customHeight="1" x14ac:dyDescent="0.5">
      <c r="A46" s="4" t="s">
        <v>1200</v>
      </c>
      <c r="C46" s="4">
        <v>1665</v>
      </c>
      <c r="D46" s="4" t="s">
        <v>1201</v>
      </c>
      <c r="E46" s="4" t="s">
        <v>23</v>
      </c>
      <c r="F46" s="4" t="s">
        <v>1236</v>
      </c>
      <c r="G46" s="4" t="s">
        <v>1201</v>
      </c>
      <c r="H46" s="4" t="s">
        <v>19</v>
      </c>
      <c r="I46" s="4" t="s">
        <v>20</v>
      </c>
      <c r="J46" s="9">
        <v>670</v>
      </c>
      <c r="K46" s="9">
        <v>975</v>
      </c>
      <c r="M46" s="9">
        <f>K46-J46</f>
        <v>305</v>
      </c>
      <c r="N46" s="10">
        <f>K46/J46-1</f>
        <v>0.45522388059701502</v>
      </c>
      <c r="P46" s="11">
        <v>6.893004115226338E-2</v>
      </c>
      <c r="Q46" s="11">
        <v>9.7548774387193601E-2</v>
      </c>
    </row>
    <row r="47" spans="1:17" s="4" customFormat="1" ht="12.9" customHeight="1" x14ac:dyDescent="0.5">
      <c r="A47" s="4" t="s">
        <v>1203</v>
      </c>
      <c r="C47" s="4">
        <v>1666</v>
      </c>
      <c r="D47" s="4" t="s">
        <v>1204</v>
      </c>
      <c r="E47" s="4" t="s">
        <v>23</v>
      </c>
      <c r="F47" s="4" t="s">
        <v>1237</v>
      </c>
      <c r="G47" s="4" t="s">
        <v>1204</v>
      </c>
      <c r="H47" s="4" t="s">
        <v>19</v>
      </c>
      <c r="I47" s="4" t="s">
        <v>20</v>
      </c>
      <c r="J47" s="9">
        <v>240</v>
      </c>
      <c r="K47" s="9">
        <v>485</v>
      </c>
      <c r="M47" s="9">
        <f>K47-J47</f>
        <v>245</v>
      </c>
      <c r="N47" s="10">
        <f>K47/J47-1</f>
        <v>1.0208333333333335</v>
      </c>
      <c r="P47" s="11">
        <v>2.4691358024691357E-2</v>
      </c>
      <c r="Q47" s="11">
        <v>4.8524262131065532E-2</v>
      </c>
    </row>
    <row r="48" spans="1:17" s="4" customFormat="1" ht="12.9" customHeight="1" x14ac:dyDescent="0.5">
      <c r="A48" s="4" t="s">
        <v>1146</v>
      </c>
      <c r="C48" s="4">
        <v>1667</v>
      </c>
      <c r="D48" s="4" t="s">
        <v>1238</v>
      </c>
      <c r="E48" s="4" t="s">
        <v>23</v>
      </c>
      <c r="F48" s="4" t="s">
        <v>1239</v>
      </c>
      <c r="G48" s="4" t="s">
        <v>1238</v>
      </c>
      <c r="H48" s="4" t="s">
        <v>19</v>
      </c>
      <c r="I48" s="4" t="s">
        <v>20</v>
      </c>
      <c r="J48" s="9">
        <v>205</v>
      </c>
      <c r="K48" s="9">
        <v>390</v>
      </c>
      <c r="M48" s="9">
        <f>K48-J48</f>
        <v>185</v>
      </c>
      <c r="N48" s="10">
        <f>K48/J48-1</f>
        <v>0.90243902439024382</v>
      </c>
      <c r="P48" s="11">
        <v>2.1090534979423869E-2</v>
      </c>
      <c r="Q48" s="11">
        <v>3.9019509754877439E-2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51964</v>
      </c>
      <c r="K50" s="18">
        <v>60800</v>
      </c>
      <c r="M50" s="18">
        <f>K50-J50</f>
        <v>8836</v>
      </c>
      <c r="N50" s="7">
        <f>K50/J50-1</f>
        <v>0.1700407974751752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6200</v>
      </c>
      <c r="K4" s="6">
        <v>6160</v>
      </c>
      <c r="M4" s="6">
        <f>K4-J4</f>
        <v>-40</v>
      </c>
      <c r="N4" s="7">
        <f>K4/J4-1</f>
        <v>-6.4516129032258229E-3</v>
      </c>
    </row>
    <row r="5" spans="1:17" s="4" customFormat="1" ht="12.9" customHeight="1" x14ac:dyDescent="0.5">
      <c r="A5" s="4" t="s">
        <v>1249</v>
      </c>
      <c r="C5" s="4">
        <v>1730</v>
      </c>
      <c r="D5" s="4" t="s">
        <v>1250</v>
      </c>
      <c r="E5" s="4" t="s">
        <v>23</v>
      </c>
      <c r="F5" s="4" t="s">
        <v>1251</v>
      </c>
      <c r="G5" s="4" t="s">
        <v>1252</v>
      </c>
      <c r="H5" s="4" t="s">
        <v>19</v>
      </c>
      <c r="I5" s="4" t="s">
        <v>20</v>
      </c>
      <c r="J5" s="17">
        <v>72782</v>
      </c>
      <c r="K5" s="17">
        <v>88000</v>
      </c>
      <c r="M5" s="17">
        <f>K5-J5</f>
        <v>15218</v>
      </c>
      <c r="N5" s="10">
        <f>K5/J5-1</f>
        <v>0.20909015965485978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2195</v>
      </c>
      <c r="K7" s="9">
        <v>2080</v>
      </c>
      <c r="M7" s="9">
        <f>K7-J7</f>
        <v>-115</v>
      </c>
      <c r="N7" s="10">
        <f>K7/J7-1</f>
        <v>-5.2391799544419082E-2</v>
      </c>
      <c r="P7" s="11">
        <v>0.3540322580645161</v>
      </c>
      <c r="Q7" s="11">
        <v>0.33766233766233766</v>
      </c>
    </row>
    <row r="8" spans="1:17" s="4" customFormat="1" ht="12.9" customHeight="1" x14ac:dyDescent="0.5">
      <c r="A8" s="4" t="s">
        <v>1257</v>
      </c>
      <c r="C8" s="4">
        <v>1736</v>
      </c>
      <c r="D8" s="4" t="s">
        <v>1258</v>
      </c>
      <c r="E8" s="4" t="s">
        <v>23</v>
      </c>
      <c r="F8" s="4" t="s">
        <v>1259</v>
      </c>
      <c r="G8" s="4" t="s">
        <v>1260</v>
      </c>
      <c r="H8" s="4" t="s">
        <v>19</v>
      </c>
      <c r="I8" s="4" t="s">
        <v>20</v>
      </c>
      <c r="J8" s="17">
        <v>73180</v>
      </c>
      <c r="K8" s="17">
        <v>85000</v>
      </c>
      <c r="M8" s="17">
        <f>K8-J8</f>
        <v>11820</v>
      </c>
      <c r="N8" s="10">
        <f>K8/J8-1</f>
        <v>0.16151954085815801</v>
      </c>
    </row>
    <row r="9" spans="1:17" s="4" customFormat="1" ht="12.9" customHeight="1" x14ac:dyDescent="0.5">
      <c r="A9" s="4" t="s">
        <v>1261</v>
      </c>
      <c r="C9" s="4">
        <v>1740</v>
      </c>
      <c r="D9" s="4" t="s">
        <v>1262</v>
      </c>
      <c r="E9" s="4" t="s">
        <v>23</v>
      </c>
      <c r="F9" s="4" t="s">
        <v>1263</v>
      </c>
      <c r="G9" s="4" t="s">
        <v>1264</v>
      </c>
      <c r="H9" s="4" t="s">
        <v>19</v>
      </c>
      <c r="I9" s="4" t="s">
        <v>20</v>
      </c>
      <c r="J9" s="9">
        <v>2350</v>
      </c>
      <c r="K9" s="9">
        <v>2400</v>
      </c>
      <c r="M9" s="9">
        <f>K9-J9</f>
        <v>50</v>
      </c>
      <c r="N9" s="10">
        <f>K9/J9-1</f>
        <v>2.1276595744680771E-2</v>
      </c>
      <c r="P9" s="11">
        <v>0.37903225806451613</v>
      </c>
      <c r="Q9" s="11">
        <v>0.38961038961038963</v>
      </c>
    </row>
    <row r="10" spans="1:17" s="4" customFormat="1" ht="12.9" customHeight="1" x14ac:dyDescent="0.5">
      <c r="A10" s="4" t="s">
        <v>1257</v>
      </c>
      <c r="C10" s="4">
        <v>1742</v>
      </c>
      <c r="D10" s="4" t="s">
        <v>1265</v>
      </c>
      <c r="E10" s="4" t="s">
        <v>23</v>
      </c>
      <c r="F10" s="4" t="s">
        <v>1266</v>
      </c>
      <c r="G10" s="4" t="s">
        <v>1267</v>
      </c>
      <c r="H10" s="4" t="s">
        <v>19</v>
      </c>
      <c r="I10" s="4" t="s">
        <v>20</v>
      </c>
      <c r="J10" s="17">
        <v>89823</v>
      </c>
      <c r="K10" s="17">
        <v>104000</v>
      </c>
      <c r="M10" s="17">
        <f>K10-J10</f>
        <v>14177</v>
      </c>
      <c r="N10" s="10">
        <f>K10/J10-1</f>
        <v>0.15783262638745077</v>
      </c>
    </row>
    <row r="11" spans="1:17" s="4" customFormat="1" ht="12.9" customHeight="1" x14ac:dyDescent="0.5">
      <c r="A11" s="4" t="s">
        <v>1268</v>
      </c>
      <c r="C11" s="4">
        <v>1746</v>
      </c>
      <c r="D11" s="4" t="s">
        <v>1269</v>
      </c>
      <c r="E11" s="4" t="s">
        <v>23</v>
      </c>
      <c r="F11" s="4" t="s">
        <v>1270</v>
      </c>
      <c r="G11" s="4" t="s">
        <v>1271</v>
      </c>
      <c r="H11" s="4" t="s">
        <v>19</v>
      </c>
      <c r="I11" s="4" t="s">
        <v>20</v>
      </c>
      <c r="J11" s="9">
        <v>1400</v>
      </c>
      <c r="K11" s="9">
        <v>1350</v>
      </c>
      <c r="M11" s="9">
        <f>K11-J11</f>
        <v>-50</v>
      </c>
      <c r="N11" s="10">
        <f>K11/J11-1</f>
        <v>-3.5714285714285698E-2</v>
      </c>
      <c r="P11" s="11">
        <v>0.22580645161290322</v>
      </c>
      <c r="Q11" s="11">
        <v>0.21915584415584416</v>
      </c>
    </row>
    <row r="12" spans="1:17" s="4" customFormat="1" ht="12.9" customHeight="1" x14ac:dyDescent="0.5">
      <c r="A12" s="4" t="s">
        <v>1257</v>
      </c>
      <c r="C12" s="4">
        <v>1748</v>
      </c>
      <c r="D12" s="4" t="s">
        <v>1272</v>
      </c>
      <c r="E12" s="4" t="s">
        <v>23</v>
      </c>
      <c r="F12" s="4" t="s">
        <v>1273</v>
      </c>
      <c r="G12" s="4" t="s">
        <v>1274</v>
      </c>
      <c r="H12" s="4" t="s">
        <v>19</v>
      </c>
      <c r="I12" s="4" t="s">
        <v>20</v>
      </c>
      <c r="J12" s="17">
        <v>47730</v>
      </c>
      <c r="K12" s="17">
        <v>60000</v>
      </c>
      <c r="M12" s="17">
        <f>K12-J12</f>
        <v>12270</v>
      </c>
      <c r="N12" s="10">
        <f>K12/J12-1</f>
        <v>0.25707102451288488</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22775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4790</v>
      </c>
      <c r="M16" s="15" t="s">
        <v>154</v>
      </c>
      <c r="N16" s="15" t="s">
        <v>154</v>
      </c>
      <c r="P16" s="15" t="s">
        <v>154</v>
      </c>
      <c r="Q16" s="11">
        <v>0.21031833150384194</v>
      </c>
    </row>
    <row r="17" spans="1:17" s="4" customFormat="1" ht="12.9" customHeight="1" x14ac:dyDescent="0.5">
      <c r="A17" s="4" t="s">
        <v>1282</v>
      </c>
      <c r="C17" s="4" t="s">
        <v>151</v>
      </c>
      <c r="D17" s="4" t="s">
        <v>151</v>
      </c>
      <c r="F17" s="4" t="s">
        <v>1283</v>
      </c>
      <c r="G17" s="4" t="s">
        <v>1284</v>
      </c>
      <c r="H17" s="4" t="s">
        <v>19</v>
      </c>
      <c r="I17" s="4" t="s">
        <v>20</v>
      </c>
      <c r="J17" s="15" t="s">
        <v>154</v>
      </c>
      <c r="K17" s="9">
        <v>1750</v>
      </c>
      <c r="M17" s="15" t="s">
        <v>154</v>
      </c>
      <c r="N17" s="15" t="s">
        <v>154</v>
      </c>
      <c r="P17" s="15" t="s">
        <v>154</v>
      </c>
      <c r="Q17" s="11">
        <v>7.6838638858397368E-2</v>
      </c>
    </row>
    <row r="18" spans="1:17" s="4" customFormat="1" ht="12.9" customHeight="1" x14ac:dyDescent="0.5">
      <c r="A18" s="4" t="s">
        <v>1285</v>
      </c>
      <c r="C18" s="4" t="s">
        <v>151</v>
      </c>
      <c r="D18" s="4" t="s">
        <v>151</v>
      </c>
      <c r="F18" s="4" t="s">
        <v>1286</v>
      </c>
      <c r="G18" s="4" t="s">
        <v>1287</v>
      </c>
      <c r="H18" s="4" t="s">
        <v>19</v>
      </c>
      <c r="I18" s="4" t="s">
        <v>20</v>
      </c>
      <c r="J18" s="15" t="s">
        <v>154</v>
      </c>
      <c r="K18" s="9">
        <v>14870</v>
      </c>
      <c r="M18" s="15" t="s">
        <v>154</v>
      </c>
      <c r="N18" s="15" t="s">
        <v>154</v>
      </c>
      <c r="P18" s="15" t="s">
        <v>154</v>
      </c>
      <c r="Q18" s="11">
        <v>0.65290889132821073</v>
      </c>
    </row>
    <row r="19" spans="1:17" s="4" customFormat="1" ht="12.9" customHeight="1" x14ac:dyDescent="0.5">
      <c r="A19" s="4" t="s">
        <v>1288</v>
      </c>
      <c r="C19" s="4" t="s">
        <v>151</v>
      </c>
      <c r="D19" s="4" t="s">
        <v>151</v>
      </c>
      <c r="F19" s="4" t="s">
        <v>1289</v>
      </c>
      <c r="G19" s="4" t="s">
        <v>72</v>
      </c>
      <c r="H19" s="4" t="s">
        <v>19</v>
      </c>
      <c r="I19" s="4" t="s">
        <v>20</v>
      </c>
      <c r="J19" s="15" t="s">
        <v>154</v>
      </c>
      <c r="K19" s="9">
        <v>3115</v>
      </c>
      <c r="M19" s="15" t="s">
        <v>154</v>
      </c>
      <c r="N19" s="15" t="s">
        <v>154</v>
      </c>
      <c r="P19" s="15" t="s">
        <v>154</v>
      </c>
      <c r="Q19" s="11">
        <v>0.13677277716794731</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11250</v>
      </c>
      <c r="M21" s="16" t="s">
        <v>154</v>
      </c>
      <c r="N21" s="16" t="s">
        <v>154</v>
      </c>
      <c r="P21" s="16" t="s">
        <v>154</v>
      </c>
      <c r="Q21" s="8">
        <v>0.49396267837541163</v>
      </c>
    </row>
    <row r="22" spans="1:17" s="5" customFormat="1" ht="12.9" customHeight="1" x14ac:dyDescent="0.5">
      <c r="A22" s="5" t="s">
        <v>1291</v>
      </c>
      <c r="C22" s="5" t="s">
        <v>151</v>
      </c>
      <c r="D22" s="5" t="s">
        <v>151</v>
      </c>
      <c r="F22" s="5" t="s">
        <v>1277</v>
      </c>
      <c r="G22" s="5" t="s">
        <v>1278</v>
      </c>
      <c r="H22" s="5" t="s">
        <v>19</v>
      </c>
      <c r="I22" s="5" t="s">
        <v>105</v>
      </c>
      <c r="J22" s="16" t="s">
        <v>154</v>
      </c>
      <c r="K22" s="6">
        <v>11525</v>
      </c>
      <c r="M22" s="16" t="s">
        <v>154</v>
      </c>
      <c r="N22" s="16" t="s">
        <v>154</v>
      </c>
      <c r="P22" s="16" t="s">
        <v>154</v>
      </c>
      <c r="Q22" s="8">
        <v>0.50603732162458837</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3520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1040</v>
      </c>
      <c r="M26" s="15" t="s">
        <v>154</v>
      </c>
      <c r="N26" s="15" t="s">
        <v>154</v>
      </c>
      <c r="P26" s="15" t="s">
        <v>154</v>
      </c>
      <c r="Q26" s="11">
        <v>0.29545454545454547</v>
      </c>
    </row>
    <row r="27" spans="1:17" s="4" customFormat="1" ht="12.9" customHeight="1" x14ac:dyDescent="0.5">
      <c r="A27" s="4" t="s">
        <v>1298</v>
      </c>
      <c r="C27" s="4" t="s">
        <v>151</v>
      </c>
      <c r="D27" s="4" t="s">
        <v>151</v>
      </c>
      <c r="F27" s="4" t="s">
        <v>1299</v>
      </c>
      <c r="G27" s="4" t="s">
        <v>1284</v>
      </c>
      <c r="H27" s="4" t="s">
        <v>19</v>
      </c>
      <c r="I27" s="4" t="s">
        <v>20</v>
      </c>
      <c r="J27" s="15" t="s">
        <v>154</v>
      </c>
      <c r="K27" s="9">
        <v>425</v>
      </c>
      <c r="M27" s="15" t="s">
        <v>154</v>
      </c>
      <c r="N27" s="15" t="s">
        <v>154</v>
      </c>
      <c r="P27" s="15" t="s">
        <v>154</v>
      </c>
      <c r="Q27" s="11">
        <v>0.12073863636363637</v>
      </c>
    </row>
    <row r="28" spans="1:17" s="4" customFormat="1" ht="12.9" customHeight="1" x14ac:dyDescent="0.5">
      <c r="A28" s="4" t="s">
        <v>1300</v>
      </c>
      <c r="C28" s="4" t="s">
        <v>151</v>
      </c>
      <c r="D28" s="4" t="s">
        <v>151</v>
      </c>
      <c r="F28" s="4" t="s">
        <v>1301</v>
      </c>
      <c r="G28" s="4" t="s">
        <v>1287</v>
      </c>
      <c r="H28" s="4" t="s">
        <v>19</v>
      </c>
      <c r="I28" s="4" t="s">
        <v>20</v>
      </c>
      <c r="J28" s="15" t="s">
        <v>154</v>
      </c>
      <c r="K28" s="9">
        <v>1865</v>
      </c>
      <c r="M28" s="15" t="s">
        <v>154</v>
      </c>
      <c r="N28" s="15" t="s">
        <v>154</v>
      </c>
      <c r="P28" s="15" t="s">
        <v>154</v>
      </c>
      <c r="Q28" s="11">
        <v>0.52982954545454541</v>
      </c>
    </row>
    <row r="29" spans="1:17" s="4" customFormat="1" ht="12.9" customHeight="1" x14ac:dyDescent="0.5">
      <c r="A29" s="4" t="s">
        <v>1302</v>
      </c>
      <c r="C29" s="4" t="s">
        <v>151</v>
      </c>
      <c r="D29" s="4" t="s">
        <v>151</v>
      </c>
      <c r="F29" s="4" t="s">
        <v>1303</v>
      </c>
      <c r="G29" s="4" t="s">
        <v>72</v>
      </c>
      <c r="H29" s="4" t="s">
        <v>19</v>
      </c>
      <c r="I29" s="4" t="s">
        <v>20</v>
      </c>
      <c r="J29" s="15" t="s">
        <v>154</v>
      </c>
      <c r="K29" s="9">
        <v>610</v>
      </c>
      <c r="M29" s="15" t="s">
        <v>154</v>
      </c>
      <c r="N29" s="15" t="s">
        <v>154</v>
      </c>
      <c r="P29" s="15" t="s">
        <v>154</v>
      </c>
      <c r="Q29" s="11">
        <v>0.17329545454545456</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1560</v>
      </c>
      <c r="M31" s="16" t="s">
        <v>154</v>
      </c>
      <c r="N31" s="16" t="s">
        <v>154</v>
      </c>
      <c r="P31" s="16" t="s">
        <v>154</v>
      </c>
      <c r="Q31" s="8">
        <v>0.44318181818181818</v>
      </c>
    </row>
    <row r="32" spans="1:17" s="5" customFormat="1" ht="12.9" customHeight="1" x14ac:dyDescent="0.5">
      <c r="A32" s="5" t="s">
        <v>1305</v>
      </c>
      <c r="C32" s="5" t="s">
        <v>151</v>
      </c>
      <c r="D32" s="5" t="s">
        <v>151</v>
      </c>
      <c r="F32" s="5" t="s">
        <v>1294</v>
      </c>
      <c r="G32" s="5" t="s">
        <v>1295</v>
      </c>
      <c r="H32" s="5" t="s">
        <v>19</v>
      </c>
      <c r="I32" s="5" t="s">
        <v>105</v>
      </c>
      <c r="J32" s="16" t="s">
        <v>154</v>
      </c>
      <c r="K32" s="6">
        <v>1960</v>
      </c>
      <c r="M32" s="16" t="s">
        <v>154</v>
      </c>
      <c r="N32" s="16" t="s">
        <v>154</v>
      </c>
      <c r="P32" s="16" t="s">
        <v>154</v>
      </c>
      <c r="Q32" s="8">
        <v>0.55681818181818177</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0.154</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0.218</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0.24099999999999999</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0.125</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0.19600000000000001</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0.13900000000000001</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0.17</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22225</v>
      </c>
      <c r="K4" s="6">
        <v>22895</v>
      </c>
      <c r="M4" s="6">
        <f>K4-J4</f>
        <v>670</v>
      </c>
      <c r="N4" s="7">
        <f>K4/J4-1</f>
        <v>3.0146231721034811E-2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22295</v>
      </c>
      <c r="K7" s="6">
        <v>22775</v>
      </c>
      <c r="M7" s="6">
        <f>K7-J7</f>
        <v>480</v>
      </c>
      <c r="N7" s="7">
        <f>K7/J7-1</f>
        <v>2.1529490917246097E-2</v>
      </c>
    </row>
    <row r="8" spans="1:17" s="5" customFormat="1" ht="12.9" customHeight="1" x14ac:dyDescent="0.5">
      <c r="A8" s="5" t="s">
        <v>26</v>
      </c>
      <c r="C8" s="5">
        <v>2</v>
      </c>
      <c r="D8" s="5" t="s">
        <v>27</v>
      </c>
      <c r="E8" s="5" t="s">
        <v>23</v>
      </c>
      <c r="F8" s="5" t="s">
        <v>28</v>
      </c>
      <c r="G8" s="5" t="s">
        <v>27</v>
      </c>
      <c r="H8" s="5" t="s">
        <v>19</v>
      </c>
      <c r="I8" s="5" t="s">
        <v>20</v>
      </c>
      <c r="J8" s="6">
        <v>3900</v>
      </c>
      <c r="K8" s="6">
        <v>4070</v>
      </c>
      <c r="M8" s="6">
        <f>K8-J8</f>
        <v>170</v>
      </c>
      <c r="N8" s="7">
        <f>K8/J8-1</f>
        <v>4.3589743589743657E-2</v>
      </c>
      <c r="P8" s="8">
        <v>0.1749271137026239</v>
      </c>
      <c r="Q8" s="8">
        <v>0.1787047200878156</v>
      </c>
    </row>
    <row r="9" spans="1:17" s="4" customFormat="1" ht="12.9" customHeight="1" x14ac:dyDescent="0.5">
      <c r="A9" s="4" t="s">
        <v>29</v>
      </c>
      <c r="C9" s="4">
        <v>3</v>
      </c>
      <c r="D9" s="4" t="s">
        <v>30</v>
      </c>
      <c r="E9" s="4" t="s">
        <v>23</v>
      </c>
      <c r="F9" s="4" t="s">
        <v>31</v>
      </c>
      <c r="G9" s="4" t="s">
        <v>30</v>
      </c>
      <c r="H9" s="4" t="s">
        <v>19</v>
      </c>
      <c r="I9" s="4" t="s">
        <v>20</v>
      </c>
      <c r="J9" s="9">
        <v>1425</v>
      </c>
      <c r="K9" s="9">
        <v>1490</v>
      </c>
      <c r="M9" s="9">
        <f>K9-J9</f>
        <v>65</v>
      </c>
      <c r="N9" s="10">
        <f>K9/J9-1</f>
        <v>4.5614035087719218E-2</v>
      </c>
      <c r="P9" s="11">
        <v>6.3915676160574114E-2</v>
      </c>
      <c r="Q9" s="11">
        <v>6.5422612513721182E-2</v>
      </c>
    </row>
    <row r="10" spans="1:17" s="4" customFormat="1" ht="12.9" customHeight="1" x14ac:dyDescent="0.5">
      <c r="A10" s="4" t="s">
        <v>32</v>
      </c>
      <c r="C10" s="4">
        <v>4</v>
      </c>
      <c r="D10" s="4" t="s">
        <v>33</v>
      </c>
      <c r="E10" s="4" t="s">
        <v>23</v>
      </c>
      <c r="F10" s="4" t="s">
        <v>34</v>
      </c>
      <c r="G10" s="4" t="s">
        <v>33</v>
      </c>
      <c r="H10" s="4" t="s">
        <v>19</v>
      </c>
      <c r="I10" s="4" t="s">
        <v>20</v>
      </c>
      <c r="J10" s="9">
        <v>1270</v>
      </c>
      <c r="K10" s="9">
        <v>1280</v>
      </c>
      <c r="M10" s="9">
        <f>K10-J10</f>
        <v>10</v>
      </c>
      <c r="N10" s="10">
        <f>K10/J10-1</f>
        <v>7.8740157480314821E-3</v>
      </c>
      <c r="P10" s="11">
        <v>5.6963444718546759E-2</v>
      </c>
      <c r="Q10" s="11">
        <v>5.6201975850713501E-2</v>
      </c>
    </row>
    <row r="11" spans="1:17" s="4" customFormat="1" ht="12.9" customHeight="1" x14ac:dyDescent="0.5">
      <c r="A11" s="4" t="s">
        <v>35</v>
      </c>
      <c r="C11" s="4">
        <v>5</v>
      </c>
      <c r="D11" s="4" t="s">
        <v>36</v>
      </c>
      <c r="E11" s="4" t="s">
        <v>23</v>
      </c>
      <c r="F11" s="4" t="s">
        <v>37</v>
      </c>
      <c r="G11" s="4" t="s">
        <v>36</v>
      </c>
      <c r="H11" s="4" t="s">
        <v>19</v>
      </c>
      <c r="I11" s="4" t="s">
        <v>20</v>
      </c>
      <c r="J11" s="9">
        <v>1200</v>
      </c>
      <c r="K11" s="9">
        <v>1295</v>
      </c>
      <c r="M11" s="9">
        <f>K11-J11</f>
        <v>95</v>
      </c>
      <c r="N11" s="10">
        <f>K11/J11-1</f>
        <v>7.9166666666666607E-2</v>
      </c>
      <c r="P11" s="11">
        <v>5.3823727293115048E-2</v>
      </c>
      <c r="Q11" s="11">
        <v>5.6860592755214052E-2</v>
      </c>
    </row>
    <row r="12" spans="1:17" s="5" customFormat="1" ht="12.9" customHeight="1" x14ac:dyDescent="0.5">
      <c r="A12" s="5" t="s">
        <v>38</v>
      </c>
      <c r="C12" s="5">
        <v>6</v>
      </c>
      <c r="D12" s="5" t="s">
        <v>39</v>
      </c>
      <c r="E12" s="5" t="s">
        <v>23</v>
      </c>
      <c r="F12" s="5" t="s">
        <v>40</v>
      </c>
      <c r="G12" s="5" t="s">
        <v>39</v>
      </c>
      <c r="H12" s="5" t="s">
        <v>19</v>
      </c>
      <c r="I12" s="5" t="s">
        <v>20</v>
      </c>
      <c r="J12" s="6">
        <v>15655</v>
      </c>
      <c r="K12" s="6">
        <v>15590</v>
      </c>
      <c r="M12" s="6">
        <f>K12-J12</f>
        <v>-65</v>
      </c>
      <c r="N12" s="7">
        <f>K12/J12-1</f>
        <v>-4.1520281060364317E-3</v>
      </c>
      <c r="P12" s="8">
        <v>0.7021753756447634</v>
      </c>
      <c r="Q12" s="8">
        <v>0.68452250274423709</v>
      </c>
    </row>
    <row r="13" spans="1:17" s="4" customFormat="1" ht="12.9" customHeight="1" x14ac:dyDescent="0.5">
      <c r="A13" s="4" t="s">
        <v>41</v>
      </c>
      <c r="C13" s="4">
        <v>7</v>
      </c>
      <c r="D13" s="4" t="s">
        <v>42</v>
      </c>
      <c r="E13" s="4" t="s">
        <v>23</v>
      </c>
      <c r="F13" s="4" t="s">
        <v>43</v>
      </c>
      <c r="G13" s="4" t="s">
        <v>42</v>
      </c>
      <c r="H13" s="4" t="s">
        <v>19</v>
      </c>
      <c r="I13" s="4" t="s">
        <v>20</v>
      </c>
      <c r="J13" s="9">
        <v>1190</v>
      </c>
      <c r="K13" s="9">
        <v>1175</v>
      </c>
      <c r="M13" s="9">
        <f>K13-J13</f>
        <v>-15</v>
      </c>
      <c r="N13" s="10">
        <f>K13/J13-1</f>
        <v>-1.2605042016806678E-2</v>
      </c>
      <c r="P13" s="11">
        <v>5.3375196232339092E-2</v>
      </c>
      <c r="Q13" s="11">
        <v>5.159165751920966E-2</v>
      </c>
    </row>
    <row r="14" spans="1:17" s="4" customFormat="1" ht="12.9" customHeight="1" x14ac:dyDescent="0.5">
      <c r="A14" s="4" t="s">
        <v>44</v>
      </c>
      <c r="C14" s="4">
        <v>8</v>
      </c>
      <c r="D14" s="4" t="s">
        <v>45</v>
      </c>
      <c r="E14" s="4" t="s">
        <v>23</v>
      </c>
      <c r="F14" s="4" t="s">
        <v>46</v>
      </c>
      <c r="G14" s="4" t="s">
        <v>45</v>
      </c>
      <c r="H14" s="4" t="s">
        <v>19</v>
      </c>
      <c r="I14" s="4" t="s">
        <v>20</v>
      </c>
      <c r="J14" s="9">
        <v>1525</v>
      </c>
      <c r="K14" s="9">
        <v>1410</v>
      </c>
      <c r="M14" s="9">
        <f>K14-J14</f>
        <v>-115</v>
      </c>
      <c r="N14" s="10">
        <f>K14/J14-1</f>
        <v>-7.5409836065573721E-2</v>
      </c>
      <c r="P14" s="11">
        <v>6.8400986768333713E-2</v>
      </c>
      <c r="Q14" s="11">
        <v>6.1909989023051594E-2</v>
      </c>
    </row>
    <row r="15" spans="1:17" s="4" customFormat="1" ht="12.9" customHeight="1" x14ac:dyDescent="0.5">
      <c r="A15" s="4" t="s">
        <v>47</v>
      </c>
      <c r="C15" s="4">
        <v>9</v>
      </c>
      <c r="D15" s="4" t="s">
        <v>48</v>
      </c>
      <c r="E15" s="4" t="s">
        <v>23</v>
      </c>
      <c r="F15" s="4" t="s">
        <v>49</v>
      </c>
      <c r="G15" s="4" t="s">
        <v>48</v>
      </c>
      <c r="H15" s="4" t="s">
        <v>19</v>
      </c>
      <c r="I15" s="4" t="s">
        <v>20</v>
      </c>
      <c r="J15" s="9">
        <v>1920</v>
      </c>
      <c r="K15" s="9">
        <v>1700</v>
      </c>
      <c r="M15" s="9">
        <f>K15-J15</f>
        <v>-220</v>
      </c>
      <c r="N15" s="10">
        <f>K15/J15-1</f>
        <v>-0.11458333333333337</v>
      </c>
      <c r="P15" s="11">
        <v>8.6117963668984082E-2</v>
      </c>
      <c r="Q15" s="11">
        <v>7.4643249176728863E-2</v>
      </c>
    </row>
    <row r="16" spans="1:17" s="4" customFormat="1" ht="12.9" customHeight="1" x14ac:dyDescent="0.5">
      <c r="A16" s="4" t="s">
        <v>50</v>
      </c>
      <c r="C16" s="4">
        <v>10</v>
      </c>
      <c r="D16" s="4" t="s">
        <v>51</v>
      </c>
      <c r="E16" s="4" t="s">
        <v>23</v>
      </c>
      <c r="F16" s="4" t="s">
        <v>52</v>
      </c>
      <c r="G16" s="4" t="s">
        <v>51</v>
      </c>
      <c r="H16" s="4" t="s">
        <v>19</v>
      </c>
      <c r="I16" s="4" t="s">
        <v>20</v>
      </c>
      <c r="J16" s="9">
        <v>1910</v>
      </c>
      <c r="K16" s="9">
        <v>1960</v>
      </c>
      <c r="M16" s="9">
        <f>K16-J16</f>
        <v>50</v>
      </c>
      <c r="N16" s="10">
        <f>K16/J16-1</f>
        <v>2.6178010471204161E-2</v>
      </c>
      <c r="P16" s="11">
        <v>8.5669432608208113E-2</v>
      </c>
      <c r="Q16" s="11">
        <v>8.6059275521405049E-2</v>
      </c>
    </row>
    <row r="17" spans="1:17" s="4" customFormat="1" ht="12.9" customHeight="1" x14ac:dyDescent="0.5">
      <c r="A17" s="4" t="s">
        <v>53</v>
      </c>
      <c r="C17" s="4">
        <v>11</v>
      </c>
      <c r="D17" s="4" t="s">
        <v>54</v>
      </c>
      <c r="E17" s="4" t="s">
        <v>23</v>
      </c>
      <c r="F17" s="4" t="s">
        <v>55</v>
      </c>
      <c r="G17" s="4" t="s">
        <v>54</v>
      </c>
      <c r="H17" s="4" t="s">
        <v>19</v>
      </c>
      <c r="I17" s="4" t="s">
        <v>20</v>
      </c>
      <c r="J17" s="9">
        <v>1640</v>
      </c>
      <c r="K17" s="9">
        <v>1820</v>
      </c>
      <c r="M17" s="9">
        <f>K17-J17</f>
        <v>180</v>
      </c>
      <c r="N17" s="10">
        <f>K17/J17-1</f>
        <v>0.10975609756097571</v>
      </c>
      <c r="P17" s="11">
        <v>7.3559093967257239E-2</v>
      </c>
      <c r="Q17" s="11">
        <v>7.9912184412733261E-2</v>
      </c>
    </row>
    <row r="18" spans="1:17" s="4" customFormat="1" ht="12.9" customHeight="1" x14ac:dyDescent="0.5">
      <c r="A18" s="4" t="s">
        <v>56</v>
      </c>
      <c r="C18" s="4">
        <v>12</v>
      </c>
      <c r="D18" s="4" t="s">
        <v>57</v>
      </c>
      <c r="E18" s="4" t="s">
        <v>23</v>
      </c>
      <c r="F18" s="4" t="s">
        <v>58</v>
      </c>
      <c r="G18" s="4" t="s">
        <v>57</v>
      </c>
      <c r="H18" s="4" t="s">
        <v>19</v>
      </c>
      <c r="I18" s="4" t="s">
        <v>20</v>
      </c>
      <c r="J18" s="9">
        <v>1410</v>
      </c>
      <c r="K18" s="9">
        <v>1600</v>
      </c>
      <c r="M18" s="9">
        <f>K18-J18</f>
        <v>190</v>
      </c>
      <c r="N18" s="10">
        <f>K18/J18-1</f>
        <v>0.13475177304964547</v>
      </c>
      <c r="P18" s="11">
        <v>6.3242879569410188E-2</v>
      </c>
      <c r="Q18" s="11">
        <v>7.025246981339188E-2</v>
      </c>
    </row>
    <row r="19" spans="1:17" s="4" customFormat="1" ht="12.9" customHeight="1" x14ac:dyDescent="0.5">
      <c r="A19" s="4" t="s">
        <v>59</v>
      </c>
      <c r="C19" s="4">
        <v>13</v>
      </c>
      <c r="D19" s="4" t="s">
        <v>60</v>
      </c>
      <c r="E19" s="4" t="s">
        <v>23</v>
      </c>
      <c r="F19" s="4" t="s">
        <v>61</v>
      </c>
      <c r="G19" s="4" t="s">
        <v>60</v>
      </c>
      <c r="H19" s="4" t="s">
        <v>19</v>
      </c>
      <c r="I19" s="4" t="s">
        <v>20</v>
      </c>
      <c r="J19" s="9">
        <v>1460</v>
      </c>
      <c r="K19" s="9">
        <v>1420</v>
      </c>
      <c r="M19" s="9">
        <f>K19-J19</f>
        <v>-40</v>
      </c>
      <c r="N19" s="10">
        <f>K19/J19-1</f>
        <v>-2.7397260273972601E-2</v>
      </c>
      <c r="P19" s="11">
        <v>6.548553487328998E-2</v>
      </c>
      <c r="Q19" s="11">
        <v>6.2349066959385288E-2</v>
      </c>
    </row>
    <row r="20" spans="1:17" s="4" customFormat="1" ht="12.9" customHeight="1" x14ac:dyDescent="0.5">
      <c r="A20" s="4" t="s">
        <v>62</v>
      </c>
      <c r="C20" s="4">
        <v>14</v>
      </c>
      <c r="D20" s="4" t="s">
        <v>63</v>
      </c>
      <c r="E20" s="4" t="s">
        <v>23</v>
      </c>
      <c r="F20" s="4" t="s">
        <v>64</v>
      </c>
      <c r="G20" s="4" t="s">
        <v>63</v>
      </c>
      <c r="H20" s="4" t="s">
        <v>19</v>
      </c>
      <c r="I20" s="4" t="s">
        <v>20</v>
      </c>
      <c r="J20" s="9">
        <v>1660</v>
      </c>
      <c r="K20" s="9">
        <v>1440</v>
      </c>
      <c r="M20" s="9">
        <f>K20-J20</f>
        <v>-220</v>
      </c>
      <c r="N20" s="10">
        <f>K20/J20-1</f>
        <v>-0.13253012048192769</v>
      </c>
      <c r="P20" s="11">
        <v>7.445615608880915E-2</v>
      </c>
      <c r="Q20" s="11">
        <v>6.322722283205269E-2</v>
      </c>
    </row>
    <row r="21" spans="1:17" s="4" customFormat="1" ht="12.9" customHeight="1" x14ac:dyDescent="0.5">
      <c r="A21" s="4" t="s">
        <v>65</v>
      </c>
      <c r="C21" s="4">
        <v>15</v>
      </c>
      <c r="D21" s="4" t="s">
        <v>66</v>
      </c>
      <c r="E21" s="4" t="s">
        <v>23</v>
      </c>
      <c r="F21" s="4" t="s">
        <v>67</v>
      </c>
      <c r="G21" s="4" t="s">
        <v>66</v>
      </c>
      <c r="H21" s="4" t="s">
        <v>19</v>
      </c>
      <c r="I21" s="4" t="s">
        <v>20</v>
      </c>
      <c r="J21" s="9">
        <v>1700</v>
      </c>
      <c r="K21" s="9">
        <v>1565</v>
      </c>
      <c r="M21" s="9">
        <f>K21-J21</f>
        <v>-135</v>
      </c>
      <c r="N21" s="10">
        <f>K21/J21-1</f>
        <v>-7.9411764705882404E-2</v>
      </c>
      <c r="P21" s="11">
        <v>7.6250280331912987E-2</v>
      </c>
      <c r="Q21" s="11">
        <v>6.8715697036223933E-2</v>
      </c>
    </row>
    <row r="22" spans="1:17" s="4" customFormat="1" ht="12.9" customHeight="1" x14ac:dyDescent="0.5">
      <c r="A22" s="4" t="s">
        <v>68</v>
      </c>
      <c r="C22" s="4">
        <v>16</v>
      </c>
      <c r="D22" s="4" t="s">
        <v>69</v>
      </c>
      <c r="E22" s="4" t="s">
        <v>23</v>
      </c>
      <c r="F22" s="4" t="s">
        <v>70</v>
      </c>
      <c r="G22" s="4" t="s">
        <v>69</v>
      </c>
      <c r="H22" s="4" t="s">
        <v>19</v>
      </c>
      <c r="I22" s="4" t="s">
        <v>20</v>
      </c>
      <c r="J22" s="9">
        <v>1235</v>
      </c>
      <c r="K22" s="9">
        <v>1505</v>
      </c>
      <c r="M22" s="9">
        <f>K22-J22</f>
        <v>270</v>
      </c>
      <c r="N22" s="10">
        <f>K22/J22-1</f>
        <v>0.21862348178137658</v>
      </c>
      <c r="P22" s="11">
        <v>5.5393586005830907E-2</v>
      </c>
      <c r="Q22" s="11">
        <v>6.608122941822174E-2</v>
      </c>
    </row>
    <row r="23" spans="1:17" s="5" customFormat="1" ht="12.9" customHeight="1" x14ac:dyDescent="0.5">
      <c r="A23" s="5" t="s">
        <v>71</v>
      </c>
      <c r="C23" s="5">
        <v>17</v>
      </c>
      <c r="D23" s="5" t="s">
        <v>72</v>
      </c>
      <c r="E23" s="5" t="s">
        <v>23</v>
      </c>
      <c r="F23" s="5" t="s">
        <v>73</v>
      </c>
      <c r="G23" s="5" t="s">
        <v>72</v>
      </c>
      <c r="H23" s="5" t="s">
        <v>19</v>
      </c>
      <c r="I23" s="5" t="s">
        <v>20</v>
      </c>
      <c r="J23" s="6">
        <v>2740</v>
      </c>
      <c r="K23" s="6">
        <v>3115</v>
      </c>
      <c r="M23" s="6">
        <f>K23-J23</f>
        <v>375</v>
      </c>
      <c r="N23" s="7">
        <f>K23/J23-1</f>
        <v>0.13686131386861322</v>
      </c>
      <c r="P23" s="8">
        <v>0.12289751065261269</v>
      </c>
      <c r="Q23" s="8">
        <v>0.13677277716794731</v>
      </c>
    </row>
    <row r="24" spans="1:17" s="4" customFormat="1" ht="12.9" customHeight="1" x14ac:dyDescent="0.5">
      <c r="A24" s="4" t="s">
        <v>74</v>
      </c>
      <c r="C24" s="4">
        <v>18</v>
      </c>
      <c r="D24" s="4" t="s">
        <v>75</v>
      </c>
      <c r="E24" s="4" t="s">
        <v>23</v>
      </c>
      <c r="F24" s="4" t="s">
        <v>76</v>
      </c>
      <c r="G24" s="4" t="s">
        <v>75</v>
      </c>
      <c r="H24" s="4" t="s">
        <v>19</v>
      </c>
      <c r="I24" s="4" t="s">
        <v>20</v>
      </c>
      <c r="J24" s="9">
        <v>995</v>
      </c>
      <c r="K24" s="9">
        <v>1100</v>
      </c>
      <c r="M24" s="9">
        <f>K24-J24</f>
        <v>105</v>
      </c>
      <c r="N24" s="10">
        <f>K24/J24-1</f>
        <v>0.10552763819095468</v>
      </c>
      <c r="P24" s="11">
        <v>4.4628840547207893E-2</v>
      </c>
      <c r="Q24" s="11">
        <v>4.8298572996706916E-2</v>
      </c>
    </row>
    <row r="25" spans="1:17" s="4" customFormat="1" ht="12.9" customHeight="1" x14ac:dyDescent="0.5">
      <c r="A25" s="4" t="s">
        <v>77</v>
      </c>
      <c r="C25" s="4">
        <v>19</v>
      </c>
      <c r="D25" s="4" t="s">
        <v>78</v>
      </c>
      <c r="E25" s="4" t="s">
        <v>23</v>
      </c>
      <c r="F25" s="4" t="s">
        <v>79</v>
      </c>
      <c r="G25" s="4" t="s">
        <v>78</v>
      </c>
      <c r="H25" s="4" t="s">
        <v>19</v>
      </c>
      <c r="I25" s="4" t="s">
        <v>20</v>
      </c>
      <c r="J25" s="9">
        <v>610</v>
      </c>
      <c r="K25" s="9">
        <v>940</v>
      </c>
      <c r="M25" s="9">
        <f>K25-J25</f>
        <v>330</v>
      </c>
      <c r="N25" s="10">
        <f>K25/J25-1</f>
        <v>0.54098360655737698</v>
      </c>
      <c r="P25" s="11">
        <v>2.7360394707333483E-2</v>
      </c>
      <c r="Q25" s="11">
        <v>4.1273326015367727E-2</v>
      </c>
    </row>
    <row r="26" spans="1:17" s="4" customFormat="1" ht="12.9" customHeight="1" x14ac:dyDescent="0.5">
      <c r="A26" s="4" t="s">
        <v>80</v>
      </c>
      <c r="C26" s="4">
        <v>20</v>
      </c>
      <c r="D26" s="4" t="s">
        <v>81</v>
      </c>
      <c r="E26" s="4" t="s">
        <v>23</v>
      </c>
      <c r="F26" s="4" t="s">
        <v>82</v>
      </c>
      <c r="G26" s="4" t="s">
        <v>81</v>
      </c>
      <c r="H26" s="4" t="s">
        <v>19</v>
      </c>
      <c r="I26" s="4" t="s">
        <v>20</v>
      </c>
      <c r="J26" s="9">
        <v>425</v>
      </c>
      <c r="K26" s="9">
        <v>445</v>
      </c>
      <c r="M26" s="9">
        <f>K26-J26</f>
        <v>20</v>
      </c>
      <c r="N26" s="10">
        <f>K26/J26-1</f>
        <v>4.705882352941182E-2</v>
      </c>
      <c r="P26" s="11">
        <v>1.9062570082978247E-2</v>
      </c>
      <c r="Q26" s="11">
        <v>1.9538968166849614E-2</v>
      </c>
    </row>
    <row r="27" spans="1:17" s="4" customFormat="1" ht="12.9" customHeight="1" x14ac:dyDescent="0.5">
      <c r="A27" s="4" t="s">
        <v>83</v>
      </c>
      <c r="C27" s="4">
        <v>21</v>
      </c>
      <c r="D27" s="4" t="s">
        <v>84</v>
      </c>
      <c r="E27" s="4" t="s">
        <v>23</v>
      </c>
      <c r="F27" s="4" t="s">
        <v>85</v>
      </c>
      <c r="G27" s="4" t="s">
        <v>84</v>
      </c>
      <c r="H27" s="4" t="s">
        <v>19</v>
      </c>
      <c r="I27" s="4" t="s">
        <v>20</v>
      </c>
      <c r="J27" s="9">
        <v>330</v>
      </c>
      <c r="K27" s="9">
        <v>305</v>
      </c>
      <c r="M27" s="9">
        <f>K27-J27</f>
        <v>-25</v>
      </c>
      <c r="N27" s="10">
        <f>K27/J27-1</f>
        <v>-7.5757575757575801E-2</v>
      </c>
      <c r="P27" s="11">
        <v>1.4801525005606638E-2</v>
      </c>
      <c r="Q27" s="11">
        <v>1.3391877058177827E-2</v>
      </c>
    </row>
    <row r="28" spans="1:17" s="4" customFormat="1" ht="12.9" customHeight="1" x14ac:dyDescent="0.5">
      <c r="A28" s="4" t="s">
        <v>86</v>
      </c>
      <c r="C28" s="4">
        <v>22</v>
      </c>
      <c r="D28" s="4" t="s">
        <v>87</v>
      </c>
      <c r="E28" s="4" t="s">
        <v>23</v>
      </c>
      <c r="F28" s="4" t="s">
        <v>88</v>
      </c>
      <c r="G28" s="4" t="s">
        <v>87</v>
      </c>
      <c r="H28" s="4" t="s">
        <v>19</v>
      </c>
      <c r="I28" s="4" t="s">
        <v>20</v>
      </c>
      <c r="J28" s="9">
        <v>375</v>
      </c>
      <c r="K28" s="9">
        <v>320</v>
      </c>
      <c r="M28" s="9">
        <f>K28-J28</f>
        <v>-55</v>
      </c>
      <c r="N28" s="10">
        <f>K28/J28-1</f>
        <v>-0.14666666666666661</v>
      </c>
      <c r="P28" s="11">
        <v>1.6819914779098454E-2</v>
      </c>
      <c r="Q28" s="11">
        <v>1.4050493962678375E-2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16380</v>
      </c>
      <c r="K30" s="6">
        <v>16415</v>
      </c>
      <c r="M30" s="6">
        <f>K30-J30</f>
        <v>35</v>
      </c>
      <c r="N30" s="7">
        <f>K30/J30-1</f>
        <v>2.1367521367521292E-3</v>
      </c>
      <c r="P30" s="8">
        <v>0.73469387755102045</v>
      </c>
      <c r="Q30" s="8">
        <v>0.72074643249176729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36.9</v>
      </c>
      <c r="K32" s="12">
        <v>38</v>
      </c>
      <c r="M32" s="12">
        <f>K32-J32</f>
        <v>1.1000000000000014</v>
      </c>
      <c r="N32" s="7">
        <f>K32/J32-1</f>
        <v>2.9810298102981081E-2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11090</v>
      </c>
      <c r="K34" s="6">
        <v>11245</v>
      </c>
      <c r="M34" s="6">
        <f>K34-J34</f>
        <v>155</v>
      </c>
      <c r="N34" s="7">
        <f>K34/J34-1</f>
        <v>1.3976555455365247E-2</v>
      </c>
      <c r="P34" s="8">
        <v>0.49742094640053824</v>
      </c>
      <c r="Q34" s="8">
        <v>0.49374313940724479</v>
      </c>
    </row>
    <row r="35" spans="1:17" s="4" customFormat="1" ht="12.9" customHeight="1" x14ac:dyDescent="0.5">
      <c r="A35" s="4" t="s">
        <v>26</v>
      </c>
      <c r="C35" s="4">
        <v>28</v>
      </c>
      <c r="D35" s="4" t="s">
        <v>98</v>
      </c>
      <c r="E35" s="4" t="s">
        <v>23</v>
      </c>
      <c r="F35" s="4" t="s">
        <v>28</v>
      </c>
      <c r="G35" s="4" t="s">
        <v>27</v>
      </c>
      <c r="H35" s="4" t="s">
        <v>19</v>
      </c>
      <c r="I35" s="4" t="s">
        <v>96</v>
      </c>
      <c r="J35" s="9">
        <v>2075</v>
      </c>
      <c r="K35" s="9">
        <v>2060</v>
      </c>
      <c r="M35" s="9">
        <f>K35-J35</f>
        <v>-15</v>
      </c>
      <c r="N35" s="10">
        <f>K35/J35-1</f>
        <v>-7.2289156626506035E-3</v>
      </c>
      <c r="P35" s="11">
        <v>9.3070195111011431E-2</v>
      </c>
      <c r="Q35" s="11">
        <v>9.0450054884742045E-2</v>
      </c>
    </row>
    <row r="36" spans="1:17" s="4" customFormat="1" ht="12.9" customHeight="1" x14ac:dyDescent="0.5">
      <c r="A36" s="4" t="s">
        <v>38</v>
      </c>
      <c r="C36" s="4">
        <v>32</v>
      </c>
      <c r="D36" s="4" t="s">
        <v>99</v>
      </c>
      <c r="E36" s="4" t="s">
        <v>23</v>
      </c>
      <c r="F36" s="4" t="s">
        <v>40</v>
      </c>
      <c r="G36" s="4" t="s">
        <v>39</v>
      </c>
      <c r="H36" s="4" t="s">
        <v>19</v>
      </c>
      <c r="I36" s="4" t="s">
        <v>96</v>
      </c>
      <c r="J36" s="9">
        <v>7750</v>
      </c>
      <c r="K36" s="9">
        <v>7760</v>
      </c>
      <c r="M36" s="9">
        <f>K36-J36</f>
        <v>10</v>
      </c>
      <c r="N36" s="10">
        <f>K36/J36-1</f>
        <v>1.290322580645098E-3</v>
      </c>
      <c r="P36" s="11">
        <v>0.347611572101368</v>
      </c>
      <c r="Q36" s="11">
        <v>0.34072447859495059</v>
      </c>
    </row>
    <row r="37" spans="1:17" s="4" customFormat="1" ht="12.9" customHeight="1" x14ac:dyDescent="0.5">
      <c r="A37" s="4" t="s">
        <v>71</v>
      </c>
      <c r="C37" s="4">
        <v>43</v>
      </c>
      <c r="D37" s="4" t="s">
        <v>100</v>
      </c>
      <c r="E37" s="4" t="s">
        <v>23</v>
      </c>
      <c r="F37" s="4" t="s">
        <v>73</v>
      </c>
      <c r="G37" s="4" t="s">
        <v>72</v>
      </c>
      <c r="H37" s="4" t="s">
        <v>19</v>
      </c>
      <c r="I37" s="4" t="s">
        <v>96</v>
      </c>
      <c r="J37" s="9">
        <v>1265</v>
      </c>
      <c r="K37" s="9">
        <v>1430</v>
      </c>
      <c r="M37" s="9">
        <f>K37-J37</f>
        <v>165</v>
      </c>
      <c r="N37" s="10">
        <f>K37/J37-1</f>
        <v>0.13043478260869557</v>
      </c>
      <c r="P37" s="11">
        <v>5.6739179188158781E-2</v>
      </c>
      <c r="Q37" s="11">
        <v>6.2788144895718989E-2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8020</v>
      </c>
      <c r="K39" s="9">
        <v>8055</v>
      </c>
      <c r="M39" s="9">
        <f>K39-J39</f>
        <v>35</v>
      </c>
      <c r="N39" s="10">
        <f>K39/J39-1</f>
        <v>4.3640897755610197E-3</v>
      </c>
      <c r="P39" s="11">
        <v>0.35972191074231891</v>
      </c>
      <c r="Q39" s="11">
        <v>0.35367727771679475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36.4</v>
      </c>
      <c r="K41" s="13">
        <v>37.6</v>
      </c>
      <c r="M41" s="13">
        <f>K41-J41</f>
        <v>1.2000000000000028</v>
      </c>
      <c r="N41" s="10">
        <f>K41/J41-1</f>
        <v>3.2967032967033072E-2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11200</v>
      </c>
      <c r="K43" s="6">
        <v>11520</v>
      </c>
      <c r="M43" s="6">
        <f>K43-J43</f>
        <v>320</v>
      </c>
      <c r="N43" s="7">
        <f>K43/J43-1</f>
        <v>2.857142857142847E-2</v>
      </c>
      <c r="P43" s="8">
        <v>0.50235478806907374</v>
      </c>
      <c r="Q43" s="8">
        <v>0.50581778265642152</v>
      </c>
    </row>
    <row r="44" spans="1:17" s="4" customFormat="1" ht="12.9" customHeight="1" x14ac:dyDescent="0.5">
      <c r="A44" s="4" t="s">
        <v>26</v>
      </c>
      <c r="C44" s="4">
        <v>54</v>
      </c>
      <c r="D44" s="4" t="s">
        <v>98</v>
      </c>
      <c r="E44" s="4" t="s">
        <v>23</v>
      </c>
      <c r="F44" s="4" t="s">
        <v>28</v>
      </c>
      <c r="G44" s="4" t="s">
        <v>27</v>
      </c>
      <c r="H44" s="4" t="s">
        <v>19</v>
      </c>
      <c r="I44" s="4" t="s">
        <v>105</v>
      </c>
      <c r="J44" s="9">
        <v>1825</v>
      </c>
      <c r="K44" s="9">
        <v>2005</v>
      </c>
      <c r="M44" s="9">
        <f>K44-J44</f>
        <v>180</v>
      </c>
      <c r="N44" s="10">
        <f>K44/J44-1</f>
        <v>9.8630136986301409E-2</v>
      </c>
      <c r="P44" s="11">
        <v>8.1856918591612468E-2</v>
      </c>
      <c r="Q44" s="11">
        <v>8.8035126234906697E-2</v>
      </c>
    </row>
    <row r="45" spans="1:17" s="4" customFormat="1" ht="12.9" customHeight="1" x14ac:dyDescent="0.5">
      <c r="A45" s="4" t="s">
        <v>38</v>
      </c>
      <c r="C45" s="4">
        <v>58</v>
      </c>
      <c r="D45" s="4" t="s">
        <v>99</v>
      </c>
      <c r="E45" s="4" t="s">
        <v>23</v>
      </c>
      <c r="F45" s="4" t="s">
        <v>40</v>
      </c>
      <c r="G45" s="4" t="s">
        <v>39</v>
      </c>
      <c r="H45" s="4" t="s">
        <v>19</v>
      </c>
      <c r="I45" s="4" t="s">
        <v>105</v>
      </c>
      <c r="J45" s="9">
        <v>7900</v>
      </c>
      <c r="K45" s="9">
        <v>7830</v>
      </c>
      <c r="M45" s="9">
        <f>K45-J45</f>
        <v>-70</v>
      </c>
      <c r="N45" s="10">
        <f>K45/J45-1</f>
        <v>-8.8607594936709333E-3</v>
      </c>
      <c r="P45" s="11">
        <v>0.35433953801300738</v>
      </c>
      <c r="Q45" s="11">
        <v>0.34379802414928651</v>
      </c>
    </row>
    <row r="46" spans="1:17" s="4" customFormat="1" ht="12.9" customHeight="1" x14ac:dyDescent="0.5">
      <c r="A46" s="4" t="s">
        <v>71</v>
      </c>
      <c r="C46" s="4">
        <v>69</v>
      </c>
      <c r="D46" s="4" t="s">
        <v>100</v>
      </c>
      <c r="E46" s="4" t="s">
        <v>23</v>
      </c>
      <c r="F46" s="4" t="s">
        <v>73</v>
      </c>
      <c r="G46" s="4" t="s">
        <v>72</v>
      </c>
      <c r="H46" s="4" t="s">
        <v>19</v>
      </c>
      <c r="I46" s="4" t="s">
        <v>105</v>
      </c>
      <c r="J46" s="9">
        <v>1470</v>
      </c>
      <c r="K46" s="9">
        <v>1685</v>
      </c>
      <c r="M46" s="9">
        <f>K46-J46</f>
        <v>215</v>
      </c>
      <c r="N46" s="10">
        <f>K46/J46-1</f>
        <v>0.1462585034013606</v>
      </c>
      <c r="P46" s="11">
        <v>6.5934065934065936E-2</v>
      </c>
      <c r="Q46" s="11">
        <v>7.3984632272228318E-2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8360</v>
      </c>
      <c r="K48" s="9">
        <v>8365</v>
      </c>
      <c r="M48" s="9">
        <f>K48-J48</f>
        <v>5</v>
      </c>
      <c r="N48" s="10">
        <f>K48/J48-1</f>
        <v>5.9808612440193087E-4</v>
      </c>
      <c r="P48" s="11">
        <v>0.37497196680870148</v>
      </c>
      <c r="Q48" s="11">
        <v>0.36728869374313938</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37.5</v>
      </c>
      <c r="K50" s="14">
        <v>38.799999999999997</v>
      </c>
      <c r="M50" s="14">
        <f>K50-J50</f>
        <v>1.2999999999999972</v>
      </c>
      <c r="N50" s="10">
        <f>K50/J50-1</f>
        <v>3.4666666666666623E-2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18390</v>
      </c>
      <c r="K4" s="6">
        <v>18705</v>
      </c>
      <c r="M4" s="6">
        <f>K4-J4</f>
        <v>315</v>
      </c>
      <c r="N4" s="7">
        <f>K4/J4-1</f>
        <v>1.71288743882545E-2</v>
      </c>
    </row>
    <row r="5" spans="1:17" s="4" customFormat="1" ht="12.9" customHeight="1" x14ac:dyDescent="0.5">
      <c r="A5" s="4" t="s">
        <v>114</v>
      </c>
      <c r="C5" s="4">
        <v>101</v>
      </c>
      <c r="D5" s="4" t="s">
        <v>115</v>
      </c>
      <c r="E5" s="4" t="s">
        <v>23</v>
      </c>
      <c r="F5" s="4" t="s">
        <v>116</v>
      </c>
      <c r="G5" s="4" t="s">
        <v>117</v>
      </c>
      <c r="H5" s="4" t="s">
        <v>19</v>
      </c>
      <c r="I5" s="4" t="s">
        <v>20</v>
      </c>
      <c r="J5" s="9">
        <v>9445</v>
      </c>
      <c r="K5" s="9">
        <v>9405</v>
      </c>
      <c r="M5" s="9">
        <f>K5-J5</f>
        <v>-40</v>
      </c>
      <c r="N5" s="10">
        <f>K5/J5-1</f>
        <v>-4.2350449973530546E-3</v>
      </c>
      <c r="P5" s="11">
        <v>0.51359434475258292</v>
      </c>
      <c r="Q5" s="11">
        <v>0.50280673616680027</v>
      </c>
    </row>
    <row r="6" spans="1:17" s="4" customFormat="1" ht="12.9" customHeight="1" x14ac:dyDescent="0.5">
      <c r="A6" s="4" t="s">
        <v>118</v>
      </c>
      <c r="C6" s="4">
        <v>102</v>
      </c>
      <c r="D6" s="4" t="s">
        <v>119</v>
      </c>
      <c r="E6" s="4" t="s">
        <v>23</v>
      </c>
      <c r="F6" s="4" t="s">
        <v>120</v>
      </c>
      <c r="G6" s="4" t="s">
        <v>119</v>
      </c>
      <c r="H6" s="4" t="s">
        <v>19</v>
      </c>
      <c r="I6" s="4" t="s">
        <v>20</v>
      </c>
      <c r="J6" s="9">
        <v>7135</v>
      </c>
      <c r="K6" s="9">
        <v>7010</v>
      </c>
      <c r="M6" s="9">
        <f>K6-J6</f>
        <v>-125</v>
      </c>
      <c r="N6" s="10">
        <f>K6/J6-1</f>
        <v>-1.7519271198318198E-2</v>
      </c>
      <c r="P6" s="11">
        <v>0.3879825992387167</v>
      </c>
      <c r="Q6" s="11">
        <v>0.37476610531943333</v>
      </c>
    </row>
    <row r="7" spans="1:17" s="4" customFormat="1" ht="12.9" customHeight="1" x14ac:dyDescent="0.5">
      <c r="A7" s="4" t="s">
        <v>121</v>
      </c>
      <c r="C7" s="4">
        <v>103</v>
      </c>
      <c r="D7" s="4" t="s">
        <v>122</v>
      </c>
      <c r="E7" s="4" t="s">
        <v>23</v>
      </c>
      <c r="F7" s="4" t="s">
        <v>123</v>
      </c>
      <c r="G7" s="4" t="s">
        <v>124</v>
      </c>
      <c r="H7" s="4" t="s">
        <v>19</v>
      </c>
      <c r="I7" s="4" t="s">
        <v>20</v>
      </c>
      <c r="J7" s="9">
        <v>2305</v>
      </c>
      <c r="K7" s="9">
        <v>2390</v>
      </c>
      <c r="M7" s="9">
        <f>K7-J7</f>
        <v>85</v>
      </c>
      <c r="N7" s="10">
        <f>K7/J7-1</f>
        <v>3.6876355748373113E-2</v>
      </c>
      <c r="P7" s="11">
        <v>0.12533985861881458</v>
      </c>
      <c r="Q7" s="11">
        <v>0.12777332264100508</v>
      </c>
    </row>
    <row r="8" spans="1:17" s="4" customFormat="1" ht="12.9" customHeight="1" x14ac:dyDescent="0.5">
      <c r="A8" s="4" t="s">
        <v>125</v>
      </c>
      <c r="C8" s="4">
        <v>104</v>
      </c>
      <c r="D8" s="4" t="s">
        <v>126</v>
      </c>
      <c r="E8" s="4" t="s">
        <v>23</v>
      </c>
      <c r="F8" s="4" t="s">
        <v>127</v>
      </c>
      <c r="G8" s="4" t="s">
        <v>128</v>
      </c>
      <c r="H8" s="4" t="s">
        <v>19</v>
      </c>
      <c r="I8" s="4" t="s">
        <v>20</v>
      </c>
      <c r="J8" s="9">
        <v>8950</v>
      </c>
      <c r="K8" s="9">
        <v>9300</v>
      </c>
      <c r="M8" s="9">
        <f>K8-J8</f>
        <v>350</v>
      </c>
      <c r="N8" s="10">
        <f>K8/J8-1</f>
        <v>3.9106145251396551E-2</v>
      </c>
      <c r="P8" s="11">
        <v>0.48667754214246872</v>
      </c>
      <c r="Q8" s="11">
        <v>0.49719326383319967</v>
      </c>
    </row>
    <row r="9" spans="1:17" s="4" customFormat="1" ht="12.9" customHeight="1" x14ac:dyDescent="0.5">
      <c r="A9" s="4" t="s">
        <v>129</v>
      </c>
      <c r="C9" s="4">
        <v>105</v>
      </c>
      <c r="D9" s="4" t="s">
        <v>130</v>
      </c>
      <c r="E9" s="4" t="s">
        <v>23</v>
      </c>
      <c r="F9" s="4" t="s">
        <v>131</v>
      </c>
      <c r="G9" s="4" t="s">
        <v>132</v>
      </c>
      <c r="H9" s="4" t="s">
        <v>19</v>
      </c>
      <c r="I9" s="4" t="s">
        <v>20</v>
      </c>
      <c r="J9" s="9">
        <v>6060</v>
      </c>
      <c r="K9" s="9">
        <v>6355</v>
      </c>
      <c r="M9" s="9">
        <f>K9-J9</f>
        <v>295</v>
      </c>
      <c r="N9" s="10">
        <f>K9/J9-1</f>
        <v>4.8679867986798575E-2</v>
      </c>
      <c r="P9" s="11">
        <v>0.32952691680261009</v>
      </c>
      <c r="Q9" s="11">
        <v>0.33974873028601976</v>
      </c>
    </row>
    <row r="10" spans="1:17" s="4" customFormat="1" ht="12.9" customHeight="1" x14ac:dyDescent="0.5">
      <c r="A10" s="4" t="s">
        <v>133</v>
      </c>
      <c r="C10" s="4">
        <v>106</v>
      </c>
      <c r="D10" s="4" t="s">
        <v>134</v>
      </c>
      <c r="E10" s="4" t="s">
        <v>23</v>
      </c>
      <c r="F10" s="4" t="s">
        <v>135</v>
      </c>
      <c r="G10" s="4" t="s">
        <v>136</v>
      </c>
      <c r="H10" s="4" t="s">
        <v>19</v>
      </c>
      <c r="I10" s="4" t="s">
        <v>20</v>
      </c>
      <c r="J10" s="9">
        <v>560</v>
      </c>
      <c r="K10" s="9">
        <v>575</v>
      </c>
      <c r="M10" s="9">
        <f>K10-J10</f>
        <v>15</v>
      </c>
      <c r="N10" s="10">
        <f>K10/J10-1</f>
        <v>2.6785714285714191E-2</v>
      </c>
      <c r="P10" s="11">
        <v>3.0451332245785754E-2</v>
      </c>
      <c r="Q10" s="11">
        <v>3.074044373162256E-2</v>
      </c>
    </row>
    <row r="11" spans="1:17" s="4" customFormat="1" ht="12.9" customHeight="1" x14ac:dyDescent="0.5">
      <c r="A11" s="4" t="s">
        <v>137</v>
      </c>
      <c r="C11" s="4">
        <v>107</v>
      </c>
      <c r="D11" s="4" t="s">
        <v>138</v>
      </c>
      <c r="E11" s="4" t="s">
        <v>23</v>
      </c>
      <c r="F11" s="4" t="s">
        <v>139</v>
      </c>
      <c r="G11" s="4" t="s">
        <v>140</v>
      </c>
      <c r="H11" s="4" t="s">
        <v>19</v>
      </c>
      <c r="I11" s="4" t="s">
        <v>20</v>
      </c>
      <c r="J11" s="9">
        <v>1430</v>
      </c>
      <c r="K11" s="9">
        <v>1535</v>
      </c>
      <c r="M11" s="9">
        <f>K11-J11</f>
        <v>105</v>
      </c>
      <c r="N11" s="10">
        <f>K11/J11-1</f>
        <v>7.3426573426573327E-2</v>
      </c>
      <c r="P11" s="11">
        <v>7.7759651984774331E-2</v>
      </c>
      <c r="Q11" s="11">
        <v>8.2063619353114139E-2</v>
      </c>
    </row>
    <row r="12" spans="1:17" s="4" customFormat="1" ht="12.9" customHeight="1" x14ac:dyDescent="0.5">
      <c r="A12" s="4" t="s">
        <v>141</v>
      </c>
      <c r="C12" s="4">
        <v>108</v>
      </c>
      <c r="D12" s="4" t="s">
        <v>142</v>
      </c>
      <c r="E12" s="4" t="s">
        <v>23</v>
      </c>
      <c r="F12" s="4" t="s">
        <v>143</v>
      </c>
      <c r="G12" s="4" t="s">
        <v>144</v>
      </c>
      <c r="H12" s="4" t="s">
        <v>19</v>
      </c>
      <c r="I12" s="4" t="s">
        <v>20</v>
      </c>
      <c r="J12" s="9">
        <v>900</v>
      </c>
      <c r="K12" s="9">
        <v>840</v>
      </c>
      <c r="M12" s="9">
        <f>K12-J12</f>
        <v>-60</v>
      </c>
      <c r="N12" s="10">
        <f>K12/J12-1</f>
        <v>-6.6666666666666652E-2</v>
      </c>
      <c r="P12" s="11">
        <v>4.8939641109298535E-2</v>
      </c>
      <c r="Q12" s="11">
        <v>4.4907778668805132E-2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9725</v>
      </c>
      <c r="K15" s="6">
        <v>9995</v>
      </c>
      <c r="M15" s="6">
        <f>K15-J15</f>
        <v>270</v>
      </c>
      <c r="N15" s="7">
        <f>K15/J15-1</f>
        <v>2.7763496143958788E-2</v>
      </c>
    </row>
    <row r="16" spans="1:17" s="4" customFormat="1" ht="12.9" customHeight="1" x14ac:dyDescent="0.5">
      <c r="A16" s="4" t="s">
        <v>150</v>
      </c>
      <c r="C16" s="4" t="s">
        <v>151</v>
      </c>
      <c r="D16" s="4" t="s">
        <v>151</v>
      </c>
      <c r="F16" s="4" t="s">
        <v>152</v>
      </c>
      <c r="G16" s="4" t="s">
        <v>153</v>
      </c>
      <c r="H16" s="4" t="s">
        <v>19</v>
      </c>
      <c r="I16" s="4" t="s">
        <v>20</v>
      </c>
      <c r="J16" s="15" t="s">
        <v>154</v>
      </c>
      <c r="K16" s="9">
        <v>5300</v>
      </c>
      <c r="M16" s="15" t="s">
        <v>154</v>
      </c>
      <c r="N16" s="15" t="s">
        <v>154</v>
      </c>
      <c r="P16" s="15" t="s">
        <v>154</v>
      </c>
      <c r="Q16" s="11">
        <v>0.53026513256628316</v>
      </c>
    </row>
    <row r="17" spans="1:17" s="4" customFormat="1" ht="12.9" customHeight="1" x14ac:dyDescent="0.5">
      <c r="A17" s="4" t="s">
        <v>155</v>
      </c>
      <c r="C17" s="4" t="s">
        <v>151</v>
      </c>
      <c r="D17" s="4" t="s">
        <v>151</v>
      </c>
      <c r="F17" s="4" t="s">
        <v>156</v>
      </c>
      <c r="G17" s="4" t="s">
        <v>157</v>
      </c>
      <c r="H17" s="4" t="s">
        <v>19</v>
      </c>
      <c r="I17" s="4" t="s">
        <v>20</v>
      </c>
      <c r="J17" s="15" t="s">
        <v>154</v>
      </c>
      <c r="K17" s="9">
        <v>4190</v>
      </c>
      <c r="M17" s="15" t="s">
        <v>154</v>
      </c>
      <c r="N17" s="15" t="s">
        <v>154</v>
      </c>
      <c r="P17" s="15" t="s">
        <v>154</v>
      </c>
      <c r="Q17" s="11">
        <v>0.41920960480240121</v>
      </c>
    </row>
    <row r="18" spans="1:17" s="4" customFormat="1" ht="12.9" customHeight="1" x14ac:dyDescent="0.5">
      <c r="A18" s="4" t="s">
        <v>158</v>
      </c>
      <c r="C18" s="4" t="s">
        <v>151</v>
      </c>
      <c r="D18" s="4" t="s">
        <v>151</v>
      </c>
      <c r="F18" s="4" t="s">
        <v>159</v>
      </c>
      <c r="G18" s="4" t="s">
        <v>160</v>
      </c>
      <c r="H18" s="4" t="s">
        <v>19</v>
      </c>
      <c r="I18" s="4" t="s">
        <v>20</v>
      </c>
      <c r="J18" s="15" t="s">
        <v>154</v>
      </c>
      <c r="K18" s="9">
        <v>1110</v>
      </c>
      <c r="M18" s="15" t="s">
        <v>154</v>
      </c>
      <c r="N18" s="15" t="s">
        <v>154</v>
      </c>
      <c r="P18" s="15" t="s">
        <v>154</v>
      </c>
      <c r="Q18" s="11">
        <v>0.11105552776388194</v>
      </c>
    </row>
    <row r="19" spans="1:17" s="4" customFormat="1" ht="14.05" customHeight="1" x14ac:dyDescent="0.5">
      <c r="A19" s="4" t="s">
        <v>163</v>
      </c>
      <c r="C19" s="4" t="s">
        <v>151</v>
      </c>
      <c r="D19" s="4" t="s">
        <v>151</v>
      </c>
      <c r="F19" s="4" t="s">
        <v>161</v>
      </c>
      <c r="G19" s="4" t="s">
        <v>162</v>
      </c>
      <c r="H19" s="4" t="s">
        <v>19</v>
      </c>
      <c r="I19" s="4" t="s">
        <v>20</v>
      </c>
      <c r="J19" s="15" t="s">
        <v>154</v>
      </c>
      <c r="K19" s="9">
        <v>180</v>
      </c>
      <c r="M19" s="15" t="s">
        <v>154</v>
      </c>
      <c r="N19" s="15" t="s">
        <v>154</v>
      </c>
      <c r="P19" s="15" t="s">
        <v>154</v>
      </c>
      <c r="Q19" s="11">
        <v>1.8009004502251125E-2</v>
      </c>
    </row>
    <row r="20" spans="1:17" s="4" customFormat="1" ht="14.05" customHeight="1" x14ac:dyDescent="0.5">
      <c r="A20" s="4" t="s">
        <v>166</v>
      </c>
      <c r="C20" s="4">
        <v>1608</v>
      </c>
      <c r="D20" s="4" t="s">
        <v>164</v>
      </c>
      <c r="E20" s="4" t="s">
        <v>23</v>
      </c>
      <c r="F20" s="4" t="s">
        <v>165</v>
      </c>
      <c r="G20" s="4" t="s">
        <v>164</v>
      </c>
      <c r="H20" s="4" t="s">
        <v>19</v>
      </c>
      <c r="I20" s="4" t="s">
        <v>20</v>
      </c>
      <c r="J20" s="9">
        <v>140</v>
      </c>
      <c r="K20" s="9">
        <v>55</v>
      </c>
      <c r="M20" s="9">
        <f>K20-J20</f>
        <v>-85</v>
      </c>
      <c r="N20" s="10">
        <f>K20/J20-1</f>
        <v>-0.60714285714285721</v>
      </c>
      <c r="P20" s="11">
        <v>1.4395886889460155E-2</v>
      </c>
      <c r="Q20" s="11">
        <v>5.5027513756878439E-3</v>
      </c>
    </row>
    <row r="21" spans="1:17" s="4" customFormat="1" ht="12.9" customHeight="1" x14ac:dyDescent="0.5">
      <c r="A21" s="4" t="s">
        <v>167</v>
      </c>
      <c r="C21" s="4" t="s">
        <v>151</v>
      </c>
      <c r="D21" s="4" t="s">
        <v>151</v>
      </c>
      <c r="F21" s="4" t="s">
        <v>168</v>
      </c>
      <c r="G21" s="4" t="s">
        <v>169</v>
      </c>
      <c r="H21" s="4" t="s">
        <v>19</v>
      </c>
      <c r="I21" s="4" t="s">
        <v>20</v>
      </c>
      <c r="J21" s="15" t="s">
        <v>154</v>
      </c>
      <c r="K21" s="9">
        <v>375</v>
      </c>
      <c r="M21" s="15" t="s">
        <v>154</v>
      </c>
      <c r="N21" s="15" t="s">
        <v>154</v>
      </c>
      <c r="P21" s="15" t="s">
        <v>154</v>
      </c>
      <c r="Q21" s="11">
        <v>3.7518759379689848E-2</v>
      </c>
    </row>
    <row r="22" spans="1:17" s="4" customFormat="1" ht="12.9" customHeight="1" x14ac:dyDescent="0.5">
      <c r="A22" s="4" t="s">
        <v>170</v>
      </c>
      <c r="C22" s="4">
        <v>1611</v>
      </c>
      <c r="D22" s="4" t="s">
        <v>171</v>
      </c>
      <c r="E22" s="4" t="s">
        <v>23</v>
      </c>
      <c r="F22" s="4" t="s">
        <v>172</v>
      </c>
      <c r="G22" s="4" t="s">
        <v>173</v>
      </c>
      <c r="H22" s="4" t="s">
        <v>19</v>
      </c>
      <c r="I22" s="4" t="s">
        <v>20</v>
      </c>
      <c r="J22" s="9">
        <v>485</v>
      </c>
      <c r="K22" s="9">
        <v>600</v>
      </c>
      <c r="M22" s="9">
        <f>K22-J22</f>
        <v>115</v>
      </c>
      <c r="N22" s="10">
        <f>K22/J22-1</f>
        <v>0.23711340206185572</v>
      </c>
      <c r="P22" s="11">
        <v>4.9871465295629823E-2</v>
      </c>
      <c r="Q22" s="11">
        <v>6.0030015007503754E-2</v>
      </c>
    </row>
    <row r="23" spans="1:17" s="4" customFormat="1" ht="12.9" customHeight="1" x14ac:dyDescent="0.5">
      <c r="A23" s="4" t="s">
        <v>174</v>
      </c>
      <c r="C23" s="4">
        <v>1610</v>
      </c>
      <c r="D23" s="4" t="s">
        <v>175</v>
      </c>
      <c r="E23" s="4" t="s">
        <v>23</v>
      </c>
      <c r="F23" s="4" t="s">
        <v>176</v>
      </c>
      <c r="G23" s="4" t="s">
        <v>177</v>
      </c>
      <c r="H23" s="4" t="s">
        <v>19</v>
      </c>
      <c r="I23" s="4" t="s">
        <v>20</v>
      </c>
      <c r="J23" s="9">
        <v>3200</v>
      </c>
      <c r="K23" s="9">
        <v>3475</v>
      </c>
      <c r="M23" s="9">
        <f>K23-J23</f>
        <v>275</v>
      </c>
      <c r="N23" s="10">
        <f>K23/J23-1</f>
        <v>8.59375E-2</v>
      </c>
      <c r="P23" s="11">
        <v>0.32904884318766064</v>
      </c>
      <c r="Q23" s="11">
        <v>0.34767383691845921</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22290</v>
      </c>
      <c r="K26" s="6">
        <v>22775</v>
      </c>
      <c r="M26" s="6">
        <f>K26-J26</f>
        <v>485</v>
      </c>
      <c r="N26" s="7">
        <f>K26/J26-1</f>
        <v>2.1758636159712852E-2</v>
      </c>
    </row>
    <row r="27" spans="1:17" s="4" customFormat="1" ht="12.9" customHeight="1" x14ac:dyDescent="0.5">
      <c r="A27" s="4" t="s">
        <v>181</v>
      </c>
      <c r="C27" s="4">
        <v>3130</v>
      </c>
      <c r="D27" s="4" t="s">
        <v>182</v>
      </c>
      <c r="E27" s="4" t="s">
        <v>183</v>
      </c>
      <c r="F27" s="4" t="s">
        <v>184</v>
      </c>
      <c r="G27" s="4" t="s">
        <v>185</v>
      </c>
      <c r="H27" s="4" t="s">
        <v>19</v>
      </c>
      <c r="I27" s="4" t="s">
        <v>20</v>
      </c>
      <c r="J27" s="9">
        <v>17385</v>
      </c>
      <c r="K27" s="9">
        <v>17345</v>
      </c>
      <c r="M27" s="9">
        <f>K27-J27</f>
        <v>-40</v>
      </c>
      <c r="N27" s="10">
        <f>K27/J27-1</f>
        <v>-2.3008340523439363E-3</v>
      </c>
    </row>
    <row r="28" spans="1:17" s="4" customFormat="1" ht="12.9" customHeight="1" x14ac:dyDescent="0.5">
      <c r="A28" s="4" t="s">
        <v>186</v>
      </c>
      <c r="C28" s="4">
        <v>2467</v>
      </c>
      <c r="D28" s="4" t="s">
        <v>187</v>
      </c>
      <c r="E28" s="4" t="s">
        <v>183</v>
      </c>
      <c r="F28" s="4" t="s">
        <v>188</v>
      </c>
      <c r="G28" s="4" t="s">
        <v>189</v>
      </c>
      <c r="H28" s="4" t="s">
        <v>19</v>
      </c>
      <c r="I28" s="4" t="s">
        <v>20</v>
      </c>
      <c r="J28" s="9">
        <v>4905</v>
      </c>
      <c r="K28" s="9">
        <v>5425</v>
      </c>
      <c r="M28" s="9">
        <f>K28-J28</f>
        <v>520</v>
      </c>
      <c r="N28" s="10">
        <f>K28/J28-1</f>
        <v>0.10601427115188589</v>
      </c>
    </row>
    <row r="29" spans="1:17" s="4" customFormat="1" ht="12.9" customHeight="1" x14ac:dyDescent="0.5">
      <c r="A29" s="4" t="s">
        <v>190</v>
      </c>
      <c r="C29" s="4">
        <v>2468</v>
      </c>
      <c r="D29" s="4" t="s">
        <v>191</v>
      </c>
      <c r="E29" s="4" t="s">
        <v>183</v>
      </c>
      <c r="F29" s="4" t="s">
        <v>188</v>
      </c>
      <c r="G29" s="4" t="s">
        <v>189</v>
      </c>
      <c r="H29" s="4" t="s">
        <v>19</v>
      </c>
      <c r="I29" s="4" t="s">
        <v>96</v>
      </c>
      <c r="J29" s="9">
        <v>2515</v>
      </c>
      <c r="K29" s="9">
        <v>2780</v>
      </c>
      <c r="M29" s="9">
        <f>K29-J29</f>
        <v>265</v>
      </c>
      <c r="N29" s="10">
        <f>K29/J29-1</f>
        <v>0.10536779324055656</v>
      </c>
      <c r="P29" s="11">
        <v>0.51274209989806319</v>
      </c>
      <c r="Q29" s="11">
        <v>0.51244239631336408</v>
      </c>
    </row>
    <row r="30" spans="1:17" s="4" customFormat="1" ht="12.9" customHeight="1" x14ac:dyDescent="0.5">
      <c r="A30" s="4" t="s">
        <v>192</v>
      </c>
      <c r="C30" s="4">
        <v>2469</v>
      </c>
      <c r="D30" s="4" t="s">
        <v>193</v>
      </c>
      <c r="E30" s="4" t="s">
        <v>183</v>
      </c>
      <c r="F30" s="4" t="s">
        <v>188</v>
      </c>
      <c r="G30" s="4" t="s">
        <v>189</v>
      </c>
      <c r="H30" s="4" t="s">
        <v>19</v>
      </c>
      <c r="I30" s="4" t="s">
        <v>105</v>
      </c>
      <c r="J30" s="9">
        <v>2385</v>
      </c>
      <c r="K30" s="9">
        <v>2650</v>
      </c>
      <c r="M30" s="9">
        <f>K30-J30</f>
        <v>265</v>
      </c>
      <c r="N30" s="10">
        <f>K30/J30-1</f>
        <v>0.11111111111111116</v>
      </c>
      <c r="P30" s="11">
        <v>0.48623853211009177</v>
      </c>
      <c r="Q30" s="11">
        <v>0.48847926267281105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2.2999999999999998</v>
      </c>
      <c r="K32" s="13">
        <v>2.2999999999999998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6180</v>
      </c>
      <c r="K35" s="6">
        <v>6075</v>
      </c>
      <c r="M35" s="6">
        <f>K35-J35</f>
        <v>-105</v>
      </c>
      <c r="N35" s="7">
        <f>K35/J35-1</f>
        <v>-1.6990291262135915E-2</v>
      </c>
    </row>
    <row r="36" spans="1:17" s="5" customFormat="1" ht="12.9" customHeight="1" x14ac:dyDescent="0.5">
      <c r="A36" s="5" t="s">
        <v>202</v>
      </c>
      <c r="C36" s="5">
        <v>1580</v>
      </c>
      <c r="D36" s="5" t="s">
        <v>203</v>
      </c>
      <c r="E36" s="5" t="s">
        <v>23</v>
      </c>
      <c r="F36" s="5" t="s">
        <v>204</v>
      </c>
      <c r="G36" s="5" t="s">
        <v>203</v>
      </c>
      <c r="H36" s="5" t="s">
        <v>19</v>
      </c>
      <c r="I36" s="5" t="s">
        <v>20</v>
      </c>
      <c r="J36" s="6">
        <v>4665</v>
      </c>
      <c r="K36" s="6">
        <v>4630</v>
      </c>
      <c r="M36" s="6">
        <f>K36-J36</f>
        <v>-35</v>
      </c>
      <c r="N36" s="7">
        <f>K36/J36-1</f>
        <v>-7.5026795284030001E-3</v>
      </c>
      <c r="P36" s="8">
        <v>0.75485436893203883</v>
      </c>
      <c r="Q36" s="8">
        <v>0.76213991769547329</v>
      </c>
    </row>
    <row r="37" spans="1:17" s="4" customFormat="1" ht="12.9" customHeight="1" x14ac:dyDescent="0.5">
      <c r="A37" s="4" t="s">
        <v>205</v>
      </c>
      <c r="C37" s="4">
        <v>1581</v>
      </c>
      <c r="D37" s="4" t="s">
        <v>206</v>
      </c>
      <c r="E37" s="4" t="s">
        <v>23</v>
      </c>
      <c r="F37" s="4" t="s">
        <v>207</v>
      </c>
      <c r="G37" s="4" t="s">
        <v>206</v>
      </c>
      <c r="H37" s="4" t="s">
        <v>19</v>
      </c>
      <c r="I37" s="4" t="s">
        <v>20</v>
      </c>
      <c r="J37" s="9">
        <v>3520</v>
      </c>
      <c r="K37" s="9">
        <v>3435</v>
      </c>
      <c r="M37" s="9">
        <f>K37-J37</f>
        <v>-85</v>
      </c>
      <c r="N37" s="10">
        <f>K37/J37-1</f>
        <v>-2.4147727272727293E-2</v>
      </c>
      <c r="P37" s="11">
        <v>0.56957928802588997</v>
      </c>
      <c r="Q37" s="11">
        <v>0.5654320987654321</v>
      </c>
    </row>
    <row r="38" spans="1:17" s="4" customFormat="1" ht="14.05" customHeight="1" x14ac:dyDescent="0.5">
      <c r="A38" s="4" t="s">
        <v>210</v>
      </c>
      <c r="C38" s="4" t="s">
        <v>151</v>
      </c>
      <c r="D38" s="4" t="s">
        <v>151</v>
      </c>
      <c r="F38" s="4" t="s">
        <v>208</v>
      </c>
      <c r="G38" s="4" t="s">
        <v>209</v>
      </c>
      <c r="H38" s="4" t="s">
        <v>19</v>
      </c>
      <c r="I38" s="4" t="s">
        <v>20</v>
      </c>
      <c r="J38" s="15" t="s">
        <v>154</v>
      </c>
      <c r="K38" s="9">
        <v>1895</v>
      </c>
      <c r="M38" s="15" t="s">
        <v>154</v>
      </c>
      <c r="N38" s="15" t="s">
        <v>154</v>
      </c>
      <c r="P38" s="15" t="s">
        <v>154</v>
      </c>
      <c r="Q38" s="11">
        <v>0.31193415637860084</v>
      </c>
    </row>
    <row r="39" spans="1:17" s="4" customFormat="1" ht="12.9" customHeight="1" x14ac:dyDescent="0.5">
      <c r="A39" s="4" t="s">
        <v>211</v>
      </c>
      <c r="C39" s="4" t="s">
        <v>151</v>
      </c>
      <c r="D39" s="4" t="s">
        <v>151</v>
      </c>
      <c r="F39" s="4" t="s">
        <v>212</v>
      </c>
      <c r="G39" s="4" t="s">
        <v>213</v>
      </c>
      <c r="H39" s="4" t="s">
        <v>19</v>
      </c>
      <c r="I39" s="4" t="s">
        <v>20</v>
      </c>
      <c r="J39" s="15" t="s">
        <v>154</v>
      </c>
      <c r="K39" s="9">
        <v>1540</v>
      </c>
      <c r="M39" s="15" t="s">
        <v>154</v>
      </c>
      <c r="N39" s="15" t="s">
        <v>154</v>
      </c>
      <c r="P39" s="15" t="s">
        <v>154</v>
      </c>
      <c r="Q39" s="11">
        <v>0.25349794238683127</v>
      </c>
    </row>
    <row r="40" spans="1:17" s="4" customFormat="1" ht="12.9" customHeight="1" x14ac:dyDescent="0.5">
      <c r="A40" s="4" t="s">
        <v>214</v>
      </c>
      <c r="C40" s="4">
        <v>1582</v>
      </c>
      <c r="D40" s="4" t="s">
        <v>215</v>
      </c>
      <c r="E40" s="4" t="s">
        <v>23</v>
      </c>
      <c r="F40" s="4" t="s">
        <v>216</v>
      </c>
      <c r="G40" s="4" t="s">
        <v>215</v>
      </c>
      <c r="H40" s="4" t="s">
        <v>19</v>
      </c>
      <c r="I40" s="4" t="s">
        <v>20</v>
      </c>
      <c r="J40" s="9">
        <v>1150</v>
      </c>
      <c r="K40" s="9">
        <v>1195</v>
      </c>
      <c r="M40" s="9">
        <f>K40-J40</f>
        <v>45</v>
      </c>
      <c r="N40" s="10">
        <f>K40/J40-1</f>
        <v>3.9130434782608692E-2</v>
      </c>
      <c r="P40" s="11">
        <v>0.18608414239482202</v>
      </c>
      <c r="Q40" s="11">
        <v>0.19670781893004116</v>
      </c>
    </row>
    <row r="41" spans="1:17" s="4" customFormat="1" ht="14.05" customHeight="1" x14ac:dyDescent="0.5">
      <c r="A41" s="4" t="s">
        <v>210</v>
      </c>
      <c r="C41" s="4" t="s">
        <v>151</v>
      </c>
      <c r="D41" s="4" t="s">
        <v>151</v>
      </c>
      <c r="F41" s="4" t="s">
        <v>217</v>
      </c>
      <c r="G41" s="4" t="s">
        <v>209</v>
      </c>
      <c r="H41" s="4" t="s">
        <v>19</v>
      </c>
      <c r="I41" s="4" t="s">
        <v>20</v>
      </c>
      <c r="J41" s="15" t="s">
        <v>154</v>
      </c>
      <c r="K41" s="9">
        <v>495</v>
      </c>
      <c r="M41" s="15" t="s">
        <v>154</v>
      </c>
      <c r="N41" s="15" t="s">
        <v>154</v>
      </c>
      <c r="P41" s="15" t="s">
        <v>154</v>
      </c>
      <c r="Q41" s="11">
        <v>8.1481481481481488E-2</v>
      </c>
    </row>
    <row r="42" spans="1:17" s="4" customFormat="1" ht="12.9" customHeight="1" x14ac:dyDescent="0.5">
      <c r="A42" s="4" t="s">
        <v>211</v>
      </c>
      <c r="C42" s="4" t="s">
        <v>151</v>
      </c>
      <c r="D42" s="4" t="s">
        <v>151</v>
      </c>
      <c r="F42" s="4" t="s">
        <v>218</v>
      </c>
      <c r="G42" s="4" t="s">
        <v>213</v>
      </c>
      <c r="H42" s="4" t="s">
        <v>19</v>
      </c>
      <c r="I42" s="4" t="s">
        <v>20</v>
      </c>
      <c r="J42" s="15" t="s">
        <v>154</v>
      </c>
      <c r="K42" s="9">
        <v>700</v>
      </c>
      <c r="M42" s="15" t="s">
        <v>154</v>
      </c>
      <c r="N42" s="15" t="s">
        <v>154</v>
      </c>
      <c r="P42" s="15" t="s">
        <v>154</v>
      </c>
      <c r="Q42" s="11">
        <v>0.11522633744855967</v>
      </c>
    </row>
    <row r="43" spans="1:17" s="5" customFormat="1" ht="12.9" customHeight="1" x14ac:dyDescent="0.5">
      <c r="A43" s="5" t="s">
        <v>219</v>
      </c>
      <c r="C43" s="5">
        <v>1583</v>
      </c>
      <c r="D43" s="5" t="s">
        <v>220</v>
      </c>
      <c r="E43" s="5" t="s">
        <v>23</v>
      </c>
      <c r="F43" s="5" t="s">
        <v>221</v>
      </c>
      <c r="G43" s="5" t="s">
        <v>222</v>
      </c>
      <c r="H43" s="5" t="s">
        <v>19</v>
      </c>
      <c r="I43" s="5" t="s">
        <v>20</v>
      </c>
      <c r="J43" s="6">
        <v>1515</v>
      </c>
      <c r="K43" s="6">
        <v>1445</v>
      </c>
      <c r="M43" s="6">
        <f>K43-J43</f>
        <v>-70</v>
      </c>
      <c r="N43" s="7">
        <f>K43/J43-1</f>
        <v>-4.6204620462046209E-2</v>
      </c>
      <c r="P43" s="8">
        <v>0.24514563106796117</v>
      </c>
      <c r="Q43" s="8">
        <v>0.23786008230452674</v>
      </c>
    </row>
    <row r="44" spans="1:17" s="4" customFormat="1" ht="12.9" customHeight="1" x14ac:dyDescent="0.5">
      <c r="A44" s="4" t="s">
        <v>223</v>
      </c>
      <c r="C44" s="4">
        <v>1584</v>
      </c>
      <c r="D44" s="4" t="s">
        <v>224</v>
      </c>
      <c r="E44" s="4" t="s">
        <v>23</v>
      </c>
      <c r="F44" s="4" t="s">
        <v>225</v>
      </c>
      <c r="G44" s="4" t="s">
        <v>226</v>
      </c>
      <c r="H44" s="4" t="s">
        <v>19</v>
      </c>
      <c r="I44" s="4" t="s">
        <v>20</v>
      </c>
      <c r="J44" s="9">
        <v>1185</v>
      </c>
      <c r="K44" s="9">
        <v>1125</v>
      </c>
      <c r="M44" s="9">
        <f>K44-J44</f>
        <v>-60</v>
      </c>
      <c r="N44" s="10">
        <f>K44/J44-1</f>
        <v>-5.0632911392405111E-2</v>
      </c>
      <c r="P44" s="11">
        <v>0.19174757281553398</v>
      </c>
      <c r="Q44" s="11">
        <v>0.18518518518518517</v>
      </c>
    </row>
    <row r="45" spans="1:17" s="4" customFormat="1" ht="12.9" customHeight="1" x14ac:dyDescent="0.5">
      <c r="A45" s="4" t="s">
        <v>227</v>
      </c>
      <c r="C45" s="4">
        <v>1585</v>
      </c>
      <c r="D45" s="4" t="s">
        <v>228</v>
      </c>
      <c r="E45" s="4" t="s">
        <v>23</v>
      </c>
      <c r="F45" s="4" t="s">
        <v>229</v>
      </c>
      <c r="G45" s="4" t="s">
        <v>230</v>
      </c>
      <c r="H45" s="4" t="s">
        <v>19</v>
      </c>
      <c r="I45" s="4" t="s">
        <v>20</v>
      </c>
      <c r="J45" s="9">
        <v>330</v>
      </c>
      <c r="K45" s="9">
        <v>320</v>
      </c>
      <c r="M45" s="9">
        <f>K45-J45</f>
        <v>-10</v>
      </c>
      <c r="N45" s="10">
        <f>K45/J45-1</f>
        <v>-3.0303030303030276E-2</v>
      </c>
      <c r="P45" s="11">
        <v>5.3398058252427182E-2</v>
      </c>
      <c r="Q45" s="11">
        <v>5.2674897119341563E-2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2.9</v>
      </c>
      <c r="M47" s="13">
        <f>K47-J47</f>
        <v>0.10000000000000009</v>
      </c>
      <c r="N47" s="10">
        <f>K47/J47-1</f>
        <v>3.5714285714285809E-2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22295</v>
      </c>
      <c r="K4" s="6">
        <v>22775</v>
      </c>
      <c r="M4" s="6">
        <f>K4-J4</f>
        <v>480</v>
      </c>
      <c r="N4" s="7">
        <f>K4/J4-1</f>
        <v>2.1529490917246097E-2</v>
      </c>
    </row>
    <row r="5" spans="1:17" s="5" customFormat="1" ht="12.9" customHeight="1" x14ac:dyDescent="0.5">
      <c r="A5" s="5" t="s">
        <v>238</v>
      </c>
      <c r="C5" s="5">
        <v>839</v>
      </c>
      <c r="D5" s="5" t="s">
        <v>239</v>
      </c>
      <c r="E5" s="5" t="s">
        <v>183</v>
      </c>
      <c r="F5" s="5" t="s">
        <v>240</v>
      </c>
      <c r="G5" s="5" t="s">
        <v>239</v>
      </c>
      <c r="H5" s="5" t="s">
        <v>19</v>
      </c>
      <c r="I5" s="5" t="s">
        <v>20</v>
      </c>
      <c r="J5" s="6">
        <v>21285</v>
      </c>
      <c r="K5" s="6">
        <v>21960</v>
      </c>
      <c r="M5" s="6">
        <f>K5-J5</f>
        <v>675</v>
      </c>
      <c r="N5" s="7">
        <f>K5/J5-1</f>
        <v>3.1712473572938604E-2</v>
      </c>
      <c r="P5" s="8">
        <v>0.95469836286162812</v>
      </c>
      <c r="Q5" s="8">
        <v>0.96421514818880349</v>
      </c>
    </row>
    <row r="6" spans="1:17" s="4" customFormat="1" ht="12.9" customHeight="1" x14ac:dyDescent="0.5">
      <c r="A6" s="4" t="s">
        <v>241</v>
      </c>
      <c r="C6" s="4">
        <v>841</v>
      </c>
      <c r="D6" s="4" t="s">
        <v>242</v>
      </c>
      <c r="E6" s="4" t="s">
        <v>183</v>
      </c>
      <c r="F6" s="4" t="s">
        <v>243</v>
      </c>
      <c r="G6" s="4" t="s">
        <v>242</v>
      </c>
      <c r="H6" s="4" t="s">
        <v>19</v>
      </c>
      <c r="I6" s="4" t="s">
        <v>20</v>
      </c>
      <c r="J6" s="9">
        <v>19505</v>
      </c>
      <c r="K6" s="9">
        <v>19485</v>
      </c>
      <c r="M6" s="9">
        <f>K6-J6</f>
        <v>-20</v>
      </c>
      <c r="N6" s="10">
        <f>K6/J6-1</f>
        <v>-1.0253781081773772E-3</v>
      </c>
      <c r="P6" s="11">
        <v>0.87485983404350753</v>
      </c>
      <c r="Q6" s="11">
        <v>0.85554335894621292</v>
      </c>
    </row>
    <row r="7" spans="1:17" s="4" customFormat="1" ht="12.9" customHeight="1" x14ac:dyDescent="0.5">
      <c r="A7" s="4" t="s">
        <v>244</v>
      </c>
      <c r="C7" s="4">
        <v>842</v>
      </c>
      <c r="D7" s="4" t="s">
        <v>245</v>
      </c>
      <c r="E7" s="4" t="s">
        <v>183</v>
      </c>
      <c r="F7" s="4" t="s">
        <v>246</v>
      </c>
      <c r="G7" s="4" t="s">
        <v>245</v>
      </c>
      <c r="H7" s="4" t="s">
        <v>19</v>
      </c>
      <c r="I7" s="4" t="s">
        <v>20</v>
      </c>
      <c r="J7" s="9">
        <v>140</v>
      </c>
      <c r="K7" s="9">
        <v>180</v>
      </c>
      <c r="M7" s="9">
        <f>K7-J7</f>
        <v>40</v>
      </c>
      <c r="N7" s="10">
        <f>K7/J7-1</f>
        <v>0.28571428571428581</v>
      </c>
      <c r="P7" s="11">
        <v>6.2794348508634227E-3</v>
      </c>
      <c r="Q7" s="11">
        <v>7.9034028540065863E-3</v>
      </c>
    </row>
    <row r="8" spans="1:17" s="4" customFormat="1" ht="12.9" customHeight="1" x14ac:dyDescent="0.5">
      <c r="A8" s="4" t="s">
        <v>247</v>
      </c>
      <c r="C8" s="4">
        <v>843</v>
      </c>
      <c r="D8" s="4" t="s">
        <v>248</v>
      </c>
      <c r="E8" s="4" t="s">
        <v>183</v>
      </c>
      <c r="F8" s="4" t="s">
        <v>249</v>
      </c>
      <c r="G8" s="4" t="s">
        <v>248</v>
      </c>
      <c r="H8" s="4" t="s">
        <v>19</v>
      </c>
      <c r="I8" s="4" t="s">
        <v>20</v>
      </c>
      <c r="J8" s="9">
        <v>1635</v>
      </c>
      <c r="K8" s="9">
        <v>2295</v>
      </c>
      <c r="M8" s="9">
        <f>K8-J8</f>
        <v>660</v>
      </c>
      <c r="N8" s="10">
        <f>K8/J8-1</f>
        <v>0.40366972477064222</v>
      </c>
      <c r="P8" s="11">
        <v>7.3334828436869254E-2</v>
      </c>
      <c r="Q8" s="11">
        <v>0.10076838638858397</v>
      </c>
    </row>
    <row r="9" spans="1:17" s="4" customFormat="1" ht="14.05" customHeight="1" x14ac:dyDescent="0.5">
      <c r="A9" s="4" t="s">
        <v>253</v>
      </c>
      <c r="C9" s="4">
        <v>844</v>
      </c>
      <c r="D9" s="4" t="s">
        <v>250</v>
      </c>
      <c r="E9" s="4" t="s">
        <v>183</v>
      </c>
      <c r="F9" s="4" t="s">
        <v>251</v>
      </c>
      <c r="G9" s="4" t="s">
        <v>252</v>
      </c>
      <c r="H9" s="4" t="s">
        <v>19</v>
      </c>
      <c r="I9" s="4" t="s">
        <v>20</v>
      </c>
      <c r="J9" s="9">
        <v>20</v>
      </c>
      <c r="K9" s="9">
        <v>20</v>
      </c>
      <c r="M9" s="9">
        <f>K9-J9</f>
        <v>0</v>
      </c>
      <c r="N9" s="10">
        <f>K9/J9-1</f>
        <v>0</v>
      </c>
      <c r="P9" s="11">
        <v>8.9706212155191752E-4</v>
      </c>
      <c r="Q9" s="11">
        <v>8.7815587266739845E-4</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1620</v>
      </c>
      <c r="K11" s="9">
        <v>2270</v>
      </c>
      <c r="M11" s="9">
        <f>K11-J11</f>
        <v>650</v>
      </c>
      <c r="N11" s="10">
        <f>K11/J11-1</f>
        <v>0.40123456790123457</v>
      </c>
      <c r="P11" s="11">
        <v>7.2662031845705313E-2</v>
      </c>
      <c r="Q11" s="11">
        <v>9.9670691547749726E-2</v>
      </c>
    </row>
    <row r="12" spans="1:17" s="4" customFormat="1" ht="12.9" customHeight="1" x14ac:dyDescent="0.5">
      <c r="A12" s="4" t="s">
        <v>261</v>
      </c>
      <c r="C12" s="4">
        <v>962</v>
      </c>
      <c r="D12" s="4" t="s">
        <v>262</v>
      </c>
      <c r="E12" s="4" t="s">
        <v>183</v>
      </c>
      <c r="F12" s="4" t="s">
        <v>263</v>
      </c>
      <c r="G12" s="4" t="s">
        <v>262</v>
      </c>
      <c r="H12" s="4" t="s">
        <v>19</v>
      </c>
      <c r="I12" s="4" t="s">
        <v>20</v>
      </c>
      <c r="J12" s="9">
        <v>400</v>
      </c>
      <c r="K12" s="9">
        <v>675</v>
      </c>
      <c r="M12" s="9">
        <f>K12-J12</f>
        <v>275</v>
      </c>
      <c r="N12" s="10">
        <f>K12/J12-1</f>
        <v>0.6875</v>
      </c>
      <c r="P12" s="11">
        <v>1.794124243103835E-2</v>
      </c>
      <c r="Q12" s="11">
        <v>2.9637760702524697E-2</v>
      </c>
    </row>
    <row r="13" spans="1:17" s="4" customFormat="1" ht="12.9" customHeight="1" x14ac:dyDescent="0.5">
      <c r="A13" s="4" t="s">
        <v>264</v>
      </c>
      <c r="C13" s="4">
        <v>1025</v>
      </c>
      <c r="D13" s="4" t="s">
        <v>265</v>
      </c>
      <c r="E13" s="4" t="s">
        <v>183</v>
      </c>
      <c r="F13" s="4" t="s">
        <v>266</v>
      </c>
      <c r="G13" s="4" t="s">
        <v>265</v>
      </c>
      <c r="H13" s="4" t="s">
        <v>19</v>
      </c>
      <c r="I13" s="4" t="s">
        <v>20</v>
      </c>
      <c r="J13" s="9">
        <v>15</v>
      </c>
      <c r="K13" s="9">
        <v>220</v>
      </c>
      <c r="M13" s="9">
        <f>K13-J13</f>
        <v>205</v>
      </c>
      <c r="N13" s="10">
        <f>K13/J13-1</f>
        <v>13.666666666666666</v>
      </c>
      <c r="P13" s="11">
        <v>6.7279659116393814E-4</v>
      </c>
      <c r="Q13" s="11">
        <v>9.6597145993413836E-3</v>
      </c>
    </row>
    <row r="14" spans="1:17" s="4" customFormat="1" ht="12.9" customHeight="1" x14ac:dyDescent="0.5">
      <c r="A14" s="4" t="s">
        <v>267</v>
      </c>
      <c r="C14" s="4">
        <v>1007</v>
      </c>
      <c r="D14" s="4" t="s">
        <v>268</v>
      </c>
      <c r="E14" s="4" t="s">
        <v>183</v>
      </c>
      <c r="F14" s="4" t="s">
        <v>269</v>
      </c>
      <c r="G14" s="4" t="s">
        <v>270</v>
      </c>
      <c r="H14" s="4" t="s">
        <v>19</v>
      </c>
      <c r="I14" s="4" t="s">
        <v>20</v>
      </c>
      <c r="J14" s="9">
        <v>30</v>
      </c>
      <c r="K14" s="9">
        <v>35</v>
      </c>
      <c r="M14" s="9">
        <f>K14-J14</f>
        <v>5</v>
      </c>
      <c r="N14" s="10">
        <f>K14/J14-1</f>
        <v>0.16666666666666674</v>
      </c>
      <c r="P14" s="11">
        <v>1.3455931823278763E-3</v>
      </c>
      <c r="Q14" s="11">
        <v>1.5367727771679472E-3</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240</v>
      </c>
      <c r="K16" s="9">
        <v>285</v>
      </c>
      <c r="M16" s="9">
        <f>K16-J16</f>
        <v>45</v>
      </c>
      <c r="N16" s="10">
        <f>K16/J16-1</f>
        <v>0.1875</v>
      </c>
      <c r="P16" s="11">
        <v>1.076474545862301E-2</v>
      </c>
      <c r="Q16" s="11">
        <v>1.2513721185510428E-2</v>
      </c>
    </row>
    <row r="17" spans="1:17" s="4" customFormat="1" ht="12.9" customHeight="1" x14ac:dyDescent="0.5">
      <c r="A17" s="4" t="s">
        <v>277</v>
      </c>
      <c r="C17" s="4">
        <v>991</v>
      </c>
      <c r="D17" s="4" t="s">
        <v>278</v>
      </c>
      <c r="E17" s="4" t="s">
        <v>183</v>
      </c>
      <c r="F17" s="4" t="s">
        <v>279</v>
      </c>
      <c r="G17" s="4" t="s">
        <v>278</v>
      </c>
      <c r="H17" s="4" t="s">
        <v>19</v>
      </c>
      <c r="I17" s="4" t="s">
        <v>20</v>
      </c>
      <c r="J17" s="9">
        <v>125</v>
      </c>
      <c r="K17" s="9">
        <v>50</v>
      </c>
      <c r="M17" s="9">
        <f>K17-J17</f>
        <v>-75</v>
      </c>
      <c r="N17" s="10">
        <f>K17/J17-1</f>
        <v>-0.6</v>
      </c>
      <c r="P17" s="11">
        <v>5.6066382596994839E-3</v>
      </c>
      <c r="Q17" s="11">
        <v>2.1953896816684962E-3</v>
      </c>
    </row>
    <row r="18" spans="1:17" s="5" customFormat="1" ht="12.9" customHeight="1" x14ac:dyDescent="0.5">
      <c r="A18" s="5" t="s">
        <v>280</v>
      </c>
      <c r="C18" s="5">
        <v>1102</v>
      </c>
      <c r="D18" s="5" t="s">
        <v>281</v>
      </c>
      <c r="E18" s="5" t="s">
        <v>183</v>
      </c>
      <c r="F18" s="5" t="s">
        <v>282</v>
      </c>
      <c r="G18" s="5" t="s">
        <v>281</v>
      </c>
      <c r="H18" s="5" t="s">
        <v>19</v>
      </c>
      <c r="I18" s="5" t="s">
        <v>20</v>
      </c>
      <c r="J18" s="6">
        <v>1015</v>
      </c>
      <c r="K18" s="6">
        <v>815</v>
      </c>
      <c r="M18" s="6">
        <f>K18-J18</f>
        <v>-200</v>
      </c>
      <c r="N18" s="7">
        <f>K18/J18-1</f>
        <v>-0.19704433497536944</v>
      </c>
      <c r="P18" s="8">
        <v>4.5525902668759811E-2</v>
      </c>
      <c r="Q18" s="8">
        <v>3.5784851811196484E-2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22295</v>
      </c>
      <c r="K21" s="6">
        <v>22775</v>
      </c>
      <c r="M21" s="6">
        <f>K21-J21</f>
        <v>480</v>
      </c>
      <c r="N21" s="7">
        <f>K21/J21-1</f>
        <v>2.1529490917246097E-2</v>
      </c>
    </row>
    <row r="22" spans="1:17" s="4" customFormat="1" ht="12.9" customHeight="1" x14ac:dyDescent="0.5">
      <c r="A22" s="4" t="s">
        <v>288</v>
      </c>
      <c r="C22" s="4">
        <v>2</v>
      </c>
      <c r="D22" s="4" t="s">
        <v>289</v>
      </c>
      <c r="E22" s="4" t="s">
        <v>183</v>
      </c>
      <c r="F22" s="4" t="s">
        <v>290</v>
      </c>
      <c r="G22" s="4" t="s">
        <v>289</v>
      </c>
      <c r="H22" s="4" t="s">
        <v>19</v>
      </c>
      <c r="I22" s="4" t="s">
        <v>20</v>
      </c>
      <c r="J22" s="9">
        <v>20460</v>
      </c>
      <c r="K22" s="9">
        <v>20925</v>
      </c>
      <c r="M22" s="9">
        <f>K22-J22</f>
        <v>465</v>
      </c>
      <c r="N22" s="10">
        <f>K22/J22-1</f>
        <v>2.2727272727272707E-2</v>
      </c>
      <c r="P22" s="11">
        <v>0.9176945503476116</v>
      </c>
      <c r="Q22" s="11">
        <v>0.91877058177826565</v>
      </c>
    </row>
    <row r="23" spans="1:17" s="4" customFormat="1" ht="12.9" customHeight="1" x14ac:dyDescent="0.5">
      <c r="A23" s="4" t="s">
        <v>291</v>
      </c>
      <c r="C23" s="4">
        <v>3</v>
      </c>
      <c r="D23" s="4" t="s">
        <v>292</v>
      </c>
      <c r="E23" s="4" t="s">
        <v>183</v>
      </c>
      <c r="F23" s="4" t="s">
        <v>293</v>
      </c>
      <c r="G23" s="4" t="s">
        <v>292</v>
      </c>
      <c r="H23" s="4" t="s">
        <v>19</v>
      </c>
      <c r="I23" s="4" t="s">
        <v>20</v>
      </c>
      <c r="J23" s="9">
        <v>15</v>
      </c>
      <c r="K23" s="9">
        <v>35</v>
      </c>
      <c r="M23" s="9">
        <f>K23-J23</f>
        <v>20</v>
      </c>
      <c r="N23" s="10">
        <f>K23/J23-1</f>
        <v>1.3333333333333335</v>
      </c>
      <c r="P23" s="11">
        <v>6.7279659116393814E-4</v>
      </c>
      <c r="Q23" s="11">
        <v>1.5367727771679472E-3</v>
      </c>
    </row>
    <row r="24" spans="1:17" s="4" customFormat="1" ht="12.9" customHeight="1" x14ac:dyDescent="0.5">
      <c r="A24" s="4" t="s">
        <v>294</v>
      </c>
      <c r="C24" s="4">
        <v>4</v>
      </c>
      <c r="D24" s="4" t="s">
        <v>295</v>
      </c>
      <c r="E24" s="4" t="s">
        <v>183</v>
      </c>
      <c r="F24" s="4" t="s">
        <v>296</v>
      </c>
      <c r="G24" s="4" t="s">
        <v>295</v>
      </c>
      <c r="H24" s="4" t="s">
        <v>19</v>
      </c>
      <c r="I24" s="4" t="s">
        <v>20</v>
      </c>
      <c r="J24" s="9">
        <v>1630</v>
      </c>
      <c r="K24" s="9">
        <v>1600</v>
      </c>
      <c r="M24" s="9">
        <f>K24-J24</f>
        <v>-30</v>
      </c>
      <c r="N24" s="10">
        <f>K24/J24-1</f>
        <v>-1.8404907975460127E-2</v>
      </c>
      <c r="P24" s="11">
        <v>7.3110562906481269E-2</v>
      </c>
      <c r="Q24" s="11">
        <v>7.025246981339188E-2</v>
      </c>
    </row>
    <row r="25" spans="1:17" s="4" customFormat="1" ht="12.9" customHeight="1" x14ac:dyDescent="0.5">
      <c r="A25" s="4" t="s">
        <v>297</v>
      </c>
      <c r="C25" s="4">
        <v>5</v>
      </c>
      <c r="D25" s="4" t="s">
        <v>298</v>
      </c>
      <c r="E25" s="4" t="s">
        <v>183</v>
      </c>
      <c r="F25" s="4" t="s">
        <v>299</v>
      </c>
      <c r="G25" s="4" t="s">
        <v>298</v>
      </c>
      <c r="H25" s="4" t="s">
        <v>19</v>
      </c>
      <c r="I25" s="4" t="s">
        <v>20</v>
      </c>
      <c r="J25" s="9">
        <v>185</v>
      </c>
      <c r="K25" s="9">
        <v>205</v>
      </c>
      <c r="M25" s="9">
        <f>K25-J25</f>
        <v>20</v>
      </c>
      <c r="N25" s="10">
        <f>K25/J25-1</f>
        <v>0.10810810810810811</v>
      </c>
      <c r="P25" s="11">
        <v>8.2978246243552364E-3</v>
      </c>
      <c r="Q25" s="11">
        <v>9.0010976948408337E-3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22290</v>
      </c>
      <c r="K28" s="6">
        <v>22775</v>
      </c>
      <c r="M28" s="6">
        <f>K28-J28</f>
        <v>485</v>
      </c>
      <c r="N28" s="7">
        <f>K28/J28-1</f>
        <v>2.1758636159712852E-2</v>
      </c>
    </row>
    <row r="29" spans="1:17" s="5" customFormat="1" ht="12.9" customHeight="1" x14ac:dyDescent="0.5">
      <c r="A29" s="5" t="s">
        <v>304</v>
      </c>
      <c r="C29" s="5">
        <v>597</v>
      </c>
      <c r="D29" s="5" t="s">
        <v>305</v>
      </c>
      <c r="E29" s="5" t="s">
        <v>23</v>
      </c>
      <c r="F29" s="5" t="s">
        <v>306</v>
      </c>
      <c r="G29" s="5" t="s">
        <v>307</v>
      </c>
      <c r="H29" s="5" t="s">
        <v>19</v>
      </c>
      <c r="I29" s="5" t="s">
        <v>20</v>
      </c>
      <c r="J29" s="6">
        <v>18405</v>
      </c>
      <c r="K29" s="6">
        <v>18720</v>
      </c>
      <c r="M29" s="6">
        <f>K29-J29</f>
        <v>315</v>
      </c>
      <c r="N29" s="7">
        <f>K29/J29-1</f>
        <v>1.7114914425427896E-2</v>
      </c>
      <c r="P29" s="8">
        <v>0.82570659488559894</v>
      </c>
      <c r="Q29" s="8">
        <v>0.82195389681668496</v>
      </c>
    </row>
    <row r="30" spans="1:17" s="5" customFormat="1" ht="14.05" customHeight="1" x14ac:dyDescent="0.5">
      <c r="A30" s="5" t="s">
        <v>311</v>
      </c>
      <c r="C30" s="5">
        <v>590</v>
      </c>
      <c r="D30" s="5" t="s">
        <v>308</v>
      </c>
      <c r="E30" s="5" t="s">
        <v>23</v>
      </c>
      <c r="F30" s="5" t="s">
        <v>309</v>
      </c>
      <c r="G30" s="5" t="s">
        <v>310</v>
      </c>
      <c r="H30" s="5" t="s">
        <v>19</v>
      </c>
      <c r="I30" s="5" t="s">
        <v>20</v>
      </c>
      <c r="J30" s="6">
        <v>3890</v>
      </c>
      <c r="K30" s="6">
        <v>4055</v>
      </c>
      <c r="M30" s="6">
        <f>K30-J30</f>
        <v>165</v>
      </c>
      <c r="N30" s="7">
        <f>K30/J30-1</f>
        <v>4.2416452442159303E-2</v>
      </c>
      <c r="P30" s="8">
        <v>0.17451772095109916</v>
      </c>
      <c r="Q30" s="8">
        <v>0.17804610318331504</v>
      </c>
    </row>
    <row r="31" spans="1:17" s="4" customFormat="1" ht="14.05" customHeight="1" x14ac:dyDescent="0.5">
      <c r="A31" s="4" t="s">
        <v>315</v>
      </c>
      <c r="C31" s="4">
        <v>591</v>
      </c>
      <c r="D31" s="4" t="s">
        <v>312</v>
      </c>
      <c r="E31" s="4" t="s">
        <v>23</v>
      </c>
      <c r="F31" s="4" t="s">
        <v>313</v>
      </c>
      <c r="G31" s="4" t="s">
        <v>314</v>
      </c>
      <c r="H31" s="4" t="s">
        <v>19</v>
      </c>
      <c r="I31" s="4" t="s">
        <v>20</v>
      </c>
      <c r="J31" s="9">
        <v>3795</v>
      </c>
      <c r="K31" s="9">
        <v>3885</v>
      </c>
      <c r="M31" s="9">
        <f>K31-J31</f>
        <v>90</v>
      </c>
      <c r="N31" s="10">
        <f>K31/J31-1</f>
        <v>2.3715415019762931E-2</v>
      </c>
      <c r="P31" s="11">
        <v>0.1702557200538358</v>
      </c>
      <c r="Q31" s="11">
        <v>0.17058177826564216</v>
      </c>
    </row>
    <row r="32" spans="1:17" s="4" customFormat="1" ht="12.9" customHeight="1" x14ac:dyDescent="0.5">
      <c r="A32" s="4" t="s">
        <v>316</v>
      </c>
      <c r="C32" s="4">
        <v>592</v>
      </c>
      <c r="D32" s="4" t="s">
        <v>317</v>
      </c>
      <c r="E32" s="4" t="s">
        <v>23</v>
      </c>
      <c r="F32" s="4" t="s">
        <v>318</v>
      </c>
      <c r="G32" s="4" t="s">
        <v>317</v>
      </c>
      <c r="H32" s="4" t="s">
        <v>19</v>
      </c>
      <c r="I32" s="4" t="s">
        <v>20</v>
      </c>
      <c r="J32" s="9">
        <v>1680</v>
      </c>
      <c r="K32" s="9">
        <v>1960</v>
      </c>
      <c r="M32" s="9">
        <f>K32-J32</f>
        <v>280</v>
      </c>
      <c r="N32" s="10">
        <f>K32/J32-1</f>
        <v>0.16666666666666674</v>
      </c>
      <c r="P32" s="11">
        <v>7.5370121130551818E-2</v>
      </c>
      <c r="Q32" s="11">
        <v>8.6059275521405049E-2</v>
      </c>
    </row>
    <row r="33" spans="1:17" s="4" customFormat="1" ht="12.9" customHeight="1" x14ac:dyDescent="0.5">
      <c r="A33" s="4" t="s">
        <v>319</v>
      </c>
      <c r="C33" s="4">
        <v>593</v>
      </c>
      <c r="D33" s="4" t="s">
        <v>320</v>
      </c>
      <c r="E33" s="4" t="s">
        <v>23</v>
      </c>
      <c r="F33" s="4" t="s">
        <v>321</v>
      </c>
      <c r="G33" s="4" t="s">
        <v>320</v>
      </c>
      <c r="H33" s="4" t="s">
        <v>19</v>
      </c>
      <c r="I33" s="4" t="s">
        <v>20</v>
      </c>
      <c r="J33" s="9">
        <v>2095</v>
      </c>
      <c r="K33" s="9">
        <v>1915</v>
      </c>
      <c r="M33" s="9">
        <f>K33-J33</f>
        <v>-180</v>
      </c>
      <c r="N33" s="10">
        <f>K33/J33-1</f>
        <v>-8.591885441527447E-2</v>
      </c>
      <c r="P33" s="11">
        <v>9.3988335576491694E-2</v>
      </c>
      <c r="Q33" s="11">
        <v>8.4083424807903401E-2</v>
      </c>
    </row>
    <row r="34" spans="1:17" s="4" customFormat="1" ht="12.9" customHeight="1" x14ac:dyDescent="0.5">
      <c r="A34" s="4" t="s">
        <v>322</v>
      </c>
      <c r="C34" s="4">
        <v>594</v>
      </c>
      <c r="D34" s="4" t="s">
        <v>323</v>
      </c>
      <c r="E34" s="4" t="s">
        <v>23</v>
      </c>
      <c r="F34" s="4" t="s">
        <v>324</v>
      </c>
      <c r="G34" s="4" t="s">
        <v>325</v>
      </c>
      <c r="H34" s="4" t="s">
        <v>19</v>
      </c>
      <c r="I34" s="4" t="s">
        <v>20</v>
      </c>
      <c r="J34" s="9">
        <v>10</v>
      </c>
      <c r="K34" s="9">
        <v>15</v>
      </c>
      <c r="M34" s="9">
        <f>K34-J34</f>
        <v>5</v>
      </c>
      <c r="N34" s="10">
        <f>K34/J34-1</f>
        <v>0.5</v>
      </c>
      <c r="P34" s="11">
        <v>4.4863167339614175E-4</v>
      </c>
      <c r="Q34" s="11">
        <v>6.5861690450054889E-4</v>
      </c>
    </row>
    <row r="35" spans="1:17" s="4" customFormat="1" ht="14.05" customHeight="1" x14ac:dyDescent="0.5">
      <c r="A35" s="4" t="s">
        <v>329</v>
      </c>
      <c r="C35" s="4">
        <v>595</v>
      </c>
      <c r="D35" s="4" t="s">
        <v>326</v>
      </c>
      <c r="E35" s="4" t="s">
        <v>23</v>
      </c>
      <c r="F35" s="4" t="s">
        <v>327</v>
      </c>
      <c r="G35" s="4" t="s">
        <v>328</v>
      </c>
      <c r="H35" s="4" t="s">
        <v>19</v>
      </c>
      <c r="I35" s="4" t="s">
        <v>20</v>
      </c>
      <c r="J35" s="9">
        <v>65</v>
      </c>
      <c r="K35" s="9">
        <v>95</v>
      </c>
      <c r="M35" s="9">
        <f>K35-J35</f>
        <v>30</v>
      </c>
      <c r="N35" s="10">
        <f>K35/J35-1</f>
        <v>0.46153846153846145</v>
      </c>
      <c r="P35" s="11">
        <v>2.9161058770749214E-3</v>
      </c>
      <c r="Q35" s="11">
        <v>4.1712403951701428E-3</v>
      </c>
    </row>
    <row r="36" spans="1:17" s="4" customFormat="1" ht="14.05" customHeight="1" x14ac:dyDescent="0.5">
      <c r="A36" s="4" t="s">
        <v>333</v>
      </c>
      <c r="C36" s="4">
        <v>596</v>
      </c>
      <c r="D36" s="4" t="s">
        <v>330</v>
      </c>
      <c r="E36" s="4" t="s">
        <v>23</v>
      </c>
      <c r="F36" s="4" t="s">
        <v>331</v>
      </c>
      <c r="G36" s="4" t="s">
        <v>332</v>
      </c>
      <c r="H36" s="4" t="s">
        <v>19</v>
      </c>
      <c r="I36" s="4" t="s">
        <v>20</v>
      </c>
      <c r="J36" s="9">
        <v>35</v>
      </c>
      <c r="K36" s="9">
        <v>75</v>
      </c>
      <c r="M36" s="9">
        <f>K36-J36</f>
        <v>40</v>
      </c>
      <c r="N36" s="10">
        <f>K36/J36-1</f>
        <v>1.1428571428571428</v>
      </c>
      <c r="P36" s="11">
        <v>1.5702108568864963E-3</v>
      </c>
      <c r="Q36" s="11">
        <v>3.2930845225027441E-3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22290</v>
      </c>
      <c r="K39" s="6">
        <v>22775</v>
      </c>
      <c r="M39" s="6">
        <f>K39-J39</f>
        <v>485</v>
      </c>
      <c r="N39" s="7">
        <f>K39/J39-1</f>
        <v>2.1758636159712852E-2</v>
      </c>
    </row>
    <row r="40" spans="1:17" s="4" customFormat="1" ht="14.05" customHeight="1" x14ac:dyDescent="0.5">
      <c r="A40" s="4" t="s">
        <v>341</v>
      </c>
      <c r="C40" s="4">
        <v>617</v>
      </c>
      <c r="D40" s="4" t="s">
        <v>339</v>
      </c>
      <c r="E40" s="4" t="s">
        <v>23</v>
      </c>
      <c r="F40" s="4" t="s">
        <v>340</v>
      </c>
      <c r="G40" s="4" t="s">
        <v>339</v>
      </c>
      <c r="H40" s="4" t="s">
        <v>19</v>
      </c>
      <c r="I40" s="4" t="s">
        <v>20</v>
      </c>
      <c r="J40" s="9">
        <v>1625</v>
      </c>
      <c r="K40" s="9">
        <v>1800</v>
      </c>
      <c r="M40" s="9">
        <f>K40-J40</f>
        <v>175</v>
      </c>
      <c r="N40" s="10">
        <f>K40/J40-1</f>
        <v>0.10769230769230775</v>
      </c>
      <c r="P40" s="11">
        <v>7.2902646926873038E-2</v>
      </c>
      <c r="Q40" s="11">
        <v>7.9034028540065859E-2</v>
      </c>
    </row>
    <row r="41" spans="1:17" s="4" customFormat="1" ht="12.9" customHeight="1" x14ac:dyDescent="0.5">
      <c r="A41" s="4" t="s">
        <v>342</v>
      </c>
      <c r="C41" s="4">
        <v>618</v>
      </c>
      <c r="D41" s="4" t="s">
        <v>343</v>
      </c>
      <c r="E41" s="4" t="s">
        <v>23</v>
      </c>
      <c r="F41" s="4" t="s">
        <v>344</v>
      </c>
      <c r="G41" s="4" t="s">
        <v>343</v>
      </c>
      <c r="H41" s="4" t="s">
        <v>19</v>
      </c>
      <c r="I41" s="4" t="s">
        <v>20</v>
      </c>
      <c r="J41" s="9">
        <v>20665</v>
      </c>
      <c r="K41" s="9">
        <v>20970</v>
      </c>
      <c r="M41" s="9">
        <f>K41-J41</f>
        <v>305</v>
      </c>
      <c r="N41" s="10">
        <f>K41/J41-1</f>
        <v>1.4759254778611286E-2</v>
      </c>
      <c r="P41" s="11">
        <v>0.92709735307312702</v>
      </c>
      <c r="Q41" s="11">
        <v>0.92074643249176724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22295</v>
      </c>
      <c r="K4" s="6">
        <v>22775</v>
      </c>
      <c r="M4" s="6">
        <f>K4-J4</f>
        <v>480</v>
      </c>
      <c r="N4" s="7">
        <f>K4/J4-1</f>
        <v>2.1529490917246097E-2</v>
      </c>
    </row>
    <row r="5" spans="1:17" s="5" customFormat="1" ht="14.05" customHeight="1" x14ac:dyDescent="0.5">
      <c r="A5" s="5" t="s">
        <v>351</v>
      </c>
      <c r="C5" s="5">
        <v>128</v>
      </c>
      <c r="D5" s="5" t="s">
        <v>349</v>
      </c>
      <c r="E5" s="5" t="s">
        <v>23</v>
      </c>
      <c r="F5" s="5" t="s">
        <v>350</v>
      </c>
      <c r="G5" s="5" t="s">
        <v>349</v>
      </c>
      <c r="H5" s="5" t="s">
        <v>19</v>
      </c>
      <c r="I5" s="5" t="s">
        <v>20</v>
      </c>
      <c r="J5" s="6">
        <v>20665</v>
      </c>
      <c r="K5" s="6">
        <v>20815</v>
      </c>
      <c r="M5" s="6">
        <f>K5-J5</f>
        <v>150</v>
      </c>
      <c r="N5" s="7">
        <f>K5/J5-1</f>
        <v>7.2586498911202391E-3</v>
      </c>
      <c r="P5" s="8">
        <v>0.92688943709351868</v>
      </c>
      <c r="Q5" s="8">
        <v>0.91394072447859498</v>
      </c>
    </row>
    <row r="6" spans="1:17" s="4" customFormat="1" ht="12.9" customHeight="1" x14ac:dyDescent="0.5">
      <c r="A6" s="4" t="s">
        <v>352</v>
      </c>
      <c r="C6" s="4">
        <v>129</v>
      </c>
      <c r="D6" s="4" t="s">
        <v>353</v>
      </c>
      <c r="E6" s="4" t="s">
        <v>23</v>
      </c>
      <c r="F6" s="4" t="s">
        <v>354</v>
      </c>
      <c r="G6" s="4" t="s">
        <v>355</v>
      </c>
      <c r="H6" s="4" t="s">
        <v>19</v>
      </c>
      <c r="I6" s="4" t="s">
        <v>20</v>
      </c>
      <c r="J6" s="9">
        <v>4280</v>
      </c>
      <c r="K6" s="9">
        <v>4400</v>
      </c>
      <c r="M6" s="9">
        <f>K6-J6</f>
        <v>120</v>
      </c>
      <c r="N6" s="10">
        <f>K6/J6-1</f>
        <v>2.8037383177569986E-2</v>
      </c>
      <c r="P6" s="11">
        <v>0.19197129401211033</v>
      </c>
      <c r="Q6" s="11">
        <v>0.19319429198682767</v>
      </c>
    </row>
    <row r="7" spans="1:17" s="4" customFormat="1" ht="12.9" customHeight="1" x14ac:dyDescent="0.5">
      <c r="A7" s="4" t="s">
        <v>101</v>
      </c>
      <c r="C7" s="4">
        <v>130</v>
      </c>
      <c r="D7" s="4" t="s">
        <v>90</v>
      </c>
      <c r="E7" s="4" t="s">
        <v>23</v>
      </c>
      <c r="F7" s="4" t="s">
        <v>91</v>
      </c>
      <c r="G7" s="4" t="s">
        <v>90</v>
      </c>
      <c r="H7" s="4" t="s">
        <v>19</v>
      </c>
      <c r="I7" s="4" t="s">
        <v>20</v>
      </c>
      <c r="J7" s="9">
        <v>16380</v>
      </c>
      <c r="K7" s="9">
        <v>16415</v>
      </c>
      <c r="M7" s="9">
        <f>K7-J7</f>
        <v>35</v>
      </c>
      <c r="N7" s="10">
        <f>K7/J7-1</f>
        <v>2.1367521367521292E-3</v>
      </c>
      <c r="P7" s="11">
        <v>0.73469387755102045</v>
      </c>
      <c r="Q7" s="11">
        <v>0.72074643249176729</v>
      </c>
    </row>
    <row r="8" spans="1:17" s="5" customFormat="1" ht="12.9" customHeight="1" x14ac:dyDescent="0.5">
      <c r="A8" s="5" t="s">
        <v>356</v>
      </c>
      <c r="C8" s="5">
        <v>131</v>
      </c>
      <c r="D8" s="5" t="s">
        <v>357</v>
      </c>
      <c r="E8" s="5" t="s">
        <v>23</v>
      </c>
      <c r="F8" s="5" t="s">
        <v>358</v>
      </c>
      <c r="G8" s="5" t="s">
        <v>357</v>
      </c>
      <c r="H8" s="5" t="s">
        <v>19</v>
      </c>
      <c r="I8" s="5" t="s">
        <v>20</v>
      </c>
      <c r="J8" s="6">
        <v>1630</v>
      </c>
      <c r="K8" s="6">
        <v>1955</v>
      </c>
      <c r="M8" s="6">
        <f>K8-J8</f>
        <v>325</v>
      </c>
      <c r="N8" s="7">
        <f>K8/J8-1</f>
        <v>0.19938650306748462</v>
      </c>
      <c r="P8" s="8">
        <v>7.3110562906481269E-2</v>
      </c>
      <c r="Q8" s="8">
        <v>8.5839736553238205E-2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22295</v>
      </c>
      <c r="K11" s="6">
        <v>22775</v>
      </c>
      <c r="M11" s="6">
        <f>K11-J11</f>
        <v>480</v>
      </c>
      <c r="N11" s="7">
        <f>K11/J11-1</f>
        <v>2.1529490917246097E-2</v>
      </c>
    </row>
    <row r="12" spans="1:17" s="5" customFormat="1" ht="14.05" customHeight="1" x14ac:dyDescent="0.5">
      <c r="A12" s="5" t="s">
        <v>365</v>
      </c>
      <c r="C12" s="5">
        <v>143</v>
      </c>
      <c r="D12" s="5" t="s">
        <v>363</v>
      </c>
      <c r="E12" s="5" t="s">
        <v>23</v>
      </c>
      <c r="F12" s="5" t="s">
        <v>364</v>
      </c>
      <c r="G12" s="5" t="s">
        <v>363</v>
      </c>
      <c r="H12" s="5" t="s">
        <v>19</v>
      </c>
      <c r="I12" s="5" t="s">
        <v>20</v>
      </c>
      <c r="J12" s="6">
        <v>18235</v>
      </c>
      <c r="K12" s="6">
        <v>17955</v>
      </c>
      <c r="M12" s="6">
        <f>K12-J12</f>
        <v>-280</v>
      </c>
      <c r="N12" s="7">
        <f>K12/J12-1</f>
        <v>-1.5355086372360827E-2</v>
      </c>
      <c r="P12" s="8">
        <v>0.81789638932496078</v>
      </c>
      <c r="Q12" s="8">
        <v>0.788364434687157</v>
      </c>
    </row>
    <row r="13" spans="1:17" s="5" customFormat="1" ht="14.05" customHeight="1" x14ac:dyDescent="0.5">
      <c r="A13" s="5" t="s">
        <v>368</v>
      </c>
      <c r="C13" s="5">
        <v>144</v>
      </c>
      <c r="D13" s="5" t="s">
        <v>366</v>
      </c>
      <c r="E13" s="5" t="s">
        <v>23</v>
      </c>
      <c r="F13" s="5" t="s">
        <v>367</v>
      </c>
      <c r="G13" s="5" t="s">
        <v>366</v>
      </c>
      <c r="H13" s="5" t="s">
        <v>19</v>
      </c>
      <c r="I13" s="5" t="s">
        <v>20</v>
      </c>
      <c r="J13" s="6">
        <v>3945</v>
      </c>
      <c r="K13" s="6">
        <v>4545</v>
      </c>
      <c r="M13" s="6">
        <f>K13-J13</f>
        <v>600</v>
      </c>
      <c r="N13" s="7">
        <f>K13/J13-1</f>
        <v>0.15209125475285168</v>
      </c>
      <c r="P13" s="8">
        <v>0.17694550347611573</v>
      </c>
      <c r="Q13" s="8">
        <v>0.1995609220636663</v>
      </c>
    </row>
    <row r="14" spans="1:17" s="4" customFormat="1" ht="12.9" customHeight="1" x14ac:dyDescent="0.5">
      <c r="A14" s="4" t="s">
        <v>369</v>
      </c>
      <c r="C14" s="4" t="s">
        <v>151</v>
      </c>
      <c r="D14" s="4" t="s">
        <v>151</v>
      </c>
      <c r="F14" s="4" t="s">
        <v>370</v>
      </c>
      <c r="G14" s="4" t="s">
        <v>371</v>
      </c>
      <c r="H14" s="4" t="s">
        <v>19</v>
      </c>
      <c r="I14" s="4" t="s">
        <v>20</v>
      </c>
      <c r="J14" s="15" t="s">
        <v>154</v>
      </c>
      <c r="K14" s="9">
        <v>655</v>
      </c>
      <c r="M14" s="15" t="s">
        <v>154</v>
      </c>
      <c r="N14" s="15" t="s">
        <v>154</v>
      </c>
      <c r="P14" s="15" t="s">
        <v>154</v>
      </c>
      <c r="Q14" s="11">
        <v>2.8759604829857299E-2</v>
      </c>
    </row>
    <row r="15" spans="1:17" s="4" customFormat="1" ht="12.9" customHeight="1" x14ac:dyDescent="0.5">
      <c r="A15" s="4" t="s">
        <v>372</v>
      </c>
      <c r="C15" s="4" t="s">
        <v>151</v>
      </c>
      <c r="D15" s="4" t="s">
        <v>151</v>
      </c>
      <c r="F15" s="4" t="s">
        <v>373</v>
      </c>
      <c r="G15" s="4" t="s">
        <v>374</v>
      </c>
      <c r="H15" s="4" t="s">
        <v>19</v>
      </c>
      <c r="I15" s="4" t="s">
        <v>20</v>
      </c>
      <c r="J15" s="15" t="s">
        <v>154</v>
      </c>
      <c r="K15" s="9">
        <v>445</v>
      </c>
      <c r="M15" s="15" t="s">
        <v>154</v>
      </c>
      <c r="N15" s="15" t="s">
        <v>154</v>
      </c>
      <c r="P15" s="15" t="s">
        <v>154</v>
      </c>
      <c r="Q15" s="11">
        <v>1.9538968166849614E-2</v>
      </c>
    </row>
    <row r="16" spans="1:17" s="4" customFormat="1" ht="12.9" customHeight="1" x14ac:dyDescent="0.5">
      <c r="A16" s="4" t="s">
        <v>375</v>
      </c>
      <c r="C16" s="4">
        <v>147</v>
      </c>
      <c r="D16" s="4" t="s">
        <v>376</v>
      </c>
      <c r="E16" s="4" t="s">
        <v>23</v>
      </c>
      <c r="F16" s="4" t="s">
        <v>377</v>
      </c>
      <c r="G16" s="4" t="s">
        <v>376</v>
      </c>
      <c r="H16" s="4" t="s">
        <v>19</v>
      </c>
      <c r="I16" s="4" t="s">
        <v>20</v>
      </c>
      <c r="J16" s="9">
        <v>385</v>
      </c>
      <c r="K16" s="9">
        <v>245</v>
      </c>
      <c r="M16" s="9">
        <f>K16-J16</f>
        <v>-140</v>
      </c>
      <c r="N16" s="10">
        <f>K16/J16-1</f>
        <v>-0.36363636363636365</v>
      </c>
      <c r="P16" s="11">
        <v>1.726844583987441E-2</v>
      </c>
      <c r="Q16" s="11">
        <v>1.0757409440175631E-2</v>
      </c>
    </row>
    <row r="17" spans="1:17" s="4" customFormat="1" ht="12.9" customHeight="1" x14ac:dyDescent="0.5">
      <c r="A17" s="4" t="s">
        <v>378</v>
      </c>
      <c r="C17" s="4">
        <v>148</v>
      </c>
      <c r="D17" s="4" t="s">
        <v>379</v>
      </c>
      <c r="E17" s="4" t="s">
        <v>23</v>
      </c>
      <c r="F17" s="4" t="s">
        <v>380</v>
      </c>
      <c r="G17" s="4" t="s">
        <v>379</v>
      </c>
      <c r="H17" s="4" t="s">
        <v>19</v>
      </c>
      <c r="I17" s="4" t="s">
        <v>20</v>
      </c>
      <c r="J17" s="9">
        <v>1150</v>
      </c>
      <c r="K17" s="9">
        <v>985</v>
      </c>
      <c r="M17" s="9">
        <f>K17-J17</f>
        <v>-165</v>
      </c>
      <c r="N17" s="10">
        <f>K17/J17-1</f>
        <v>-0.14347826086956517</v>
      </c>
      <c r="P17" s="11">
        <v>5.1581071989235255E-2</v>
      </c>
      <c r="Q17" s="11">
        <v>4.3249176728869375E-2</v>
      </c>
    </row>
    <row r="18" spans="1:17" s="4" customFormat="1" ht="14.05" customHeight="1" x14ac:dyDescent="0.5">
      <c r="A18" s="4" t="s">
        <v>383</v>
      </c>
      <c r="C18" s="4" t="s">
        <v>151</v>
      </c>
      <c r="D18" s="4" t="s">
        <v>151</v>
      </c>
      <c r="F18" s="4" t="s">
        <v>381</v>
      </c>
      <c r="G18" s="4" t="s">
        <v>382</v>
      </c>
      <c r="H18" s="4" t="s">
        <v>19</v>
      </c>
      <c r="I18" s="4" t="s">
        <v>20</v>
      </c>
      <c r="J18" s="15" t="s">
        <v>154</v>
      </c>
      <c r="K18" s="9">
        <v>2215</v>
      </c>
      <c r="M18" s="15" t="s">
        <v>154</v>
      </c>
      <c r="N18" s="15" t="s">
        <v>154</v>
      </c>
      <c r="P18" s="15" t="s">
        <v>154</v>
      </c>
      <c r="Q18" s="11">
        <v>9.7255762897914377E-2</v>
      </c>
    </row>
    <row r="19" spans="1:17" s="4" customFormat="1" ht="12.9" customHeight="1" x14ac:dyDescent="0.5">
      <c r="A19" s="4" t="s">
        <v>384</v>
      </c>
      <c r="C19" s="4" t="s">
        <v>151</v>
      </c>
      <c r="D19" s="4" t="s">
        <v>151</v>
      </c>
      <c r="F19" s="4" t="s">
        <v>385</v>
      </c>
      <c r="G19" s="4" t="s">
        <v>386</v>
      </c>
      <c r="H19" s="4" t="s">
        <v>19</v>
      </c>
      <c r="I19" s="4" t="s">
        <v>20</v>
      </c>
      <c r="J19" s="15" t="s">
        <v>154</v>
      </c>
      <c r="K19" s="9">
        <v>1100</v>
      </c>
      <c r="M19" s="15" t="s">
        <v>154</v>
      </c>
      <c r="N19" s="15" t="s">
        <v>154</v>
      </c>
      <c r="P19" s="15" t="s">
        <v>154</v>
      </c>
      <c r="Q19" s="11">
        <v>4.8298572996706916E-2</v>
      </c>
    </row>
    <row r="20" spans="1:17" s="4" customFormat="1" ht="14.05" customHeight="1" x14ac:dyDescent="0.5">
      <c r="A20" s="4" t="s">
        <v>389</v>
      </c>
      <c r="C20" s="4" t="s">
        <v>151</v>
      </c>
      <c r="D20" s="4" t="s">
        <v>151</v>
      </c>
      <c r="F20" s="4" t="s">
        <v>387</v>
      </c>
      <c r="G20" s="4" t="s">
        <v>388</v>
      </c>
      <c r="H20" s="4" t="s">
        <v>19</v>
      </c>
      <c r="I20" s="4" t="s">
        <v>20</v>
      </c>
      <c r="J20" s="15" t="s">
        <v>154</v>
      </c>
      <c r="K20" s="9">
        <v>1110</v>
      </c>
      <c r="M20" s="15" t="s">
        <v>154</v>
      </c>
      <c r="N20" s="15" t="s">
        <v>154</v>
      </c>
      <c r="P20" s="15" t="s">
        <v>154</v>
      </c>
      <c r="Q20" s="11">
        <v>4.8737650933040617E-2</v>
      </c>
    </row>
    <row r="21" spans="1:17" s="5" customFormat="1" ht="14.05" customHeight="1" x14ac:dyDescent="0.5">
      <c r="A21" s="5" t="s">
        <v>392</v>
      </c>
      <c r="C21" s="5">
        <v>152</v>
      </c>
      <c r="D21" s="5" t="s">
        <v>390</v>
      </c>
      <c r="E21" s="5" t="s">
        <v>23</v>
      </c>
      <c r="F21" s="5" t="s">
        <v>391</v>
      </c>
      <c r="G21" s="5" t="s">
        <v>390</v>
      </c>
      <c r="H21" s="5" t="s">
        <v>19</v>
      </c>
      <c r="I21" s="5" t="s">
        <v>20</v>
      </c>
      <c r="J21" s="6">
        <v>115</v>
      </c>
      <c r="K21" s="6">
        <v>270</v>
      </c>
      <c r="M21" s="6">
        <f>K21-J21</f>
        <v>155</v>
      </c>
      <c r="N21" s="7">
        <f>K21/J21-1</f>
        <v>1.347826086956522</v>
      </c>
      <c r="P21" s="8">
        <v>5.1581071989235255E-3</v>
      </c>
      <c r="Q21" s="8">
        <v>1.1855104281009879E-2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3940</v>
      </c>
      <c r="K24" s="6">
        <v>4545</v>
      </c>
      <c r="M24" s="6">
        <f>K24-J24</f>
        <v>605</v>
      </c>
      <c r="N24" s="7">
        <f>K24/J24-1</f>
        <v>0.15355329949238583</v>
      </c>
    </row>
    <row r="25" spans="1:17" s="4" customFormat="1" ht="12.9" customHeight="1" x14ac:dyDescent="0.5">
      <c r="A25" s="4" t="s">
        <v>398</v>
      </c>
      <c r="C25" s="4">
        <v>194</v>
      </c>
      <c r="D25" s="4" t="s">
        <v>399</v>
      </c>
      <c r="E25" s="4" t="s">
        <v>23</v>
      </c>
      <c r="F25" s="4" t="s">
        <v>400</v>
      </c>
      <c r="G25" s="4" t="s">
        <v>399</v>
      </c>
      <c r="H25" s="4" t="s">
        <v>19</v>
      </c>
      <c r="I25" s="4" t="s">
        <v>20</v>
      </c>
      <c r="J25" s="9">
        <v>810</v>
      </c>
      <c r="K25" s="9">
        <v>670</v>
      </c>
      <c r="M25" s="9">
        <f>K25-J25</f>
        <v>-140</v>
      </c>
      <c r="N25" s="10">
        <f>K25/J25-1</f>
        <v>-0.1728395061728395</v>
      </c>
      <c r="P25" s="11">
        <v>0.20558375634517767</v>
      </c>
      <c r="Q25" s="11">
        <v>0.1474147414741474</v>
      </c>
    </row>
    <row r="26" spans="1:17" s="4" customFormat="1" ht="12.9" customHeight="1" x14ac:dyDescent="0.5">
      <c r="A26" s="4" t="s">
        <v>401</v>
      </c>
      <c r="C26" s="4">
        <v>206</v>
      </c>
      <c r="D26" s="4" t="s">
        <v>402</v>
      </c>
      <c r="E26" s="4" t="s">
        <v>23</v>
      </c>
      <c r="F26" s="4" t="s">
        <v>403</v>
      </c>
      <c r="G26" s="4" t="s">
        <v>402</v>
      </c>
      <c r="H26" s="4" t="s">
        <v>19</v>
      </c>
      <c r="I26" s="4" t="s">
        <v>20</v>
      </c>
      <c r="J26" s="9">
        <v>1045</v>
      </c>
      <c r="K26" s="9">
        <v>865</v>
      </c>
      <c r="M26" s="9">
        <f>K26-J26</f>
        <v>-180</v>
      </c>
      <c r="N26" s="10">
        <f>K26/J26-1</f>
        <v>-0.17224880382775121</v>
      </c>
      <c r="P26" s="11">
        <v>0.26522842639593908</v>
      </c>
      <c r="Q26" s="11">
        <v>0.19031903190319033</v>
      </c>
    </row>
    <row r="27" spans="1:17" s="4" customFormat="1" ht="12.9" customHeight="1" x14ac:dyDescent="0.5">
      <c r="A27" s="4" t="s">
        <v>404</v>
      </c>
      <c r="C27" s="4">
        <v>224</v>
      </c>
      <c r="D27" s="4" t="s">
        <v>405</v>
      </c>
      <c r="E27" s="4" t="s">
        <v>23</v>
      </c>
      <c r="F27" s="4" t="s">
        <v>406</v>
      </c>
      <c r="G27" s="4" t="s">
        <v>405</v>
      </c>
      <c r="H27" s="4" t="s">
        <v>19</v>
      </c>
      <c r="I27" s="4" t="s">
        <v>20</v>
      </c>
      <c r="J27" s="9">
        <v>410</v>
      </c>
      <c r="K27" s="9">
        <v>890</v>
      </c>
      <c r="M27" s="9">
        <f>K27-J27</f>
        <v>480</v>
      </c>
      <c r="N27" s="10">
        <f>K27/J27-1</f>
        <v>1.1707317073170733</v>
      </c>
      <c r="P27" s="11">
        <v>0.10406091370558376</v>
      </c>
      <c r="Q27" s="11">
        <v>0.19581958195819582</v>
      </c>
    </row>
    <row r="28" spans="1:17" s="4" customFormat="1" ht="12.9" customHeight="1" x14ac:dyDescent="0.5">
      <c r="A28" s="4" t="s">
        <v>407</v>
      </c>
      <c r="C28" s="4">
        <v>234</v>
      </c>
      <c r="D28" s="4" t="s">
        <v>408</v>
      </c>
      <c r="E28" s="4" t="s">
        <v>23</v>
      </c>
      <c r="F28" s="4" t="s">
        <v>409</v>
      </c>
      <c r="G28" s="4" t="s">
        <v>408</v>
      </c>
      <c r="H28" s="4" t="s">
        <v>19</v>
      </c>
      <c r="I28" s="4" t="s">
        <v>20</v>
      </c>
      <c r="J28" s="9">
        <v>1650</v>
      </c>
      <c r="K28" s="9">
        <v>2105</v>
      </c>
      <c r="M28" s="9">
        <f>K28-J28</f>
        <v>455</v>
      </c>
      <c r="N28" s="10">
        <f>K28/J28-1</f>
        <v>0.27575757575757587</v>
      </c>
      <c r="P28" s="11">
        <v>0.41878172588832485</v>
      </c>
      <c r="Q28" s="11">
        <v>0.46314631463146316</v>
      </c>
    </row>
    <row r="29" spans="1:17" s="4" customFormat="1" ht="14.05" customHeight="1" x14ac:dyDescent="0.5">
      <c r="A29" s="4" t="s">
        <v>412</v>
      </c>
      <c r="C29" s="4">
        <v>252</v>
      </c>
      <c r="D29" s="4" t="s">
        <v>410</v>
      </c>
      <c r="E29" s="4" t="s">
        <v>23</v>
      </c>
      <c r="F29" s="4" t="s">
        <v>411</v>
      </c>
      <c r="G29" s="4" t="s">
        <v>410</v>
      </c>
      <c r="H29" s="4" t="s">
        <v>19</v>
      </c>
      <c r="I29" s="4" t="s">
        <v>20</v>
      </c>
      <c r="J29" s="9">
        <v>30</v>
      </c>
      <c r="K29" s="9">
        <v>10</v>
      </c>
      <c r="M29" s="9">
        <f>K29-J29</f>
        <v>-20</v>
      </c>
      <c r="N29" s="10">
        <f>K29/J29-1</f>
        <v>-0.66666666666666674</v>
      </c>
      <c r="P29" s="11">
        <v>7.6142131979695434E-3</v>
      </c>
      <c r="Q29" s="11">
        <v>2.2002200220022001E-3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1020</v>
      </c>
      <c r="K31" s="6">
        <v>1110</v>
      </c>
      <c r="M31" s="6">
        <f>K31-J31</f>
        <v>90</v>
      </c>
      <c r="N31" s="7">
        <f>K31/J31-1</f>
        <v>8.8235294117646967E-2</v>
      </c>
    </row>
    <row r="32" spans="1:17" s="4" customFormat="1" ht="12.9" customHeight="1" x14ac:dyDescent="0.5">
      <c r="A32" s="4" t="s">
        <v>398</v>
      </c>
      <c r="C32" s="4">
        <v>374</v>
      </c>
      <c r="D32" s="4" t="s">
        <v>399</v>
      </c>
      <c r="E32" s="4" t="s">
        <v>23</v>
      </c>
      <c r="F32" s="4" t="s">
        <v>417</v>
      </c>
      <c r="G32" s="4" t="s">
        <v>399</v>
      </c>
      <c r="H32" s="4" t="s">
        <v>19</v>
      </c>
      <c r="I32" s="4" t="s">
        <v>20</v>
      </c>
      <c r="J32" s="9">
        <v>60</v>
      </c>
      <c r="K32" s="9">
        <v>90</v>
      </c>
      <c r="M32" s="9">
        <f>K32-J32</f>
        <v>30</v>
      </c>
      <c r="N32" s="10">
        <f>K32/J32-1</f>
        <v>0.5</v>
      </c>
      <c r="P32" s="11">
        <v>5.8823529411764705E-2</v>
      </c>
      <c r="Q32" s="11">
        <v>8.1081081081081086E-2</v>
      </c>
    </row>
    <row r="33" spans="1:17" s="4" customFormat="1" ht="12.9" customHeight="1" x14ac:dyDescent="0.5">
      <c r="A33" s="4" t="s">
        <v>401</v>
      </c>
      <c r="C33" s="4">
        <v>384</v>
      </c>
      <c r="D33" s="4" t="s">
        <v>402</v>
      </c>
      <c r="E33" s="4" t="s">
        <v>23</v>
      </c>
      <c r="F33" s="4" t="s">
        <v>418</v>
      </c>
      <c r="G33" s="4" t="s">
        <v>402</v>
      </c>
      <c r="H33" s="4" t="s">
        <v>19</v>
      </c>
      <c r="I33" s="4" t="s">
        <v>20</v>
      </c>
      <c r="J33" s="9">
        <v>30</v>
      </c>
      <c r="K33" s="9">
        <v>65</v>
      </c>
      <c r="M33" s="9">
        <f>K33-J33</f>
        <v>35</v>
      </c>
      <c r="N33" s="10">
        <f>K33/J33-1</f>
        <v>1.1666666666666665</v>
      </c>
      <c r="P33" s="11">
        <v>2.9411764705882353E-2</v>
      </c>
      <c r="Q33" s="11">
        <v>5.8558558558558557E-2</v>
      </c>
    </row>
    <row r="34" spans="1:17" s="4" customFormat="1" ht="12.9" customHeight="1" x14ac:dyDescent="0.5">
      <c r="A34" s="4" t="s">
        <v>404</v>
      </c>
      <c r="C34" s="4">
        <v>394</v>
      </c>
      <c r="D34" s="4" t="s">
        <v>405</v>
      </c>
      <c r="E34" s="4" t="s">
        <v>23</v>
      </c>
      <c r="F34" s="4" t="s">
        <v>419</v>
      </c>
      <c r="G34" s="4" t="s">
        <v>405</v>
      </c>
      <c r="H34" s="4" t="s">
        <v>19</v>
      </c>
      <c r="I34" s="4" t="s">
        <v>20</v>
      </c>
      <c r="J34" s="9">
        <v>210</v>
      </c>
      <c r="K34" s="9">
        <v>360</v>
      </c>
      <c r="M34" s="9">
        <f>K34-J34</f>
        <v>150</v>
      </c>
      <c r="N34" s="10">
        <f>K34/J34-1</f>
        <v>0.71428571428571419</v>
      </c>
      <c r="P34" s="11">
        <v>0.20588235294117646</v>
      </c>
      <c r="Q34" s="11">
        <v>0.32432432432432434</v>
      </c>
    </row>
    <row r="35" spans="1:17" s="4" customFormat="1" ht="12.9" customHeight="1" x14ac:dyDescent="0.5">
      <c r="A35" s="4" t="s">
        <v>407</v>
      </c>
      <c r="C35" s="4">
        <v>408</v>
      </c>
      <c r="D35" s="4" t="s">
        <v>408</v>
      </c>
      <c r="E35" s="4" t="s">
        <v>23</v>
      </c>
      <c r="F35" s="4" t="s">
        <v>420</v>
      </c>
      <c r="G35" s="4" t="s">
        <v>408</v>
      </c>
      <c r="H35" s="4" t="s">
        <v>19</v>
      </c>
      <c r="I35" s="4" t="s">
        <v>20</v>
      </c>
      <c r="J35" s="9">
        <v>705</v>
      </c>
      <c r="K35" s="9">
        <v>595</v>
      </c>
      <c r="M35" s="9">
        <f>K35-J35</f>
        <v>-110</v>
      </c>
      <c r="N35" s="10">
        <f>K35/J35-1</f>
        <v>-0.15602836879432624</v>
      </c>
      <c r="P35" s="11">
        <v>0.69117647058823528</v>
      </c>
      <c r="Q35" s="11">
        <v>0.536036036036036</v>
      </c>
    </row>
    <row r="36" spans="1:17" s="4" customFormat="1" ht="14.05" customHeight="1" x14ac:dyDescent="0.5">
      <c r="A36" s="4" t="s">
        <v>412</v>
      </c>
      <c r="C36" s="4">
        <v>431</v>
      </c>
      <c r="D36" s="4" t="s">
        <v>421</v>
      </c>
      <c r="E36" s="4" t="s">
        <v>23</v>
      </c>
      <c r="F36" s="4" t="s">
        <v>422</v>
      </c>
      <c r="G36" s="4" t="s">
        <v>421</v>
      </c>
      <c r="H36" s="4" t="s">
        <v>19</v>
      </c>
      <c r="I36" s="4" t="s">
        <v>20</v>
      </c>
      <c r="J36" s="9">
        <v>20</v>
      </c>
      <c r="K36" s="9">
        <v>0</v>
      </c>
      <c r="M36" s="9">
        <f>K36-J36</f>
        <v>-20</v>
      </c>
      <c r="N36" s="10">
        <f>K36/J36-1</f>
        <v>-1</v>
      </c>
      <c r="P36" s="11">
        <v>1.9607843137254902E-2</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22290</v>
      </c>
      <c r="K4" s="6">
        <v>22775</v>
      </c>
      <c r="M4" s="6">
        <f>K4-J4</f>
        <v>485</v>
      </c>
      <c r="N4" s="7">
        <f>K4/J4-1</f>
        <v>2.1758636159712852E-2</v>
      </c>
    </row>
    <row r="5" spans="1:17" s="5" customFormat="1" ht="14.05" customHeight="1" x14ac:dyDescent="0.5">
      <c r="A5" s="5" t="s">
        <v>429</v>
      </c>
      <c r="C5" s="5">
        <v>705</v>
      </c>
      <c r="D5" s="5" t="s">
        <v>427</v>
      </c>
      <c r="E5" s="5" t="s">
        <v>23</v>
      </c>
      <c r="F5" s="5" t="s">
        <v>428</v>
      </c>
      <c r="G5" s="5" t="s">
        <v>427</v>
      </c>
      <c r="H5" s="5" t="s">
        <v>19</v>
      </c>
      <c r="I5" s="5" t="s">
        <v>20</v>
      </c>
      <c r="J5" s="6">
        <v>18705</v>
      </c>
      <c r="K5" s="6">
        <v>17655</v>
      </c>
      <c r="M5" s="6">
        <f>K5-J5</f>
        <v>-1050</v>
      </c>
      <c r="N5" s="7">
        <f>K5/J5-1</f>
        <v>-5.6134723336006442E-2</v>
      </c>
      <c r="P5" s="8">
        <v>0.8391655450874832</v>
      </c>
      <c r="Q5" s="8">
        <v>0.77519209659714594</v>
      </c>
    </row>
    <row r="6" spans="1:17" s="5" customFormat="1" ht="14.05" customHeight="1" x14ac:dyDescent="0.5">
      <c r="A6" s="5" t="s">
        <v>432</v>
      </c>
      <c r="C6" s="5">
        <v>692</v>
      </c>
      <c r="D6" s="5" t="s">
        <v>430</v>
      </c>
      <c r="E6" s="5" t="s">
        <v>23</v>
      </c>
      <c r="F6" s="5" t="s">
        <v>431</v>
      </c>
      <c r="G6" s="5" t="s">
        <v>430</v>
      </c>
      <c r="H6" s="5" t="s">
        <v>19</v>
      </c>
      <c r="I6" s="5" t="s">
        <v>20</v>
      </c>
      <c r="J6" s="6">
        <v>3590</v>
      </c>
      <c r="K6" s="6">
        <v>5120</v>
      </c>
      <c r="M6" s="6">
        <f>K6-J6</f>
        <v>1530</v>
      </c>
      <c r="N6" s="7">
        <f>K6/J6-1</f>
        <v>0.42618384401114207</v>
      </c>
      <c r="P6" s="8">
        <v>0.1610587707492149</v>
      </c>
      <c r="Q6" s="8">
        <v>0.224807903402854</v>
      </c>
    </row>
    <row r="7" spans="1:17" s="4" customFormat="1" ht="12.9" customHeight="1" x14ac:dyDescent="0.5">
      <c r="A7" s="4" t="s">
        <v>433</v>
      </c>
      <c r="C7" s="4">
        <v>696</v>
      </c>
      <c r="D7" s="4" t="s">
        <v>434</v>
      </c>
      <c r="E7" s="4" t="s">
        <v>23</v>
      </c>
      <c r="F7" s="4" t="s">
        <v>435</v>
      </c>
      <c r="G7" s="4" t="s">
        <v>434</v>
      </c>
      <c r="H7" s="4" t="s">
        <v>19</v>
      </c>
      <c r="I7" s="4" t="s">
        <v>20</v>
      </c>
      <c r="J7" s="9">
        <v>1300</v>
      </c>
      <c r="K7" s="9">
        <v>1690</v>
      </c>
      <c r="M7" s="9">
        <f>K7-J7</f>
        <v>390</v>
      </c>
      <c r="N7" s="10">
        <f>K7/J7-1</f>
        <v>0.30000000000000004</v>
      </c>
      <c r="P7" s="11">
        <v>5.8322117541498429E-2</v>
      </c>
      <c r="Q7" s="11">
        <v>7.4204171240395175E-2</v>
      </c>
    </row>
    <row r="8" spans="1:17" s="4" customFormat="1" ht="12.9" customHeight="1" x14ac:dyDescent="0.5">
      <c r="A8" s="4" t="s">
        <v>436</v>
      </c>
      <c r="C8" s="4">
        <v>693</v>
      </c>
      <c r="D8" s="4" t="s">
        <v>437</v>
      </c>
      <c r="E8" s="4" t="s">
        <v>23</v>
      </c>
      <c r="F8" s="4" t="s">
        <v>438</v>
      </c>
      <c r="G8" s="4" t="s">
        <v>437</v>
      </c>
      <c r="H8" s="4" t="s">
        <v>19</v>
      </c>
      <c r="I8" s="4" t="s">
        <v>20</v>
      </c>
      <c r="J8" s="9">
        <v>205</v>
      </c>
      <c r="K8" s="9">
        <v>455</v>
      </c>
      <c r="M8" s="9">
        <f>K8-J8</f>
        <v>250</v>
      </c>
      <c r="N8" s="10">
        <f>K8/J8-1</f>
        <v>1.2195121951219514</v>
      </c>
      <c r="P8" s="11">
        <v>9.196949304620906E-3</v>
      </c>
      <c r="Q8" s="11">
        <v>1.9978046103183315E-2</v>
      </c>
    </row>
    <row r="9" spans="1:17" s="4" customFormat="1" ht="12.9" customHeight="1" x14ac:dyDescent="0.5">
      <c r="A9" s="4" t="s">
        <v>439</v>
      </c>
      <c r="C9" s="4">
        <v>695</v>
      </c>
      <c r="D9" s="4" t="s">
        <v>440</v>
      </c>
      <c r="E9" s="4" t="s">
        <v>23</v>
      </c>
      <c r="F9" s="4" t="s">
        <v>441</v>
      </c>
      <c r="G9" s="4" t="s">
        <v>440</v>
      </c>
      <c r="H9" s="4" t="s">
        <v>19</v>
      </c>
      <c r="I9" s="4" t="s">
        <v>20</v>
      </c>
      <c r="J9" s="9">
        <v>850</v>
      </c>
      <c r="K9" s="9">
        <v>1400</v>
      </c>
      <c r="M9" s="9">
        <f>K9-J9</f>
        <v>550</v>
      </c>
      <c r="N9" s="10">
        <f>K9/J9-1</f>
        <v>0.64705882352941169</v>
      </c>
      <c r="P9" s="11">
        <v>3.8133692238672051E-2</v>
      </c>
      <c r="Q9" s="11">
        <v>6.1470911086717893E-2</v>
      </c>
    </row>
    <row r="10" spans="1:17" s="4" customFormat="1" ht="12.9" customHeight="1" x14ac:dyDescent="0.5">
      <c r="A10" s="4" t="s">
        <v>442</v>
      </c>
      <c r="C10" s="4">
        <v>694</v>
      </c>
      <c r="D10" s="4" t="s">
        <v>443</v>
      </c>
      <c r="E10" s="4" t="s">
        <v>23</v>
      </c>
      <c r="F10" s="4" t="s">
        <v>444</v>
      </c>
      <c r="G10" s="4" t="s">
        <v>443</v>
      </c>
      <c r="H10" s="4" t="s">
        <v>19</v>
      </c>
      <c r="I10" s="4" t="s">
        <v>20</v>
      </c>
      <c r="J10" s="9">
        <v>155</v>
      </c>
      <c r="K10" s="9">
        <v>140</v>
      </c>
      <c r="M10" s="9">
        <f>K10-J10</f>
        <v>-15</v>
      </c>
      <c r="N10" s="10">
        <f>K10/J10-1</f>
        <v>-9.6774193548387122E-2</v>
      </c>
      <c r="P10" s="11">
        <v>6.9537909376401977E-3</v>
      </c>
      <c r="Q10" s="11">
        <v>6.1470911086717889E-3</v>
      </c>
    </row>
    <row r="11" spans="1:17" s="4" customFormat="1" ht="12.9" customHeight="1" x14ac:dyDescent="0.5">
      <c r="A11" s="4" t="s">
        <v>445</v>
      </c>
      <c r="C11" s="4">
        <v>697</v>
      </c>
      <c r="D11" s="4" t="s">
        <v>446</v>
      </c>
      <c r="E11" s="4" t="s">
        <v>23</v>
      </c>
      <c r="F11" s="4" t="s">
        <v>447</v>
      </c>
      <c r="G11" s="4" t="s">
        <v>446</v>
      </c>
      <c r="H11" s="4" t="s">
        <v>19</v>
      </c>
      <c r="I11" s="4" t="s">
        <v>20</v>
      </c>
      <c r="J11" s="9">
        <v>445</v>
      </c>
      <c r="K11" s="9">
        <v>560</v>
      </c>
      <c r="M11" s="9">
        <f>K11-J11</f>
        <v>115</v>
      </c>
      <c r="N11" s="10">
        <f>K11/J11-1</f>
        <v>0.2584269662921348</v>
      </c>
      <c r="P11" s="11">
        <v>1.996410946612831E-2</v>
      </c>
      <c r="Q11" s="11">
        <v>2.4588364434687156E-2</v>
      </c>
    </row>
    <row r="12" spans="1:17" s="4" customFormat="1" ht="12.9" customHeight="1" x14ac:dyDescent="0.5">
      <c r="A12" s="4" t="s">
        <v>448</v>
      </c>
      <c r="C12" s="4">
        <v>699</v>
      </c>
      <c r="D12" s="4" t="s">
        <v>449</v>
      </c>
      <c r="E12" s="4" t="s">
        <v>23</v>
      </c>
      <c r="F12" s="4" t="s">
        <v>450</v>
      </c>
      <c r="G12" s="4" t="s">
        <v>449</v>
      </c>
      <c r="H12" s="4" t="s">
        <v>19</v>
      </c>
      <c r="I12" s="4" t="s">
        <v>20</v>
      </c>
      <c r="J12" s="9">
        <v>240</v>
      </c>
      <c r="K12" s="9">
        <v>260</v>
      </c>
      <c r="M12" s="9">
        <f>K12-J12</f>
        <v>20</v>
      </c>
      <c r="N12" s="10">
        <f>K12/J12-1</f>
        <v>8.3333333333333259E-2</v>
      </c>
      <c r="P12" s="11">
        <v>1.0767160161507403E-2</v>
      </c>
      <c r="Q12" s="11">
        <v>1.1416026344676179E-2</v>
      </c>
    </row>
    <row r="13" spans="1:17" s="4" customFormat="1" ht="12.9" customHeight="1" x14ac:dyDescent="0.5">
      <c r="A13" s="4" t="s">
        <v>451</v>
      </c>
      <c r="C13" s="4">
        <v>698</v>
      </c>
      <c r="D13" s="4" t="s">
        <v>452</v>
      </c>
      <c r="E13" s="4" t="s">
        <v>23</v>
      </c>
      <c r="F13" s="4" t="s">
        <v>453</v>
      </c>
      <c r="G13" s="4" t="s">
        <v>452</v>
      </c>
      <c r="H13" s="4" t="s">
        <v>19</v>
      </c>
      <c r="I13" s="4" t="s">
        <v>20</v>
      </c>
      <c r="J13" s="9">
        <v>140</v>
      </c>
      <c r="K13" s="9">
        <v>215</v>
      </c>
      <c r="M13" s="9">
        <f>K13-J13</f>
        <v>75</v>
      </c>
      <c r="N13" s="10">
        <f>K13/J13-1</f>
        <v>0.53571428571428581</v>
      </c>
      <c r="P13" s="11">
        <v>6.2808434275459851E-3</v>
      </c>
      <c r="Q13" s="11">
        <v>9.4401756311745331E-3</v>
      </c>
    </row>
    <row r="14" spans="1:17" s="4" customFormat="1" ht="12.9" customHeight="1" x14ac:dyDescent="0.5">
      <c r="A14" s="4" t="s">
        <v>454</v>
      </c>
      <c r="C14" s="4">
        <v>701</v>
      </c>
      <c r="D14" s="4" t="s">
        <v>455</v>
      </c>
      <c r="E14" s="4" t="s">
        <v>23</v>
      </c>
      <c r="F14" s="4" t="s">
        <v>456</v>
      </c>
      <c r="G14" s="4" t="s">
        <v>455</v>
      </c>
      <c r="H14" s="4" t="s">
        <v>19</v>
      </c>
      <c r="I14" s="4" t="s">
        <v>20</v>
      </c>
      <c r="J14" s="9">
        <v>45</v>
      </c>
      <c r="K14" s="9">
        <v>15</v>
      </c>
      <c r="M14" s="9">
        <f>K14-J14</f>
        <v>-30</v>
      </c>
      <c r="N14" s="10">
        <f>K14/J14-1</f>
        <v>-0.66666666666666674</v>
      </c>
      <c r="P14" s="11">
        <v>2.018842530282638E-3</v>
      </c>
      <c r="Q14" s="11">
        <v>6.5861690450054889E-4</v>
      </c>
    </row>
    <row r="15" spans="1:17" s="4" customFormat="1" ht="12.9" customHeight="1" x14ac:dyDescent="0.5">
      <c r="A15" s="4" t="s">
        <v>457</v>
      </c>
      <c r="C15" s="4">
        <v>700</v>
      </c>
      <c r="D15" s="4" t="s">
        <v>458</v>
      </c>
      <c r="E15" s="4" t="s">
        <v>23</v>
      </c>
      <c r="F15" s="4" t="s">
        <v>459</v>
      </c>
      <c r="G15" s="4" t="s">
        <v>458</v>
      </c>
      <c r="H15" s="4" t="s">
        <v>19</v>
      </c>
      <c r="I15" s="4" t="s">
        <v>20</v>
      </c>
      <c r="J15" s="9">
        <v>15</v>
      </c>
      <c r="K15" s="9">
        <v>70</v>
      </c>
      <c r="M15" s="9">
        <f>K15-J15</f>
        <v>55</v>
      </c>
      <c r="N15" s="10">
        <f>K15/J15-1</f>
        <v>3.666666666666667</v>
      </c>
      <c r="P15" s="11">
        <v>6.7294751009421266E-4</v>
      </c>
      <c r="Q15" s="11">
        <v>3.0735455543358945E-3</v>
      </c>
    </row>
    <row r="16" spans="1:17" s="4" customFormat="1" ht="12.9" customHeight="1" x14ac:dyDescent="0.5">
      <c r="A16" s="4" t="s">
        <v>460</v>
      </c>
      <c r="C16" s="4">
        <v>702</v>
      </c>
      <c r="D16" s="4" t="s">
        <v>461</v>
      </c>
      <c r="E16" s="4" t="s">
        <v>23</v>
      </c>
      <c r="F16" s="4" t="s">
        <v>462</v>
      </c>
      <c r="G16" s="4" t="s">
        <v>461</v>
      </c>
      <c r="H16" s="4" t="s">
        <v>19</v>
      </c>
      <c r="I16" s="4" t="s">
        <v>20</v>
      </c>
      <c r="J16" s="9">
        <v>65</v>
      </c>
      <c r="K16" s="9">
        <v>50</v>
      </c>
      <c r="M16" s="9">
        <f>K16-J16</f>
        <v>-15</v>
      </c>
      <c r="N16" s="10">
        <f>K16/J16-1</f>
        <v>-0.23076923076923073</v>
      </c>
      <c r="P16" s="11">
        <v>2.9161058770749214E-3</v>
      </c>
      <c r="Q16" s="11">
        <v>2.1953896816684962E-3</v>
      </c>
    </row>
    <row r="17" spans="1:17" s="4" customFormat="1" ht="14.05" customHeight="1" x14ac:dyDescent="0.5">
      <c r="A17" s="4" t="s">
        <v>465</v>
      </c>
      <c r="C17" s="4">
        <v>703</v>
      </c>
      <c r="D17" s="4" t="s">
        <v>463</v>
      </c>
      <c r="E17" s="4" t="s">
        <v>23</v>
      </c>
      <c r="F17" s="4" t="s">
        <v>464</v>
      </c>
      <c r="G17" s="4" t="s">
        <v>463</v>
      </c>
      <c r="H17" s="4" t="s">
        <v>19</v>
      </c>
      <c r="I17" s="4" t="s">
        <v>20</v>
      </c>
      <c r="J17" s="9">
        <v>45</v>
      </c>
      <c r="K17" s="9">
        <v>70</v>
      </c>
      <c r="M17" s="9">
        <f>K17-J17</f>
        <v>25</v>
      </c>
      <c r="N17" s="10">
        <f>K17/J17-1</f>
        <v>0.55555555555555558</v>
      </c>
      <c r="P17" s="11">
        <v>2.018842530282638E-3</v>
      </c>
      <c r="Q17" s="11">
        <v>3.0735455543358945E-3</v>
      </c>
    </row>
    <row r="18" spans="1:17" s="4" customFormat="1" ht="12.9" customHeight="1" x14ac:dyDescent="0.5">
      <c r="A18" s="4" t="s">
        <v>466</v>
      </c>
      <c r="C18" s="4">
        <v>704</v>
      </c>
      <c r="D18" s="4" t="s">
        <v>467</v>
      </c>
      <c r="E18" s="4" t="s">
        <v>23</v>
      </c>
      <c r="F18" s="4" t="s">
        <v>468</v>
      </c>
      <c r="G18" s="4" t="s">
        <v>467</v>
      </c>
      <c r="H18" s="4" t="s">
        <v>19</v>
      </c>
      <c r="I18" s="4" t="s">
        <v>20</v>
      </c>
      <c r="J18" s="9">
        <v>80</v>
      </c>
      <c r="K18" s="9">
        <v>185</v>
      </c>
      <c r="M18" s="9">
        <f>K18-J18</f>
        <v>105</v>
      </c>
      <c r="N18" s="10">
        <f>K18/J18-1</f>
        <v>1.3125</v>
      </c>
      <c r="P18" s="11">
        <v>3.589053387169134E-3</v>
      </c>
      <c r="Q18" s="11">
        <v>8.1229418221734351E-3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22775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3440</v>
      </c>
      <c r="M22" s="15" t="s">
        <v>154</v>
      </c>
      <c r="N22" s="15" t="s">
        <v>154</v>
      </c>
      <c r="P22" s="15" t="s">
        <v>154</v>
      </c>
      <c r="Q22" s="11">
        <v>0.15104281009879253</v>
      </c>
    </row>
    <row r="23" spans="1:17" s="4" customFormat="1" ht="12.9" customHeight="1" x14ac:dyDescent="0.5">
      <c r="A23" s="4" t="s">
        <v>475</v>
      </c>
      <c r="C23" s="4" t="s">
        <v>151</v>
      </c>
      <c r="D23" s="4" t="s">
        <v>151</v>
      </c>
      <c r="F23" s="4" t="s">
        <v>476</v>
      </c>
      <c r="G23" s="4" t="s">
        <v>477</v>
      </c>
      <c r="H23" s="4" t="s">
        <v>19</v>
      </c>
      <c r="I23" s="4" t="s">
        <v>20</v>
      </c>
      <c r="J23" s="15" t="s">
        <v>154</v>
      </c>
      <c r="K23" s="9">
        <v>3395</v>
      </c>
      <c r="M23" s="15" t="s">
        <v>154</v>
      </c>
      <c r="N23" s="15" t="s">
        <v>154</v>
      </c>
      <c r="P23" s="15" t="s">
        <v>154</v>
      </c>
      <c r="Q23" s="11">
        <v>0.14906695938529088</v>
      </c>
    </row>
    <row r="24" spans="1:17" s="4" customFormat="1" ht="12.9" customHeight="1" x14ac:dyDescent="0.5">
      <c r="A24" s="4" t="s">
        <v>478</v>
      </c>
      <c r="C24" s="4" t="s">
        <v>151</v>
      </c>
      <c r="D24" s="4" t="s">
        <v>151</v>
      </c>
      <c r="F24" s="4" t="s">
        <v>479</v>
      </c>
      <c r="G24" s="4" t="s">
        <v>480</v>
      </c>
      <c r="H24" s="4" t="s">
        <v>19</v>
      </c>
      <c r="I24" s="4" t="s">
        <v>20</v>
      </c>
      <c r="J24" s="15" t="s">
        <v>154</v>
      </c>
      <c r="K24" s="9">
        <v>3705</v>
      </c>
      <c r="M24" s="15" t="s">
        <v>154</v>
      </c>
      <c r="N24" s="15" t="s">
        <v>154</v>
      </c>
      <c r="P24" s="15" t="s">
        <v>154</v>
      </c>
      <c r="Q24" s="11">
        <v>0.16267837541163557</v>
      </c>
    </row>
    <row r="25" spans="1:17" s="4" customFormat="1" ht="12.9" customHeight="1" x14ac:dyDescent="0.5">
      <c r="A25" s="4" t="s">
        <v>481</v>
      </c>
      <c r="C25" s="4" t="s">
        <v>151</v>
      </c>
      <c r="D25" s="4" t="s">
        <v>151</v>
      </c>
      <c r="F25" s="4" t="s">
        <v>482</v>
      </c>
      <c r="G25" s="4" t="s">
        <v>483</v>
      </c>
      <c r="H25" s="4" t="s">
        <v>19</v>
      </c>
      <c r="I25" s="4" t="s">
        <v>20</v>
      </c>
      <c r="J25" s="15" t="s">
        <v>154</v>
      </c>
      <c r="K25" s="9">
        <v>3575</v>
      </c>
      <c r="M25" s="15" t="s">
        <v>154</v>
      </c>
      <c r="N25" s="15" t="s">
        <v>154</v>
      </c>
      <c r="P25" s="15" t="s">
        <v>154</v>
      </c>
      <c r="Q25" s="11">
        <v>0.15697036223929747</v>
      </c>
    </row>
    <row r="26" spans="1:17" s="4" customFormat="1" ht="12.9" customHeight="1" x14ac:dyDescent="0.5">
      <c r="A26" s="4" t="s">
        <v>484</v>
      </c>
      <c r="C26" s="4" t="s">
        <v>151</v>
      </c>
      <c r="D26" s="4" t="s">
        <v>151</v>
      </c>
      <c r="F26" s="4" t="s">
        <v>485</v>
      </c>
      <c r="G26" s="4" t="s">
        <v>486</v>
      </c>
      <c r="H26" s="4" t="s">
        <v>19</v>
      </c>
      <c r="I26" s="4" t="s">
        <v>20</v>
      </c>
      <c r="J26" s="15" t="s">
        <v>154</v>
      </c>
      <c r="K26" s="9">
        <v>2285</v>
      </c>
      <c r="M26" s="15" t="s">
        <v>154</v>
      </c>
      <c r="N26" s="15" t="s">
        <v>154</v>
      </c>
      <c r="P26" s="15" t="s">
        <v>154</v>
      </c>
      <c r="Q26" s="11">
        <v>0.10032930845225027</v>
      </c>
    </row>
    <row r="27" spans="1:17" s="4" customFormat="1" ht="14.05" customHeight="1" x14ac:dyDescent="0.5">
      <c r="A27" s="4" t="s">
        <v>489</v>
      </c>
      <c r="C27" s="4" t="s">
        <v>151</v>
      </c>
      <c r="D27" s="4" t="s">
        <v>151</v>
      </c>
      <c r="F27" s="4" t="s">
        <v>487</v>
      </c>
      <c r="G27" s="4" t="s">
        <v>488</v>
      </c>
      <c r="H27" s="4" t="s">
        <v>19</v>
      </c>
      <c r="I27" s="4" t="s">
        <v>20</v>
      </c>
      <c r="J27" s="15" t="s">
        <v>154</v>
      </c>
      <c r="K27" s="9">
        <v>2205</v>
      </c>
      <c r="M27" s="15" t="s">
        <v>154</v>
      </c>
      <c r="N27" s="15" t="s">
        <v>154</v>
      </c>
      <c r="P27" s="15" t="s">
        <v>154</v>
      </c>
      <c r="Q27" s="11">
        <v>9.6816684961580676E-2</v>
      </c>
    </row>
    <row r="28" spans="1:17" s="4" customFormat="1" ht="12.9" customHeight="1" x14ac:dyDescent="0.5">
      <c r="A28" s="4" t="s">
        <v>490</v>
      </c>
      <c r="C28" s="4" t="s">
        <v>151</v>
      </c>
      <c r="D28" s="4" t="s">
        <v>151</v>
      </c>
      <c r="F28" s="4" t="s">
        <v>491</v>
      </c>
      <c r="G28" s="4" t="s">
        <v>492</v>
      </c>
      <c r="H28" s="4" t="s">
        <v>19</v>
      </c>
      <c r="I28" s="4" t="s">
        <v>20</v>
      </c>
      <c r="J28" s="15" t="s">
        <v>154</v>
      </c>
      <c r="K28" s="9">
        <v>1755</v>
      </c>
      <c r="M28" s="15" t="s">
        <v>154</v>
      </c>
      <c r="N28" s="15" t="s">
        <v>154</v>
      </c>
      <c r="P28" s="15" t="s">
        <v>154</v>
      </c>
      <c r="Q28" s="11">
        <v>7.7058177826564211E-2</v>
      </c>
    </row>
    <row r="29" spans="1:17" s="4" customFormat="1" ht="12.9" customHeight="1" x14ac:dyDescent="0.5">
      <c r="A29" s="4" t="s">
        <v>493</v>
      </c>
      <c r="C29" s="4" t="s">
        <v>151</v>
      </c>
      <c r="D29" s="4" t="s">
        <v>151</v>
      </c>
      <c r="F29" s="4" t="s">
        <v>494</v>
      </c>
      <c r="G29" s="4" t="s">
        <v>495</v>
      </c>
      <c r="H29" s="4" t="s">
        <v>19</v>
      </c>
      <c r="I29" s="4" t="s">
        <v>20</v>
      </c>
      <c r="J29" s="15" t="s">
        <v>154</v>
      </c>
      <c r="K29" s="9">
        <v>1680</v>
      </c>
      <c r="M29" s="15" t="s">
        <v>154</v>
      </c>
      <c r="N29" s="15" t="s">
        <v>154</v>
      </c>
      <c r="P29" s="15" t="s">
        <v>154</v>
      </c>
      <c r="Q29" s="11">
        <v>7.3765093304061474E-2</v>
      </c>
    </row>
    <row r="30" spans="1:17" s="4" customFormat="1" ht="12.9" customHeight="1" x14ac:dyDescent="0.5">
      <c r="A30" s="4" t="s">
        <v>496</v>
      </c>
      <c r="C30" s="4" t="s">
        <v>151</v>
      </c>
      <c r="D30" s="4" t="s">
        <v>151</v>
      </c>
      <c r="F30" s="4" t="s">
        <v>497</v>
      </c>
      <c r="G30" s="4" t="s">
        <v>498</v>
      </c>
      <c r="H30" s="4" t="s">
        <v>19</v>
      </c>
      <c r="I30" s="4" t="s">
        <v>20</v>
      </c>
      <c r="J30" s="15" t="s">
        <v>154</v>
      </c>
      <c r="K30" s="9">
        <v>1815</v>
      </c>
      <c r="M30" s="15" t="s">
        <v>154</v>
      </c>
      <c r="N30" s="15" t="s">
        <v>154</v>
      </c>
      <c r="P30" s="15" t="s">
        <v>154</v>
      </c>
      <c r="Q30" s="11">
        <v>7.9692645444566404E-2</v>
      </c>
    </row>
    <row r="31" spans="1:17" s="4" customFormat="1" ht="12.9" customHeight="1" x14ac:dyDescent="0.5">
      <c r="A31" s="4" t="s">
        <v>499</v>
      </c>
      <c r="C31" s="4" t="s">
        <v>151</v>
      </c>
      <c r="D31" s="4" t="s">
        <v>151</v>
      </c>
      <c r="F31" s="4" t="s">
        <v>500</v>
      </c>
      <c r="G31" s="4" t="s">
        <v>501</v>
      </c>
      <c r="H31" s="4" t="s">
        <v>19</v>
      </c>
      <c r="I31" s="4" t="s">
        <v>20</v>
      </c>
      <c r="J31" s="15" t="s">
        <v>154</v>
      </c>
      <c r="K31" s="9">
        <v>1725</v>
      </c>
      <c r="M31" s="15" t="s">
        <v>154</v>
      </c>
      <c r="N31" s="15" t="s">
        <v>154</v>
      </c>
      <c r="P31" s="15" t="s">
        <v>154</v>
      </c>
      <c r="Q31" s="11">
        <v>7.5740944017563122E-2</v>
      </c>
    </row>
    <row r="32" spans="1:17" s="4" customFormat="1" ht="14.05" customHeight="1" x14ac:dyDescent="0.5">
      <c r="A32" s="4" t="s">
        <v>504</v>
      </c>
      <c r="C32" s="4" t="s">
        <v>151</v>
      </c>
      <c r="D32" s="4" t="s">
        <v>151</v>
      </c>
      <c r="F32" s="4" t="s">
        <v>502</v>
      </c>
      <c r="G32" s="4" t="s">
        <v>503</v>
      </c>
      <c r="H32" s="4" t="s">
        <v>19</v>
      </c>
      <c r="I32" s="4" t="s">
        <v>20</v>
      </c>
      <c r="J32" s="15" t="s">
        <v>154</v>
      </c>
      <c r="K32" s="9">
        <v>1035</v>
      </c>
      <c r="M32" s="15" t="s">
        <v>154</v>
      </c>
      <c r="N32" s="15" t="s">
        <v>154</v>
      </c>
      <c r="P32" s="15" t="s">
        <v>154</v>
      </c>
      <c r="Q32" s="11">
        <v>4.5444566410537873E-2</v>
      </c>
    </row>
    <row r="33" spans="1:17" s="4" customFormat="1" ht="12.9" customHeight="1" x14ac:dyDescent="0.5">
      <c r="A33" s="4" t="s">
        <v>505</v>
      </c>
      <c r="C33" s="4" t="s">
        <v>151</v>
      </c>
      <c r="D33" s="4" t="s">
        <v>151</v>
      </c>
      <c r="F33" s="4" t="s">
        <v>506</v>
      </c>
      <c r="G33" s="4" t="s">
        <v>507</v>
      </c>
      <c r="H33" s="4" t="s">
        <v>19</v>
      </c>
      <c r="I33" s="4" t="s">
        <v>20</v>
      </c>
      <c r="J33" s="15" t="s">
        <v>154</v>
      </c>
      <c r="K33" s="9">
        <v>795</v>
      </c>
      <c r="M33" s="15" t="s">
        <v>154</v>
      </c>
      <c r="N33" s="15" t="s">
        <v>154</v>
      </c>
      <c r="P33" s="15" t="s">
        <v>154</v>
      </c>
      <c r="Q33" s="11">
        <v>3.4906695938529089E-2</v>
      </c>
    </row>
    <row r="34" spans="1:17" s="4" customFormat="1" ht="12.9" customHeight="1" x14ac:dyDescent="0.5">
      <c r="A34" s="4" t="s">
        <v>508</v>
      </c>
      <c r="C34" s="4" t="s">
        <v>151</v>
      </c>
      <c r="D34" s="4" t="s">
        <v>151</v>
      </c>
      <c r="F34" s="4" t="s">
        <v>509</v>
      </c>
      <c r="G34" s="4" t="s">
        <v>510</v>
      </c>
      <c r="H34" s="4" t="s">
        <v>19</v>
      </c>
      <c r="I34" s="4" t="s">
        <v>20</v>
      </c>
      <c r="J34" s="15" t="s">
        <v>154</v>
      </c>
      <c r="K34" s="9">
        <v>760</v>
      </c>
      <c r="M34" s="15" t="s">
        <v>154</v>
      </c>
      <c r="N34" s="15" t="s">
        <v>154</v>
      </c>
      <c r="P34" s="15" t="s">
        <v>154</v>
      </c>
      <c r="Q34" s="11">
        <v>3.3369923161361142E-2</v>
      </c>
    </row>
    <row r="35" spans="1:17" s="4" customFormat="1" ht="12.9" customHeight="1" x14ac:dyDescent="0.5">
      <c r="A35" s="4" t="s">
        <v>511</v>
      </c>
      <c r="C35" s="4" t="s">
        <v>151</v>
      </c>
      <c r="D35" s="4" t="s">
        <v>151</v>
      </c>
      <c r="F35" s="4" t="s">
        <v>512</v>
      </c>
      <c r="G35" s="4" t="s">
        <v>513</v>
      </c>
      <c r="H35" s="4" t="s">
        <v>19</v>
      </c>
      <c r="I35" s="4" t="s">
        <v>20</v>
      </c>
      <c r="J35" s="15" t="s">
        <v>154</v>
      </c>
      <c r="K35" s="9">
        <v>845</v>
      </c>
      <c r="M35" s="15" t="s">
        <v>154</v>
      </c>
      <c r="N35" s="15" t="s">
        <v>154</v>
      </c>
      <c r="P35" s="15" t="s">
        <v>154</v>
      </c>
      <c r="Q35" s="11">
        <v>3.7102085620197588E-2</v>
      </c>
    </row>
    <row r="36" spans="1:17" s="4" customFormat="1" ht="14.05" customHeight="1" x14ac:dyDescent="0.5">
      <c r="A36" s="4" t="s">
        <v>516</v>
      </c>
      <c r="C36" s="4" t="s">
        <v>151</v>
      </c>
      <c r="D36" s="4" t="s">
        <v>151</v>
      </c>
      <c r="F36" s="4" t="s">
        <v>514</v>
      </c>
      <c r="G36" s="4" t="s">
        <v>515</v>
      </c>
      <c r="H36" s="4" t="s">
        <v>19</v>
      </c>
      <c r="I36" s="4" t="s">
        <v>20</v>
      </c>
      <c r="J36" s="15" t="s">
        <v>154</v>
      </c>
      <c r="K36" s="9">
        <v>445</v>
      </c>
      <c r="M36" s="15" t="s">
        <v>154</v>
      </c>
      <c r="N36" s="15" t="s">
        <v>154</v>
      </c>
      <c r="P36" s="15" t="s">
        <v>154</v>
      </c>
      <c r="Q36" s="11">
        <v>1.9538968166849614E-2</v>
      </c>
    </row>
    <row r="37" spans="1:17" s="4" customFormat="1" ht="12.9" customHeight="1" x14ac:dyDescent="0.5">
      <c r="A37" s="4" t="s">
        <v>517</v>
      </c>
      <c r="C37" s="4" t="s">
        <v>151</v>
      </c>
      <c r="D37" s="4" t="s">
        <v>151</v>
      </c>
      <c r="F37" s="4" t="s">
        <v>518</v>
      </c>
      <c r="G37" s="4" t="s">
        <v>519</v>
      </c>
      <c r="H37" s="4" t="s">
        <v>19</v>
      </c>
      <c r="I37" s="4" t="s">
        <v>20</v>
      </c>
      <c r="J37" s="15" t="s">
        <v>154</v>
      </c>
      <c r="K37" s="9">
        <v>330</v>
      </c>
      <c r="M37" s="15" t="s">
        <v>154</v>
      </c>
      <c r="N37" s="15" t="s">
        <v>154</v>
      </c>
      <c r="P37" s="15" t="s">
        <v>154</v>
      </c>
      <c r="Q37" s="11">
        <v>1.4489571899012075E-2</v>
      </c>
    </row>
    <row r="38" spans="1:17" s="4" customFormat="1" ht="12.9" customHeight="1" x14ac:dyDescent="0.5">
      <c r="A38" s="4" t="s">
        <v>520</v>
      </c>
      <c r="C38" s="4" t="s">
        <v>151</v>
      </c>
      <c r="D38" s="4" t="s">
        <v>151</v>
      </c>
      <c r="F38" s="4" t="s">
        <v>521</v>
      </c>
      <c r="G38" s="4" t="s">
        <v>522</v>
      </c>
      <c r="H38" s="4" t="s">
        <v>19</v>
      </c>
      <c r="I38" s="4" t="s">
        <v>20</v>
      </c>
      <c r="J38" s="15" t="s">
        <v>154</v>
      </c>
      <c r="K38" s="9">
        <v>490</v>
      </c>
      <c r="M38" s="15" t="s">
        <v>154</v>
      </c>
      <c r="N38" s="15" t="s">
        <v>154</v>
      </c>
      <c r="P38" s="15" t="s">
        <v>154</v>
      </c>
      <c r="Q38" s="11">
        <v>2.1514818880351262E-2</v>
      </c>
    </row>
    <row r="39" spans="1:17" s="4" customFormat="1" ht="12.9" customHeight="1" x14ac:dyDescent="0.5">
      <c r="A39" s="4" t="s">
        <v>523</v>
      </c>
      <c r="C39" s="4" t="s">
        <v>151</v>
      </c>
      <c r="D39" s="4" t="s">
        <v>151</v>
      </c>
      <c r="F39" s="4" t="s">
        <v>524</v>
      </c>
      <c r="G39" s="4" t="s">
        <v>525</v>
      </c>
      <c r="H39" s="4" t="s">
        <v>19</v>
      </c>
      <c r="I39" s="4" t="s">
        <v>20</v>
      </c>
      <c r="J39" s="15" t="s">
        <v>154</v>
      </c>
      <c r="K39" s="9">
        <v>215</v>
      </c>
      <c r="M39" s="15" t="s">
        <v>154</v>
      </c>
      <c r="N39" s="15" t="s">
        <v>154</v>
      </c>
      <c r="P39" s="15" t="s">
        <v>154</v>
      </c>
      <c r="Q39" s="11">
        <v>9.4401756311745331E-3</v>
      </c>
    </row>
    <row r="40" spans="1:17" s="4" customFormat="1" ht="14.05" customHeight="1" x14ac:dyDescent="0.5">
      <c r="A40" s="4" t="s">
        <v>528</v>
      </c>
      <c r="C40" s="4" t="s">
        <v>151</v>
      </c>
      <c r="D40" s="4" t="s">
        <v>151</v>
      </c>
      <c r="F40" s="4" t="s">
        <v>526</v>
      </c>
      <c r="G40" s="4" t="s">
        <v>527</v>
      </c>
      <c r="H40" s="4" t="s">
        <v>19</v>
      </c>
      <c r="I40" s="4" t="s">
        <v>20</v>
      </c>
      <c r="J40" s="15" t="s">
        <v>154</v>
      </c>
      <c r="K40" s="9">
        <v>535</v>
      </c>
      <c r="M40" s="15" t="s">
        <v>154</v>
      </c>
      <c r="N40" s="15" t="s">
        <v>154</v>
      </c>
      <c r="P40" s="15" t="s">
        <v>154</v>
      </c>
      <c r="Q40" s="11">
        <v>2.349066959385291E-2</v>
      </c>
    </row>
    <row r="41" spans="1:17" s="4" customFormat="1" ht="12.9" customHeight="1" x14ac:dyDescent="0.5">
      <c r="A41" s="4" t="s">
        <v>529</v>
      </c>
      <c r="C41" s="4" t="s">
        <v>151</v>
      </c>
      <c r="D41" s="4" t="s">
        <v>151</v>
      </c>
      <c r="F41" s="4" t="s">
        <v>530</v>
      </c>
      <c r="G41" s="4" t="s">
        <v>531</v>
      </c>
      <c r="H41" s="4" t="s">
        <v>19</v>
      </c>
      <c r="I41" s="4" t="s">
        <v>20</v>
      </c>
      <c r="J41" s="15" t="s">
        <v>154</v>
      </c>
      <c r="K41" s="9">
        <v>460</v>
      </c>
      <c r="M41" s="15" t="s">
        <v>154</v>
      </c>
      <c r="N41" s="15" t="s">
        <v>154</v>
      </c>
      <c r="P41" s="15" t="s">
        <v>154</v>
      </c>
      <c r="Q41" s="11">
        <v>2.0197585071350166E-2</v>
      </c>
    </row>
    <row r="42" spans="1:17" s="4" customFormat="1" ht="12.9" customHeight="1" x14ac:dyDescent="0.5">
      <c r="A42" s="4" t="s">
        <v>532</v>
      </c>
      <c r="C42" s="4" t="s">
        <v>151</v>
      </c>
      <c r="D42" s="4" t="s">
        <v>151</v>
      </c>
      <c r="F42" s="4" t="s">
        <v>533</v>
      </c>
      <c r="G42" s="4" t="s">
        <v>534</v>
      </c>
      <c r="H42" s="4" t="s">
        <v>19</v>
      </c>
      <c r="I42" s="4" t="s">
        <v>20</v>
      </c>
      <c r="J42" s="15" t="s">
        <v>154</v>
      </c>
      <c r="K42" s="9">
        <v>365</v>
      </c>
      <c r="M42" s="15" t="s">
        <v>154</v>
      </c>
      <c r="N42" s="15" t="s">
        <v>154</v>
      </c>
      <c r="P42" s="15" t="s">
        <v>154</v>
      </c>
      <c r="Q42" s="11">
        <v>1.6026344676180023E-2</v>
      </c>
    </row>
    <row r="43" spans="1:17" s="4" customFormat="1" ht="12.9" customHeight="1" x14ac:dyDescent="0.5">
      <c r="A43" s="4" t="s">
        <v>535</v>
      </c>
      <c r="C43" s="4" t="s">
        <v>151</v>
      </c>
      <c r="D43" s="4" t="s">
        <v>151</v>
      </c>
      <c r="F43" s="4" t="s">
        <v>536</v>
      </c>
      <c r="G43" s="4" t="s">
        <v>537</v>
      </c>
      <c r="H43" s="4" t="s">
        <v>19</v>
      </c>
      <c r="I43" s="4" t="s">
        <v>20</v>
      </c>
      <c r="J43" s="15" t="s">
        <v>154</v>
      </c>
      <c r="K43" s="9">
        <v>485</v>
      </c>
      <c r="M43" s="15" t="s">
        <v>154</v>
      </c>
      <c r="N43" s="15" t="s">
        <v>154</v>
      </c>
      <c r="P43" s="15" t="s">
        <v>154</v>
      </c>
      <c r="Q43" s="11">
        <v>2.1295279912184412E-2</v>
      </c>
    </row>
    <row r="44" spans="1:17" s="4" customFormat="1" ht="12.9" customHeight="1" x14ac:dyDescent="0.5">
      <c r="A44" s="4" t="s">
        <v>538</v>
      </c>
      <c r="C44" s="4" t="s">
        <v>151</v>
      </c>
      <c r="D44" s="4" t="s">
        <v>151</v>
      </c>
      <c r="F44" s="4" t="s">
        <v>539</v>
      </c>
      <c r="G44" s="4" t="s">
        <v>540</v>
      </c>
      <c r="H44" s="4" t="s">
        <v>19</v>
      </c>
      <c r="I44" s="4" t="s">
        <v>20</v>
      </c>
      <c r="J44" s="15" t="s">
        <v>154</v>
      </c>
      <c r="K44" s="9">
        <v>245</v>
      </c>
      <c r="M44" s="15" t="s">
        <v>154</v>
      </c>
      <c r="N44" s="15" t="s">
        <v>154</v>
      </c>
      <c r="P44" s="15" t="s">
        <v>154</v>
      </c>
      <c r="Q44" s="11">
        <v>1.0757409440175631E-2</v>
      </c>
    </row>
    <row r="45" spans="1:17" s="4" customFormat="1" ht="12.9" customHeight="1" x14ac:dyDescent="0.5">
      <c r="A45" s="4" t="s">
        <v>541</v>
      </c>
      <c r="C45" s="4" t="s">
        <v>151</v>
      </c>
      <c r="D45" s="4" t="s">
        <v>151</v>
      </c>
      <c r="F45" s="4" t="s">
        <v>542</v>
      </c>
      <c r="G45" s="4" t="s">
        <v>543</v>
      </c>
      <c r="H45" s="4" t="s">
        <v>19</v>
      </c>
      <c r="I45" s="4" t="s">
        <v>20</v>
      </c>
      <c r="J45" s="15" t="s">
        <v>154</v>
      </c>
      <c r="K45" s="9">
        <v>225</v>
      </c>
      <c r="M45" s="15" t="s">
        <v>154</v>
      </c>
      <c r="N45" s="15" t="s">
        <v>154</v>
      </c>
      <c r="P45" s="15" t="s">
        <v>154</v>
      </c>
      <c r="Q45" s="11">
        <v>9.8792535675082324E-3</v>
      </c>
    </row>
    <row r="46" spans="1:17" s="4" customFormat="1" ht="14.05" customHeight="1" x14ac:dyDescent="0.5">
      <c r="A46" s="4" t="s">
        <v>546</v>
      </c>
      <c r="C46" s="4" t="s">
        <v>151</v>
      </c>
      <c r="D46" s="4" t="s">
        <v>151</v>
      </c>
      <c r="F46" s="4" t="s">
        <v>544</v>
      </c>
      <c r="G46" s="4" t="s">
        <v>545</v>
      </c>
      <c r="H46" s="4" t="s">
        <v>19</v>
      </c>
      <c r="I46" s="4" t="s">
        <v>20</v>
      </c>
      <c r="J46" s="15" t="s">
        <v>154</v>
      </c>
      <c r="K46" s="9">
        <v>285</v>
      </c>
      <c r="M46" s="15" t="s">
        <v>154</v>
      </c>
      <c r="N46" s="15" t="s">
        <v>154</v>
      </c>
      <c r="P46" s="15" t="s">
        <v>154</v>
      </c>
      <c r="Q46" s="11">
        <v>1.2513721185510428E-2</v>
      </c>
    </row>
    <row r="47" spans="1:17" s="4" customFormat="1" ht="14.05" customHeight="1" x14ac:dyDescent="0.5">
      <c r="A47" s="4" t="s">
        <v>549</v>
      </c>
      <c r="C47" s="4" t="s">
        <v>151</v>
      </c>
      <c r="D47" s="4" t="s">
        <v>151</v>
      </c>
      <c r="F47" s="4" t="s">
        <v>547</v>
      </c>
      <c r="G47" s="4" t="s">
        <v>548</v>
      </c>
      <c r="H47" s="4" t="s">
        <v>19</v>
      </c>
      <c r="I47" s="4" t="s">
        <v>20</v>
      </c>
      <c r="J47" s="15" t="s">
        <v>154</v>
      </c>
      <c r="K47" s="9">
        <v>325</v>
      </c>
      <c r="M47" s="15" t="s">
        <v>154</v>
      </c>
      <c r="N47" s="15" t="s">
        <v>154</v>
      </c>
      <c r="P47" s="15" t="s">
        <v>154</v>
      </c>
      <c r="Q47" s="11">
        <v>1.4270032930845226E-2</v>
      </c>
    </row>
    <row r="48" spans="1:17" s="4" customFormat="1" ht="12.9" customHeight="1" x14ac:dyDescent="0.5">
      <c r="A48" s="4" t="s">
        <v>550</v>
      </c>
      <c r="C48" s="4" t="s">
        <v>151</v>
      </c>
      <c r="D48" s="4" t="s">
        <v>151</v>
      </c>
      <c r="F48" s="4" t="s">
        <v>551</v>
      </c>
      <c r="G48" s="4" t="s">
        <v>552</v>
      </c>
      <c r="H48" s="4" t="s">
        <v>19</v>
      </c>
      <c r="I48" s="4" t="s">
        <v>20</v>
      </c>
      <c r="J48" s="15" t="s">
        <v>154</v>
      </c>
      <c r="K48" s="9">
        <v>285</v>
      </c>
      <c r="M48" s="15" t="s">
        <v>154</v>
      </c>
      <c r="N48" s="15" t="s">
        <v>154</v>
      </c>
      <c r="P48" s="15" t="s">
        <v>154</v>
      </c>
      <c r="Q48" s="11">
        <v>1.2513721185510428E-2</v>
      </c>
    </row>
    <row r="49" spans="1:17" s="4" customFormat="1" ht="14.05" customHeight="1" x14ac:dyDescent="0.5">
      <c r="A49" s="4" t="s">
        <v>555</v>
      </c>
      <c r="C49" s="4" t="s">
        <v>151</v>
      </c>
      <c r="D49" s="4" t="s">
        <v>151</v>
      </c>
      <c r="F49" s="4" t="s">
        <v>553</v>
      </c>
      <c r="G49" s="4" t="s">
        <v>554</v>
      </c>
      <c r="H49" s="4" t="s">
        <v>19</v>
      </c>
      <c r="I49" s="4" t="s">
        <v>20</v>
      </c>
      <c r="J49" s="15" t="s">
        <v>154</v>
      </c>
      <c r="K49" s="9">
        <v>240</v>
      </c>
      <c r="M49" s="15" t="s">
        <v>154</v>
      </c>
      <c r="N49" s="15" t="s">
        <v>154</v>
      </c>
      <c r="P49" s="15" t="s">
        <v>154</v>
      </c>
      <c r="Q49" s="11">
        <v>1.0537870472008782E-2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21995</v>
      </c>
      <c r="K4" s="6">
        <v>22415</v>
      </c>
      <c r="M4" s="6">
        <f>K4-J4</f>
        <v>420</v>
      </c>
      <c r="N4" s="7">
        <f>K4/J4-1</f>
        <v>1.9095248920209196E-2</v>
      </c>
    </row>
    <row r="5" spans="1:17" s="5" customFormat="1" ht="12.9" customHeight="1" x14ac:dyDescent="0.5">
      <c r="A5" s="5" t="s">
        <v>560</v>
      </c>
      <c r="C5" s="5">
        <v>3077</v>
      </c>
      <c r="D5" s="5" t="s">
        <v>561</v>
      </c>
      <c r="E5" s="5" t="s">
        <v>183</v>
      </c>
      <c r="F5" s="5" t="s">
        <v>562</v>
      </c>
      <c r="G5" s="5" t="s">
        <v>561</v>
      </c>
      <c r="H5" s="5" t="s">
        <v>19</v>
      </c>
      <c r="I5" s="5" t="s">
        <v>20</v>
      </c>
      <c r="J5" s="6">
        <v>18905</v>
      </c>
      <c r="K5" s="6">
        <v>19530</v>
      </c>
      <c r="M5" s="6">
        <f>K5-J5</f>
        <v>625</v>
      </c>
      <c r="N5" s="7">
        <f>K5/J5-1</f>
        <v>3.3060037027241362E-2</v>
      </c>
      <c r="P5" s="8">
        <v>0.85951352580131846</v>
      </c>
      <c r="Q5" s="8">
        <v>0.87129154583983937</v>
      </c>
    </row>
    <row r="6" spans="1:17" s="5" customFormat="1" ht="12.9" customHeight="1" x14ac:dyDescent="0.5">
      <c r="A6" s="5" t="s">
        <v>563</v>
      </c>
      <c r="C6" s="5">
        <v>3078</v>
      </c>
      <c r="D6" s="5" t="s">
        <v>564</v>
      </c>
      <c r="E6" s="5" t="s">
        <v>183</v>
      </c>
      <c r="F6" s="5" t="s">
        <v>565</v>
      </c>
      <c r="G6" s="5" t="s">
        <v>564</v>
      </c>
      <c r="H6" s="5" t="s">
        <v>19</v>
      </c>
      <c r="I6" s="5" t="s">
        <v>20</v>
      </c>
      <c r="J6" s="6">
        <v>3090</v>
      </c>
      <c r="K6" s="6">
        <v>2890</v>
      </c>
      <c r="M6" s="6">
        <f>K6-J6</f>
        <v>-200</v>
      </c>
      <c r="N6" s="7">
        <f>K6/J6-1</f>
        <v>-6.4724919093851141E-2</v>
      </c>
      <c r="P6" s="8">
        <v>0.14048647419868152</v>
      </c>
      <c r="Q6" s="8">
        <v>0.12893151907204997</v>
      </c>
    </row>
    <row r="7" spans="1:17" s="4" customFormat="1" ht="12.9" customHeight="1" x14ac:dyDescent="0.5">
      <c r="A7" s="4" t="s">
        <v>566</v>
      </c>
      <c r="C7" s="4">
        <v>3079</v>
      </c>
      <c r="D7" s="4" t="s">
        <v>567</v>
      </c>
      <c r="E7" s="4" t="s">
        <v>183</v>
      </c>
      <c r="F7" s="4" t="s">
        <v>568</v>
      </c>
      <c r="G7" s="4" t="s">
        <v>567</v>
      </c>
      <c r="H7" s="4" t="s">
        <v>19</v>
      </c>
      <c r="I7" s="4" t="s">
        <v>20</v>
      </c>
      <c r="J7" s="9">
        <v>2520</v>
      </c>
      <c r="K7" s="9">
        <v>2515</v>
      </c>
      <c r="M7" s="9">
        <f>K7-J7</f>
        <v>-5</v>
      </c>
      <c r="N7" s="10">
        <f>K7/J7-1</f>
        <v>-1.9841269841269771E-3</v>
      </c>
      <c r="P7" s="11">
        <v>0.11457149352125483</v>
      </c>
      <c r="Q7" s="11">
        <v>0.11220165068034799</v>
      </c>
    </row>
    <row r="8" spans="1:17" s="4" customFormat="1" ht="12.9" customHeight="1" x14ac:dyDescent="0.5">
      <c r="A8" s="4" t="s">
        <v>569</v>
      </c>
      <c r="C8" s="4">
        <v>3080</v>
      </c>
      <c r="D8" s="4" t="s">
        <v>570</v>
      </c>
      <c r="E8" s="4" t="s">
        <v>183</v>
      </c>
      <c r="F8" s="4" t="s">
        <v>571</v>
      </c>
      <c r="G8" s="4" t="s">
        <v>570</v>
      </c>
      <c r="H8" s="4" t="s">
        <v>19</v>
      </c>
      <c r="I8" s="4" t="s">
        <v>20</v>
      </c>
      <c r="J8" s="9">
        <v>575</v>
      </c>
      <c r="K8" s="9">
        <v>375</v>
      </c>
      <c r="M8" s="9">
        <f>K8-J8</f>
        <v>-200</v>
      </c>
      <c r="N8" s="10">
        <f>K8/J8-1</f>
        <v>-0.34782608695652173</v>
      </c>
      <c r="P8" s="11">
        <v>2.6142305069333939E-2</v>
      </c>
      <c r="Q8" s="11">
        <v>1.6729868391701985E-2</v>
      </c>
    </row>
    <row r="9" spans="1:17" s="4" customFormat="1" ht="12.9" customHeight="1" x14ac:dyDescent="0.5">
      <c r="A9" s="4" t="s">
        <v>572</v>
      </c>
      <c r="C9" s="4">
        <v>3081</v>
      </c>
      <c r="D9" s="4" t="s">
        <v>573</v>
      </c>
      <c r="E9" s="4" t="s">
        <v>183</v>
      </c>
      <c r="F9" s="4" t="s">
        <v>574</v>
      </c>
      <c r="G9" s="4" t="s">
        <v>573</v>
      </c>
      <c r="H9" s="4" t="s">
        <v>19</v>
      </c>
      <c r="I9" s="4" t="s">
        <v>20</v>
      </c>
      <c r="J9" s="9">
        <v>355</v>
      </c>
      <c r="K9" s="9">
        <v>290</v>
      </c>
      <c r="M9" s="9">
        <f>K9-J9</f>
        <v>-65</v>
      </c>
      <c r="N9" s="10">
        <f>K9/J9-1</f>
        <v>-0.18309859154929575</v>
      </c>
      <c r="P9" s="11">
        <v>1.6140031825414868E-2</v>
      </c>
      <c r="Q9" s="11">
        <v>1.2937764889582868E-2</v>
      </c>
    </row>
    <row r="10" spans="1:17" s="4" customFormat="1" ht="12.9" customHeight="1" x14ac:dyDescent="0.5">
      <c r="A10" s="4" t="s">
        <v>575</v>
      </c>
      <c r="C10" s="4">
        <v>3082</v>
      </c>
      <c r="D10" s="4" t="s">
        <v>576</v>
      </c>
      <c r="E10" s="4" t="s">
        <v>183</v>
      </c>
      <c r="F10" s="4" t="s">
        <v>577</v>
      </c>
      <c r="G10" s="4" t="s">
        <v>576</v>
      </c>
      <c r="H10" s="4" t="s">
        <v>19</v>
      </c>
      <c r="I10" s="4" t="s">
        <v>20</v>
      </c>
      <c r="J10" s="9">
        <v>245</v>
      </c>
      <c r="K10" s="9">
        <v>160</v>
      </c>
      <c r="M10" s="9">
        <f>K10-J10</f>
        <v>-85</v>
      </c>
      <c r="N10" s="10">
        <f>K10/J10-1</f>
        <v>-0.34693877551020413</v>
      </c>
      <c r="P10" s="11">
        <v>1.113889520345533E-2</v>
      </c>
      <c r="Q10" s="11">
        <v>7.1380771804595141E-3</v>
      </c>
    </row>
    <row r="11" spans="1:17" s="4" customFormat="1" ht="12.9" customHeight="1" x14ac:dyDescent="0.5">
      <c r="A11" s="4" t="s">
        <v>578</v>
      </c>
      <c r="C11" s="4">
        <v>3083</v>
      </c>
      <c r="D11" s="4" t="s">
        <v>579</v>
      </c>
      <c r="E11" s="4" t="s">
        <v>183</v>
      </c>
      <c r="F11" s="4" t="s">
        <v>580</v>
      </c>
      <c r="G11" s="4" t="s">
        <v>579</v>
      </c>
      <c r="H11" s="4" t="s">
        <v>19</v>
      </c>
      <c r="I11" s="4" t="s">
        <v>20</v>
      </c>
      <c r="J11" s="9">
        <v>110</v>
      </c>
      <c r="K11" s="9">
        <v>125</v>
      </c>
      <c r="M11" s="9">
        <f>K11-J11</f>
        <v>15</v>
      </c>
      <c r="N11" s="10">
        <f>K11/J11-1</f>
        <v>0.13636363636363646</v>
      </c>
      <c r="P11" s="11">
        <v>5.0011366219595366E-3</v>
      </c>
      <c r="Q11" s="11">
        <v>5.5766227972339948E-3</v>
      </c>
    </row>
    <row r="12" spans="1:17" s="4" customFormat="1" ht="12.9" customHeight="1" x14ac:dyDescent="0.5">
      <c r="A12" s="4" t="s">
        <v>581</v>
      </c>
      <c r="C12" s="4">
        <v>3084</v>
      </c>
      <c r="D12" s="4" t="s">
        <v>582</v>
      </c>
      <c r="E12" s="4" t="s">
        <v>183</v>
      </c>
      <c r="F12" s="4" t="s">
        <v>583</v>
      </c>
      <c r="G12" s="4" t="s">
        <v>582</v>
      </c>
      <c r="H12" s="4" t="s">
        <v>19</v>
      </c>
      <c r="I12" s="4" t="s">
        <v>20</v>
      </c>
      <c r="J12" s="9">
        <v>215</v>
      </c>
      <c r="K12" s="9">
        <v>85</v>
      </c>
      <c r="M12" s="9">
        <f>K12-J12</f>
        <v>-130</v>
      </c>
      <c r="N12" s="10">
        <f>K12/J12-1</f>
        <v>-0.60465116279069764</v>
      </c>
      <c r="P12" s="11">
        <v>9.7749488520118208E-3</v>
      </c>
      <c r="Q12" s="11">
        <v>3.7921035021191165E-3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20865</v>
      </c>
      <c r="K14" s="6">
        <v>21285</v>
      </c>
      <c r="M14" s="6">
        <f>K14-J14</f>
        <v>420</v>
      </c>
      <c r="N14" s="7">
        <f>K14/J14-1</f>
        <v>2.0129403306973437E-2</v>
      </c>
    </row>
    <row r="15" spans="1:17" s="5" customFormat="1" ht="12.9" customHeight="1" x14ac:dyDescent="0.5">
      <c r="A15" s="5" t="s">
        <v>560</v>
      </c>
      <c r="C15" s="5">
        <v>3104</v>
      </c>
      <c r="D15" s="5" t="s">
        <v>561</v>
      </c>
      <c r="E15" s="5" t="s">
        <v>183</v>
      </c>
      <c r="F15" s="5" t="s">
        <v>587</v>
      </c>
      <c r="G15" s="5" t="s">
        <v>561</v>
      </c>
      <c r="H15" s="5" t="s">
        <v>19</v>
      </c>
      <c r="I15" s="5" t="s">
        <v>20</v>
      </c>
      <c r="J15" s="6">
        <v>12850</v>
      </c>
      <c r="K15" s="6">
        <v>12860</v>
      </c>
      <c r="M15" s="6">
        <f>K15-J15</f>
        <v>10</v>
      </c>
      <c r="N15" s="7">
        <f>K15/J15-1</f>
        <v>7.7821011673151474E-4</v>
      </c>
      <c r="P15" s="8">
        <v>0.61586388689192428</v>
      </c>
      <c r="Q15" s="8">
        <v>0.6041813483673949</v>
      </c>
    </row>
    <row r="16" spans="1:17" s="5" customFormat="1" ht="12.9" customHeight="1" x14ac:dyDescent="0.5">
      <c r="A16" s="5" t="s">
        <v>563</v>
      </c>
      <c r="C16" s="5">
        <v>3105</v>
      </c>
      <c r="D16" s="5" t="s">
        <v>564</v>
      </c>
      <c r="E16" s="5" t="s">
        <v>183</v>
      </c>
      <c r="F16" s="5" t="s">
        <v>588</v>
      </c>
      <c r="G16" s="5" t="s">
        <v>564</v>
      </c>
      <c r="H16" s="5" t="s">
        <v>19</v>
      </c>
      <c r="I16" s="5" t="s">
        <v>20</v>
      </c>
      <c r="J16" s="6">
        <v>8020</v>
      </c>
      <c r="K16" s="6">
        <v>8420</v>
      </c>
      <c r="M16" s="6">
        <f>K16-J16</f>
        <v>400</v>
      </c>
      <c r="N16" s="7">
        <f>K16/J16-1</f>
        <v>4.9875311720698257E-2</v>
      </c>
      <c r="P16" s="8">
        <v>0.38437574886173015</v>
      </c>
      <c r="Q16" s="8">
        <v>0.39558374442095373</v>
      </c>
    </row>
    <row r="17" spans="1:17" s="4" customFormat="1" ht="12.9" customHeight="1" x14ac:dyDescent="0.5">
      <c r="A17" s="4" t="s">
        <v>566</v>
      </c>
      <c r="C17" s="4">
        <v>3106</v>
      </c>
      <c r="D17" s="4" t="s">
        <v>567</v>
      </c>
      <c r="E17" s="4" t="s">
        <v>183</v>
      </c>
      <c r="F17" s="4" t="s">
        <v>589</v>
      </c>
      <c r="G17" s="4" t="s">
        <v>567</v>
      </c>
      <c r="H17" s="4" t="s">
        <v>19</v>
      </c>
      <c r="I17" s="4" t="s">
        <v>20</v>
      </c>
      <c r="J17" s="9">
        <v>6090</v>
      </c>
      <c r="K17" s="9">
        <v>6120</v>
      </c>
      <c r="M17" s="9">
        <f>K17-J17</f>
        <v>30</v>
      </c>
      <c r="N17" s="10">
        <f>K17/J17-1</f>
        <v>4.9261083743843415E-3</v>
      </c>
      <c r="P17" s="11">
        <v>0.29187634795111428</v>
      </c>
      <c r="Q17" s="11">
        <v>0.28752642706131076</v>
      </c>
    </row>
    <row r="18" spans="1:17" s="4" customFormat="1" ht="12.9" customHeight="1" x14ac:dyDescent="0.5">
      <c r="A18" s="4" t="s">
        <v>569</v>
      </c>
      <c r="C18" s="4">
        <v>3107</v>
      </c>
      <c r="D18" s="4" t="s">
        <v>570</v>
      </c>
      <c r="E18" s="4" t="s">
        <v>183</v>
      </c>
      <c r="F18" s="4" t="s">
        <v>590</v>
      </c>
      <c r="G18" s="4" t="s">
        <v>570</v>
      </c>
      <c r="H18" s="4" t="s">
        <v>19</v>
      </c>
      <c r="I18" s="4" t="s">
        <v>20</v>
      </c>
      <c r="J18" s="9">
        <v>1925</v>
      </c>
      <c r="K18" s="9">
        <v>2300</v>
      </c>
      <c r="M18" s="9">
        <f>K18-J18</f>
        <v>375</v>
      </c>
      <c r="N18" s="10">
        <f>K18/J18-1</f>
        <v>0.19480519480519476</v>
      </c>
      <c r="P18" s="11">
        <v>9.2259765156961424E-2</v>
      </c>
      <c r="Q18" s="11">
        <v>0.10805731735964294</v>
      </c>
    </row>
    <row r="19" spans="1:17" s="4" customFormat="1" ht="12.9" customHeight="1" x14ac:dyDescent="0.5">
      <c r="A19" s="4" t="s">
        <v>572</v>
      </c>
      <c r="C19" s="4">
        <v>3108</v>
      </c>
      <c r="D19" s="4" t="s">
        <v>573</v>
      </c>
      <c r="E19" s="4" t="s">
        <v>183</v>
      </c>
      <c r="F19" s="4" t="s">
        <v>591</v>
      </c>
      <c r="G19" s="4" t="s">
        <v>573</v>
      </c>
      <c r="H19" s="4" t="s">
        <v>19</v>
      </c>
      <c r="I19" s="4" t="s">
        <v>20</v>
      </c>
      <c r="J19" s="9">
        <v>1050</v>
      </c>
      <c r="K19" s="9">
        <v>1305</v>
      </c>
      <c r="M19" s="9">
        <f>K19-J19</f>
        <v>255</v>
      </c>
      <c r="N19" s="10">
        <f>K19/J19-1</f>
        <v>0.24285714285714288</v>
      </c>
      <c r="P19" s="11">
        <v>5.0323508267433502E-2</v>
      </c>
      <c r="Q19" s="11">
        <v>6.13107822410148E-2</v>
      </c>
    </row>
    <row r="20" spans="1:17" s="4" customFormat="1" ht="12.9" customHeight="1" x14ac:dyDescent="0.5">
      <c r="A20" s="4" t="s">
        <v>575</v>
      </c>
      <c r="C20" s="4">
        <v>3109</v>
      </c>
      <c r="D20" s="4" t="s">
        <v>576</v>
      </c>
      <c r="E20" s="4" t="s">
        <v>183</v>
      </c>
      <c r="F20" s="4" t="s">
        <v>592</v>
      </c>
      <c r="G20" s="4" t="s">
        <v>576</v>
      </c>
      <c r="H20" s="4" t="s">
        <v>19</v>
      </c>
      <c r="I20" s="4" t="s">
        <v>20</v>
      </c>
      <c r="J20" s="9">
        <v>705</v>
      </c>
      <c r="K20" s="9">
        <v>975</v>
      </c>
      <c r="M20" s="9">
        <f>K20-J20</f>
        <v>270</v>
      </c>
      <c r="N20" s="10">
        <f>K20/J20-1</f>
        <v>0.38297872340425543</v>
      </c>
      <c r="P20" s="11">
        <v>3.3788641265276781E-2</v>
      </c>
      <c r="Q20" s="11">
        <v>4.5806906272022552E-2</v>
      </c>
    </row>
    <row r="21" spans="1:17" s="4" customFormat="1" ht="12.9" customHeight="1" x14ac:dyDescent="0.5">
      <c r="A21" s="4" t="s">
        <v>578</v>
      </c>
      <c r="C21" s="4">
        <v>3110</v>
      </c>
      <c r="D21" s="4" t="s">
        <v>579</v>
      </c>
      <c r="E21" s="4" t="s">
        <v>183</v>
      </c>
      <c r="F21" s="4" t="s">
        <v>593</v>
      </c>
      <c r="G21" s="4" t="s">
        <v>579</v>
      </c>
      <c r="H21" s="4" t="s">
        <v>19</v>
      </c>
      <c r="I21" s="4" t="s">
        <v>20</v>
      </c>
      <c r="J21" s="9">
        <v>345</v>
      </c>
      <c r="K21" s="9">
        <v>330</v>
      </c>
      <c r="M21" s="9">
        <f>K21-J21</f>
        <v>-15</v>
      </c>
      <c r="N21" s="10">
        <f>K21/J21-1</f>
        <v>-4.3478260869565188E-2</v>
      </c>
      <c r="P21" s="11">
        <v>1.6534867002156721E-2</v>
      </c>
      <c r="Q21" s="11">
        <v>1.5503875968992248E-2</v>
      </c>
    </row>
    <row r="22" spans="1:17" s="4" customFormat="1" ht="12.9" customHeight="1" x14ac:dyDescent="0.5">
      <c r="A22" s="4" t="s">
        <v>581</v>
      </c>
      <c r="C22" s="4">
        <v>3111</v>
      </c>
      <c r="D22" s="4" t="s">
        <v>582</v>
      </c>
      <c r="E22" s="4" t="s">
        <v>183</v>
      </c>
      <c r="F22" s="4" t="s">
        <v>594</v>
      </c>
      <c r="G22" s="4" t="s">
        <v>582</v>
      </c>
      <c r="H22" s="4" t="s">
        <v>19</v>
      </c>
      <c r="I22" s="4" t="s">
        <v>20</v>
      </c>
      <c r="J22" s="9">
        <v>870</v>
      </c>
      <c r="K22" s="9">
        <v>1000</v>
      </c>
      <c r="M22" s="9">
        <f>K22-J22</f>
        <v>130</v>
      </c>
      <c r="N22" s="10">
        <f>K22/J22-1</f>
        <v>0.14942528735632177</v>
      </c>
      <c r="P22" s="11">
        <v>4.1696621135873475E-2</v>
      </c>
      <c r="Q22" s="11">
        <v>4.6981442330279538E-2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9725</v>
      </c>
      <c r="K25" s="6">
        <v>9990</v>
      </c>
      <c r="M25" s="6">
        <f>K25-J25</f>
        <v>265</v>
      </c>
      <c r="N25" s="7">
        <f>K25/J25-1</f>
        <v>2.7249357326478041E-2</v>
      </c>
    </row>
    <row r="26" spans="1:17" s="4" customFormat="1" ht="12.9" customHeight="1" x14ac:dyDescent="0.5">
      <c r="A26" s="4" t="s">
        <v>599</v>
      </c>
      <c r="C26" s="4">
        <v>1719</v>
      </c>
      <c r="D26" s="4" t="s">
        <v>600</v>
      </c>
      <c r="E26" s="4" t="s">
        <v>23</v>
      </c>
      <c r="F26" s="4" t="s">
        <v>601</v>
      </c>
      <c r="G26" s="4" t="s">
        <v>600</v>
      </c>
      <c r="H26" s="4" t="s">
        <v>19</v>
      </c>
      <c r="I26" s="4" t="s">
        <v>20</v>
      </c>
      <c r="J26" s="9">
        <v>7050</v>
      </c>
      <c r="K26" s="9">
        <v>7105</v>
      </c>
      <c r="M26" s="9">
        <f>K26-J26</f>
        <v>55</v>
      </c>
      <c r="N26" s="10">
        <f>K26/J26-1</f>
        <v>7.8014184397163788E-3</v>
      </c>
      <c r="P26" s="11">
        <v>0.72493573264781486</v>
      </c>
      <c r="Q26" s="11">
        <v>0.71121121121121122</v>
      </c>
    </row>
    <row r="27" spans="1:17" s="4" customFormat="1" ht="12.9" customHeight="1" x14ac:dyDescent="0.5">
      <c r="A27" s="4" t="s">
        <v>602</v>
      </c>
      <c r="C27" s="4">
        <v>1722</v>
      </c>
      <c r="D27" s="4" t="s">
        <v>603</v>
      </c>
      <c r="E27" s="4" t="s">
        <v>23</v>
      </c>
      <c r="F27" s="4" t="s">
        <v>604</v>
      </c>
      <c r="G27" s="4" t="s">
        <v>605</v>
      </c>
      <c r="H27" s="4" t="s">
        <v>19</v>
      </c>
      <c r="I27" s="4" t="s">
        <v>20</v>
      </c>
      <c r="J27" s="9">
        <v>135</v>
      </c>
      <c r="K27" s="9">
        <v>150</v>
      </c>
      <c r="M27" s="9">
        <f>K27-J27</f>
        <v>15</v>
      </c>
      <c r="N27" s="10">
        <f>K27/J27-1</f>
        <v>0.11111111111111116</v>
      </c>
      <c r="P27" s="11">
        <v>1.3881748071979434E-2</v>
      </c>
      <c r="Q27" s="11">
        <v>1.5015015015015015E-2</v>
      </c>
    </row>
    <row r="28" spans="1:17" s="4" customFormat="1" ht="12.9" customHeight="1" x14ac:dyDescent="0.5">
      <c r="A28" s="4" t="s">
        <v>606</v>
      </c>
      <c r="C28" s="4">
        <v>1723</v>
      </c>
      <c r="D28" s="4" t="s">
        <v>607</v>
      </c>
      <c r="E28" s="4" t="s">
        <v>23</v>
      </c>
      <c r="F28" s="4" t="s">
        <v>608</v>
      </c>
      <c r="G28" s="4" t="s">
        <v>609</v>
      </c>
      <c r="H28" s="4" t="s">
        <v>19</v>
      </c>
      <c r="I28" s="4" t="s">
        <v>20</v>
      </c>
      <c r="J28" s="9">
        <v>185</v>
      </c>
      <c r="K28" s="9">
        <v>195</v>
      </c>
      <c r="M28" s="9">
        <f>K28-J28</f>
        <v>10</v>
      </c>
      <c r="N28" s="10">
        <f>K28/J28-1</f>
        <v>5.4054054054053946E-2</v>
      </c>
      <c r="P28" s="11">
        <v>1.9023136246786632E-2</v>
      </c>
      <c r="Q28" s="11">
        <v>1.951951951951952E-2</v>
      </c>
    </row>
    <row r="29" spans="1:17" s="4" customFormat="1" ht="12.9" customHeight="1" x14ac:dyDescent="0.5">
      <c r="A29" s="4" t="s">
        <v>610</v>
      </c>
      <c r="C29" s="4">
        <v>1724</v>
      </c>
      <c r="D29" s="4" t="s">
        <v>611</v>
      </c>
      <c r="E29" s="4" t="s">
        <v>23</v>
      </c>
      <c r="F29" s="4" t="s">
        <v>612</v>
      </c>
      <c r="G29" s="4" t="s">
        <v>613</v>
      </c>
      <c r="H29" s="4" t="s">
        <v>19</v>
      </c>
      <c r="I29" s="4" t="s">
        <v>20</v>
      </c>
      <c r="J29" s="9">
        <v>135</v>
      </c>
      <c r="K29" s="9">
        <v>165</v>
      </c>
      <c r="M29" s="9">
        <f>K29-J29</f>
        <v>30</v>
      </c>
      <c r="N29" s="10">
        <f>K29/J29-1</f>
        <v>0.22222222222222232</v>
      </c>
      <c r="P29" s="11">
        <v>1.3881748071979434E-2</v>
      </c>
      <c r="Q29" s="11">
        <v>1.6516516516516516E-2</v>
      </c>
    </row>
    <row r="30" spans="1:17" s="4" customFormat="1" ht="12.9" customHeight="1" x14ac:dyDescent="0.5">
      <c r="A30" s="4" t="s">
        <v>614</v>
      </c>
      <c r="C30" s="4">
        <v>1720</v>
      </c>
      <c r="D30" s="4" t="s">
        <v>615</v>
      </c>
      <c r="E30" s="4" t="s">
        <v>23</v>
      </c>
      <c r="F30" s="4" t="s">
        <v>616</v>
      </c>
      <c r="G30" s="4" t="s">
        <v>615</v>
      </c>
      <c r="H30" s="4" t="s">
        <v>19</v>
      </c>
      <c r="I30" s="4" t="s">
        <v>20</v>
      </c>
      <c r="J30" s="9">
        <v>720</v>
      </c>
      <c r="K30" s="9">
        <v>865</v>
      </c>
      <c r="M30" s="9">
        <f>K30-J30</f>
        <v>145</v>
      </c>
      <c r="N30" s="10">
        <f>K30/J30-1</f>
        <v>0.20138888888888884</v>
      </c>
      <c r="P30" s="11">
        <v>7.4035989717223652E-2</v>
      </c>
      <c r="Q30" s="11">
        <v>8.6586586586586592E-2</v>
      </c>
    </row>
    <row r="31" spans="1:17" s="4" customFormat="1" ht="12.9" customHeight="1" x14ac:dyDescent="0.5">
      <c r="A31" s="4" t="s">
        <v>617</v>
      </c>
      <c r="C31" s="4">
        <v>1725</v>
      </c>
      <c r="D31" s="4" t="s">
        <v>618</v>
      </c>
      <c r="E31" s="4" t="s">
        <v>23</v>
      </c>
      <c r="F31" s="4" t="s">
        <v>619</v>
      </c>
      <c r="G31" s="4" t="s">
        <v>620</v>
      </c>
      <c r="H31" s="4" t="s">
        <v>19</v>
      </c>
      <c r="I31" s="4" t="s">
        <v>20</v>
      </c>
      <c r="J31" s="9">
        <v>1465</v>
      </c>
      <c r="K31" s="9">
        <v>1485</v>
      </c>
      <c r="M31" s="9">
        <f>K31-J31</f>
        <v>20</v>
      </c>
      <c r="N31" s="10">
        <f>K31/J31-1</f>
        <v>1.3651877133105783E-2</v>
      </c>
      <c r="P31" s="11">
        <v>0.1506426735218509</v>
      </c>
      <c r="Q31" s="11">
        <v>0.14864864864864866</v>
      </c>
    </row>
    <row r="32" spans="1:17" s="4" customFormat="1" ht="12.9" customHeight="1" x14ac:dyDescent="0.5">
      <c r="A32" s="4" t="s">
        <v>621</v>
      </c>
      <c r="C32" s="4">
        <v>1726</v>
      </c>
      <c r="D32" s="4" t="s">
        <v>622</v>
      </c>
      <c r="E32" s="4" t="s">
        <v>23</v>
      </c>
      <c r="F32" s="4" t="s">
        <v>623</v>
      </c>
      <c r="G32" s="4" t="s">
        <v>624</v>
      </c>
      <c r="H32" s="4" t="s">
        <v>19</v>
      </c>
      <c r="I32" s="4" t="s">
        <v>20</v>
      </c>
      <c r="J32" s="9">
        <v>25</v>
      </c>
      <c r="K32" s="9">
        <v>20</v>
      </c>
      <c r="M32" s="9">
        <f>K32-J32</f>
        <v>-5</v>
      </c>
      <c r="N32" s="10">
        <f>K32/J32-1</f>
        <v>-0.19999999999999996</v>
      </c>
      <c r="P32" s="11">
        <v>2.5706940874035988E-3</v>
      </c>
      <c r="Q32" s="11">
        <v>2.002002002002002E-3</v>
      </c>
    </row>
    <row r="33" spans="1:17" s="4" customFormat="1" ht="14.05" customHeight="1" x14ac:dyDescent="0.5">
      <c r="A33" s="4" t="s">
        <v>627</v>
      </c>
      <c r="C33" s="4">
        <v>1727</v>
      </c>
      <c r="D33" s="4" t="s">
        <v>625</v>
      </c>
      <c r="E33" s="4" t="s">
        <v>23</v>
      </c>
      <c r="F33" s="4" t="s">
        <v>626</v>
      </c>
      <c r="G33" s="4" t="s">
        <v>625</v>
      </c>
      <c r="H33" s="4" t="s">
        <v>19</v>
      </c>
      <c r="I33" s="4" t="s">
        <v>20</v>
      </c>
      <c r="J33" s="9">
        <v>10</v>
      </c>
      <c r="K33" s="9">
        <v>0</v>
      </c>
      <c r="M33" s="9">
        <f>K33-J33</f>
        <v>-10</v>
      </c>
      <c r="N33" s="10">
        <f>K33/J33-1</f>
        <v>-1</v>
      </c>
      <c r="P33" s="11">
        <v>1.0282776349614395E-3</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9720</v>
      </c>
      <c r="K36" s="6">
        <v>9995</v>
      </c>
      <c r="M36" s="6">
        <f>K36-J36</f>
        <v>275</v>
      </c>
      <c r="N36" s="7">
        <f>K36/J36-1</f>
        <v>2.8292181069958788E-2</v>
      </c>
    </row>
    <row r="37" spans="1:17" s="4" customFormat="1" ht="12.9" customHeight="1" x14ac:dyDescent="0.5">
      <c r="A37" s="4" t="s">
        <v>632</v>
      </c>
      <c r="C37" s="4">
        <v>1669</v>
      </c>
      <c r="D37" s="4" t="s">
        <v>633</v>
      </c>
      <c r="E37" s="4" t="s">
        <v>23</v>
      </c>
      <c r="F37" s="4" t="s">
        <v>634</v>
      </c>
      <c r="G37" s="4" t="s">
        <v>633</v>
      </c>
      <c r="H37" s="4" t="s">
        <v>19</v>
      </c>
      <c r="I37" s="4" t="s">
        <v>20</v>
      </c>
      <c r="J37" s="9">
        <v>6555</v>
      </c>
      <c r="K37" s="9">
        <v>6455</v>
      </c>
      <c r="M37" s="9">
        <f>K37-J37</f>
        <v>-100</v>
      </c>
      <c r="N37" s="10">
        <f>K37/J37-1</f>
        <v>-1.5255530129671957E-2</v>
      </c>
      <c r="P37" s="11">
        <v>0.67438271604938271</v>
      </c>
      <c r="Q37" s="11">
        <v>0.6458229114557279</v>
      </c>
    </row>
    <row r="38" spans="1:17" s="4" customFormat="1" ht="12.9" customHeight="1" x14ac:dyDescent="0.5">
      <c r="A38" s="4" t="s">
        <v>635</v>
      </c>
      <c r="C38" s="4">
        <v>1670</v>
      </c>
      <c r="D38" s="4" t="s">
        <v>636</v>
      </c>
      <c r="E38" s="4" t="s">
        <v>23</v>
      </c>
      <c r="F38" s="4" t="s">
        <v>637</v>
      </c>
      <c r="G38" s="4" t="s">
        <v>636</v>
      </c>
      <c r="H38" s="4" t="s">
        <v>19</v>
      </c>
      <c r="I38" s="4" t="s">
        <v>20</v>
      </c>
      <c r="J38" s="9">
        <v>3170</v>
      </c>
      <c r="K38" s="9">
        <v>3540</v>
      </c>
      <c r="M38" s="9">
        <f>K38-J38</f>
        <v>370</v>
      </c>
      <c r="N38" s="10">
        <f>K38/J38-1</f>
        <v>0.11671924290220814</v>
      </c>
      <c r="P38" s="11">
        <v>0.32613168724279834</v>
      </c>
      <c r="Q38" s="11">
        <v>0.35417708854427216</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229687</v>
      </c>
      <c r="K41" s="17">
        <v>264000</v>
      </c>
      <c r="M41" s="17">
        <f>K41-J41</f>
        <v>34313</v>
      </c>
      <c r="N41" s="10">
        <f>K41/J41-1</f>
        <v>0.14939025717607013</v>
      </c>
    </row>
    <row r="42" spans="1:17" s="4" customFormat="1" ht="12.9" customHeight="1" x14ac:dyDescent="0.5">
      <c r="A42" s="4" t="s">
        <v>645</v>
      </c>
      <c r="C42" s="4">
        <v>1687</v>
      </c>
      <c r="D42" s="4" t="s">
        <v>645</v>
      </c>
      <c r="E42" s="4" t="s">
        <v>23</v>
      </c>
      <c r="F42" s="4" t="s">
        <v>646</v>
      </c>
      <c r="G42" s="4" t="s">
        <v>645</v>
      </c>
      <c r="H42" s="4" t="s">
        <v>19</v>
      </c>
      <c r="I42" s="4" t="s">
        <v>20</v>
      </c>
      <c r="J42" s="13">
        <v>5.6</v>
      </c>
      <c r="K42" s="13">
        <v>5.5</v>
      </c>
      <c r="M42" s="13">
        <f>K42-J42</f>
        <v>-9.9999999999999645E-2</v>
      </c>
      <c r="N42" s="10">
        <f>K42/J42-1</f>
        <v>-1.7857142857142794E-2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Elmwood</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2023-04-14T02:32:40Z</dcterms:created>
  <dcterms:modified xsi:type="dcterms:W3CDTF">2023-04-14T02:36:50Z</dcterms:modified>
</cp:coreProperties>
</file>