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Fort Garry"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N36" i="5"/>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N15"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<sst xmlns="http://schemas.openxmlformats.org/spreadsheetml/2006/main" count="5166" uniqueCount="1530">
  <si>
    <r>
      <t>Provincial Electoral Division of Fort Garry</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</si>
  <si>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</si>
  <si>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</si>
  <si>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</si>
  <si>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</si>
  <si>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</si>
  <si>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</si>
  <si>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</si>
  <si>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</si>
  <si>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</si>
  <si>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</si>
  <si>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</si>
  <si>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</si>
  <si>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</si>
  <si>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</si>
  <si>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</si>
  <si>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</si>
  <si>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</si>
  <si>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</si>
  <si>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</si>
  <si>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</si>
  <si>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</si>
  <si>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</si>
  <si>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</si>
  <si>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</si>
  <si>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</si>
  <si>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</si>
  <si>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</si>
  <si>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</si>
  <si>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</si>
  <si>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</si>
  <si>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</si>
  <si>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</si>
  <si>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</si>
  <si>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</si>
  <si>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</si>
  <si>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</si>
  <si>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</si>
  <si>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</si>
  <si>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</si>
  <si>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</si>
  <si>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</si>
  <si>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</si>
  <si>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</si>
  <si>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</si>
  <si>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</si>
  <si>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</si>
  <si>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</si>
  <si>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</si>
  <si>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</si>
  <si>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</si>
  <si>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</si>
  <si>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</si>
  <si>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</si>
  <si>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</si>
  <si>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</si>
  <si>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</si>
  <si>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</si>
  <si>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</si>
  <si>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</si>
  <si>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</si>
  <si>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</si>
  <si>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</si>
  <si>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</si>
  <si>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</si>
  <si>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</si>
  <si>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</si>
  <si>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</si>
  <si>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</si>
  <si>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</si>
  <si>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</si>
  <si>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</si>
  <si>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</si>
  <si>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</si>
  <si>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</si>
  <si>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</si>
  <si>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</si>
  <si>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</si>
  <si>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</si>
  <si>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</si>
  <si>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</si>
  <si>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</si>
  <si>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</si>
  <si>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</si>
  <si>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</si>
  <si>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</si>
  <si>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</si>
  <si>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</si>
  <si>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</si>
  <si>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</si>
  <si>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</si>
  <si>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</si>
  <si>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</si>
  <si>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</si>
  <si>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</si>
  <si>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</si>
  <si>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</si>
  <si>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</si>
  <si>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</si>
  <si>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</si>
  <si>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</si>
  <si>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</si>
  <si>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</si>
  <si>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</si>
  <si>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</si>
  <si>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</si>
  <si>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</si>
  <si>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</si>
  <si>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</si>
  <si>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</si>
  <si>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</si>
  <si>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</si>
  <si>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</si>
  <si>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</si>
  <si>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</si>
  <si>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</si>
  <si>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</si>
  <si>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</si>
  <si>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</si>
  <si>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</si>
  <si>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</si>
  <si>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</si>
  <si>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</si>
  <si>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</si>
  <si>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</si>
  <si>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</si>
  <si>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</si>
  <si>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</si>
  <si>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</si>
  <si>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</si>
  <si>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</si>
  <si>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</si>
  <si>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</si>
  <si>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</si>
  <si>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</si>
  <si>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</si>
  <si>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</si>
  <si>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</si>
  <si>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</si>
  <si>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</si>
  <si>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</si>
  <si>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</si>
  <si>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</si>
  <si>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</si>
  <si>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</si>
  <si>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</si>
  <si>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</si>
  <si>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</si>
  <si>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</si>
  <si>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</si>
  <si>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</si>
  <si>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</si>
  <si>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</si>
  <si>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</si>
  <si>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</si>
  <si>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</si>
  <si>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</si>
  <si>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</si>
  <si>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</si>
  <si>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</si>
  <si>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</si>
  <si>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</si>
  <si>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</si>
  <si>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</si>
  <si>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</si>
  <si>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</si>
  <si>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</si>
  <si>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</si>
  <si>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</si>
  <si>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</si>
  <si>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</si>
  <si>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</si>
  <si>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</si>
  <si>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</si>
  <si>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</si>
  <si>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</si>
  <si>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</si>
  <si>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</si>
  <si>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</si>
  <si>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</si>
  <si>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</si>
  <si>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</si>
  <si>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</si>
  <si>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</si>
  <si>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</si>
  <si>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</si>
  <si>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</si>
  <si>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</si>
  <si>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</si>
  <si>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</si>
  <si>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</si>
  <si>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</si>
  <si>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</si>
  <si>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</si>
  <si>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</si>
  <si>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</si>
  <si>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</si>
  <si>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</si>
  <si>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</si>
  <si>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</si>
  <si>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</si>
  <si>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</si>
  <si>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</si>
  <si>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</si>
  <si>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</si>
  <si>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</si>
  <si>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</si>
  <si>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</si>
  <si>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</si>
  <si>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</si>
  <si>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</si>
  <si>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</si>
  <si>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</si>
  <si>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</si>
  <si>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</si>
  <si>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</si>
  <si>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</si>
  <si>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</si>
  <si>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</si>
  <si>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</si>
  <si>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</si>
  <si>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</si>
  <si>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</si>
  <si>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</si>
  <si>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</si>
  <si>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</si>
  <si>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</si>
  <si>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</si>
  <si>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</si>
  <si>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</si>
  <si>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</si>
  <si>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</si>
  <si>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</si>
  <si>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</si>
  <si>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</si>
  <si>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</si>
  <si>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</si>
  <si>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</si>
  <si>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</si>
  <si>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</si>
  <si>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</si>
  <si>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</si>
  <si>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</si>
  <si>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</si>
  <si>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</si>
  <si>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</si>
  <si>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</si>
  <si>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</si>
  <si>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</si>
  <si>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</si>
  <si>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</si>
  <si>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</si>
  <si>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</si>
  <si>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</si>
  <si>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</si>
  <si>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</si>
  <si>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</si>
  <si>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</si>
  <si>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</si>
  <si>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</si>
  <si>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</si>
  <si>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</si>
  <si>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</si>
  <si>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</si>
  <si>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</si>
  <si>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</si>
  <si>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</si>
  <si>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</si>
  <si>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</si>
  <si>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</si>
  <si>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</si>
  <si>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</si>
  <si>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</si>
  <si>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</si>
  <si>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</si>
  <si>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</si>
  <si>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</si>
  <si>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</si>
  <si>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</si>
  <si>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</si>
  <si>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</si>
  <si>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</si>
  <si>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</si>
  <si>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</si>
  <si>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</si>
  <si>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</si>
  <si>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</si>
  <si>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</si>
  <si>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</si>
  <si>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</si>
  <si>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</si>
  <si>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</si>
  <si>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</si>
  <si>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</si>
  <si>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</si>
  <si>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</si>
  <si>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</si>
  <si>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</si>
  <si>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</si>
  <si>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</si>
  <si>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</si>
  <si>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</si>
  <si>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</si>
  <si>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</si>
  <si>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</si>
  <si>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</si>
  <si>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</si>
  <si>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</si>
  <si>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</si>
  <si>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</si>
  <si>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</si>
  <si>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</si>
  <si>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</si>
  <si>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</si>
  <si>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</si>
  <si>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</si>
  <si>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</si>
  <si>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</si>
  <si>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</si>
  <si>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</si>
  <si>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</si>
  <si>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</si>
  <si>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</si>
  <si>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</si>
  <si>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</si>
  <si>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</si>
  <si>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</si>
  <si>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</si>
  <si>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</si>
  <si>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</si>
  <si>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</si>
  <si>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</si>
  <si>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</si>
  <si>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</si>
  <si>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</si>
  <si>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</si>
  <si>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</si>
  <si>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</si>
  <si>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</si>
  <si>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</si>
  <si>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</si>
  <si>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</si>
  <si>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</si>
  <si>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</si>
  <si>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</si>
  <si>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</si>
  <si>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</si>
  <si>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</si>
  <si>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</si>
  <si>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</si>
  <si>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</si>
  <si>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</si>
  <si>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</si>
  <si>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</si>
  <si>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</si>
  <si>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</si>
  <si>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</si>
  <si>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</si>
  <si>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</si>
  <si>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</si>
  <si>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</si>
  <si>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</si>
  <si>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</si>
  <si>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</si>
  <si>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</si>
  <si>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</si>
  <si>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</si>
  <si>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</si>
  <si>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</si>
  <si>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</si>
  <si>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</si>
  <si>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</si>
  <si>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</si>
  <si>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</si>
  <si>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</si>
  <si>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</si>
  <si>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</si>
  <si>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</si>
  <si>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</si>
  <si>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</si>
  <si>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</si>
  <si>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</si>
  <si>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</si>
  <si>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</si>
  <si>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</si>
  <si>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</si>
  <si>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</si>
  <si>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</si>
  <si>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</si>
  <si>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</si>
  <si>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</si>
  <si>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</si>
  <si>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</si>
  <si>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</si>
  <si>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</si>
  <si>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</si>
  <si>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</si>
  <si>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</si>
  <si>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</si>
  <si>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</si>
  <si>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</si>
  <si>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</si>
  <si>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</si>
  <si>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</si>
  <si>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</si>
  <si>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</si>
  <si>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</si>
  <si>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</si>
  <si>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</si>
  <si>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</si>
  <si>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</si>
  <si>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</si>
  <si>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</si>
  <si>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</si>
  <si>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</si>
  <si>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</si>
  <si>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</si>
  <si>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</si>
  <si>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</si>
  <si>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</si>
  <si>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</si>
  <si>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</si>
  <si>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</si>
  <si>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</si>
  <si>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</si>
  <si>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</si>
  <si>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</si>
  <si>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</si>
  <si>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</si>
  <si>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</si>
  <si>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</si>
  <si>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</si>
  <si>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</si>
  <si>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</si>
  <si>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</si>
  <si>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</si>
  <si>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</si>
  <si>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</si>
  <si>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</si>
  <si>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</si>
  <si>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</si>
  <si>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</si>
  <si>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</si>
  <si>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</si>
  <si>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</si>
  <si>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</si>
  <si>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</si>
  <si>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</si>
  <si>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</si>
  <si>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</si>
  <si>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</si>
  <si>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</si>
  <si>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</si>
  <si>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</si>
  <si>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</si>
  <si>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</si>
  <si>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</si>
  <si>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</si>
  <si>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</si>
  <si>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</si>
  <si>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</si>
  <si>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</si>
  <si>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</si>
  <si>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</si>
  <si>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</si>
  <si>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</si>
  <si>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</si>
  <si>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</si>
  <si>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</si>
  <si>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</si>
  <si>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</si>
  <si>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</si>
  <si>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</si>
  <si>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</si>
  <si>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</si>
  <si>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</si>
  <si>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</si>
  <si>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</si>
  <si>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</si>
  <si>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</si>
  <si>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</si>
  <si>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</si>
  <si>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</si>
  <si>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</si>
  <si>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</si>
  <si>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</si>
  <si>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</si>
  <si>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</si>
  <si>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</si>
  <si>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</si>
  <si>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</si>
  <si>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</si>
  <si>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</si>
  <si>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</si>
  <si>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</si>
  <si>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</si>
  <si>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</si>
  <si>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</si>
  <si>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</si>
  <si>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</si>
  <si>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</si>
  <si>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</si>
  <si>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</si>
  <si>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</si>
  <si>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</si>
  <si>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</si>
  <si>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</si>
  <si>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</si>
  <si>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</si>
  <si>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</si>
  <si>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</si>
  <si>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</si>
  <si>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</si>
  <si>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</si>
  <si>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</si>
  <si>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</si>
  <si>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</si>
  <si>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</si>
  <si>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</si>
  <si>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</si>
  <si>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</si>
  <si>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</si>
  <si>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</si>
  <si>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</si>
  <si>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</si>
  <si>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</si>
  <si>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</si>
  <si>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</si>
  <si>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</si>
  <si>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</si>
  <si>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</si>
  <si>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</si>
  <si>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</si>
  <si>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</si>
  <si>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</si>
  <si>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</si>
  <si>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</si>
  <si>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</si>
  <si>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</si>
  <si>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</si>
  <si>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</si>
  <si>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</si>
  <si>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</si>
  <si>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</si>
  <si>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</si>
  <si>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</si>
  <si>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</si>
  <si>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</si>
  <si>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</si>
  <si>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</si>
  <si>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</si>
  <si>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</si>
  <si>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</si>
  <si>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</si>
  <si>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</si>
  <si>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</si>
  <si>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</si>
  <si>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</si>
  <si>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</si>
  <si>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</si>
  <si>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</si>
  <si>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</si>
  <si>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</si>
  <si>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</si>
  <si>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</si>
  <si>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</si>
  <si>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</si>
  <si>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</si>
  <si>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</si>
  <si>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</si>
  <si>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</si>
  <si>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</si>
  <si>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</si>
  <si>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</si>
  <si>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</si>
  <si>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</si>
  <si>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</si>
  <si>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</si>
  <si>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</si>
  <si>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</si>
  <si>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</si>
  <si>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</si>
  <si>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</si>
  <si>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</si>
  <si>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</si>
  <si>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</si>
  <si>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</si>
  <si>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</si>
  <si>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</si>
  <si>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</si>
  <si>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</si>
  <si>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</si>
  <si>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</si>
  <si>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</si>
  <si>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</si>
  <si>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</si>
  <si>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</si>
  <si>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</si>
  <si>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</si>
  <si>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</si>
  <si>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</si>
  <si>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</si>
  <si>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</si>
  <si>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</si>
  <si>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</si>
  <si>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</si>
  <si>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</si>
  <si>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</si>
  <si>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</si>
  <si>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</si>
  <si>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</si>
  <si>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</si>
  <si>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</si>
  <si>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</si>
  <si>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</si>
  <si>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</si>
  <si>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</si>
  <si>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</si>
  <si>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</si>
  <si>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</si>
  <si>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</si>
  <si>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</si>
  <si>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</si>
  <si>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</si>
  <si>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</si>
  <si>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</si>
  <si>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</si>
  <si>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</si>
  <si>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</si>
  <si>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</si>
  <si>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</si>
  <si>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</si>
  <si>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</si>
  <si>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</si>
  <si>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</si>
  <si>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</si>
  <si>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</si>
  <si>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</si>
  <si>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</si>
  <si>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</si>
  <si>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</si>
  <si>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</si>
  <si>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</si>
  <si>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</si>
  <si>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</si>
  <si>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</si>
  <si>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</si>
  <si>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</si>
  <si>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</si>
  <si>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</si>
  <si>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</si>
  <si>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</si>
  <si>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</si>
  <si>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</si>
  <si>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</si>
  <si>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</si>
  <si>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</si>
  <si>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</si>
  <si>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</si>
  <si>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</si>
  <si>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</si>
  <si>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</si>
  <si>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</si>
  <si>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</si>
  <si>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</si>
  <si>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</si>
  <si>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</si>
  <si>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</si>
  <si>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</si>
  <si>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</si>
  <si>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</si>
  <si>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</si>
  <si>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</si>
  <si>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</si>
  <si>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</si>
  <si>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</si>
  <si>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</si>
  <si>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</si>
  <si>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</si>
  <si>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</si>
  <si>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</si>
  <si>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</si>
  <si>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</si>
  <si>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</si>
  <si>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</si>
  <si>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</si>
  <si>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</si>
  <si>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</si>
  <si>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</si>
  <si>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</si>
  <si>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</si>
  <si>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</si>
  <si>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</si>
  <si>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</si>
  <si>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</si>
  <si>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</si>
  <si>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</si>
  <si>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</si>
  <si>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</si>
  <si>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</si>
  <si>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</si>
  <si>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</si>
  <si>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</si>
  <si>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</si>
  <si>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</si>
  <si>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</si>
  <si>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</si>
  <si>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</si>
  <si>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</si>
  <si>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</si>
  <si>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</si>
  <si>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</si>
  <si>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</si>
  <si>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</si>
  <si>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</si>
  <si>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</si>
  <si>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</si>
  <si>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</si>
  <si>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</si>
  <si>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</si>
  <si>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</si>
  <si>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</si>
  <si>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</si>
  <si>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</si>
  <si>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</si>
  <si>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</si>
  <si>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</si>
  <si>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</si>
  <si>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</si>
  <si>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</si>
  <si>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</si>
  <si>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</si>
  <si>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</si>
  <si>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</si>
  <si>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</si>
  <si>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</si>
  <si>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</si>
  <si>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</si>
  <si>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</si>
  <si>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</si>
  <si>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</si>
  <si>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</si>
  <si>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</si>
  <si>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</si>
  <si>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</si>
  <si>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</si>
  <si>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</si>
  <si>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</si>
  <si>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</si>
  <si>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</si>
  <si>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</si>
  <si>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</si>
  <si>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</si>
  <si>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</si>
  <si>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</si>
  <si>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</si>
  <si>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</si>
  <si>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</si>
  <si>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</si>
  <si>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</si>
  <si>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</si>
  <si>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</si>
  <si>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</si>
  <si>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</si>
  <si>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</si>
  <si>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</si>
  <si>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</si>
  <si>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</si>
  <si>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</si>
  <si>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</si>
  <si>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</si>
  <si>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</si>
  <si>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</si>
  <si>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</si>
  <si>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</si>
  <si>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</si>
  <si>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</si>
  <si>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</si>
  <si>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</si>
  <si>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</si>
  <si>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</si>
  <si>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</si>
  <si>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</si>
  <si>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</si>
  <si>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</si>
  <si>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</si>
  <si>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</si>
  <si>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</si>
  <si>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</si>
  <si>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</si>
  <si>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</si>
  <si>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</si>
  <si>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</si>
  <si>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</si>
  <si>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</si>
  <si>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</si>
  <si>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</si>
  <si>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</si>
  <si>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</si>
  <si>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</si>
  <si>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</si>
  <si>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</si>
  <si>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</si>
  <si>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</si>
  <si>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</si>
  <si>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</si>
  <si>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</si>
  <si>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</si>
  <si>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</si>
  <si>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</si>
  <si>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</si>
  <si>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</si>
  <si>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</si>
  <si>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</si>
  <si>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</si>
  <si>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</si>
  <si>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</si>
  <si>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</si>
  <si>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</si>
  <si>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</si>
  <si>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</si>
  <si>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</si>
  <si>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</si>
  <si>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</si>
  <si>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</si>
  <si>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</si>
  <si>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</si>
  <si>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</si>
  <si>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</si>
  <si>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</si>
  <si>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</si>
  <si>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</si>
  <si>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</si>
  <si>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</si>
  <si>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</si>
  <si>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</si>
  <si>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</si>
  <si>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</si>
  <si>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</si>
  <si>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</si>
  <si>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</si>
  <si>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</si>
  <si>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</si>
  <si>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</si>
  <si>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</si>
  <si>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</si>
  <si>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</si>
  <si>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</si>
  <si>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</si>
  <si>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</si>
  <si>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</si>
  <si>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</si>
  <si>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</si>
  <si>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</si>
  <si>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</si>
  <si>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</si>
  <si>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</si>
  <si>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</si>
  <si>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</si>
  <si>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</si>
  <si>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</si>
  <si>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</si>
  <si>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</si>
  <si>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</si>
  <si>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</si>
  <si>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</si>
  <si>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</si>
  <si>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</si>
  <si>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</si>
  <si>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</si>
  <si>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</si>
  <si>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</si>
  <si>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</si>
  <si>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</si>
  <si>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</si>
  <si>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</si>
  <si>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</si>
  <si>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</si>
  <si>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</si>
  <si>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</si>
  <si>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</si>
  <si>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</si>
  <si>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</si>
  <si>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</si>
  <si>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</si>
  <si>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</si>
  <si>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</si>
  <si>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</si>
  <si>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</si>
  <si>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</si>
  <si>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</si>
  <si>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</si>
  <si>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</si>
  <si>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</si>
  <si>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</si>
  <si>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</si>
  <si>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</si>
  <si>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</si>
  <si>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</si>
  <si>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</si>
  <si>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</si>
  <si>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</si>
  <si>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</si>
  <si>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</si>
  <si>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</si>
  <si>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</si>
  <si>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</si>
  <si>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</si>
  <si>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</si>
  <si>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</si>
  <si>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</si>
  <si>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</si>
  <si>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</si>
  <si>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</si>
  <si>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</si>
  <si>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</si>
  <si>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</si>
  <si>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</si>
  <si>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</si>
  <si>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</si>
  <si>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</si>
  <si>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</si>
  <si>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</si>
  <si>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</si>
  <si>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</si>
  <si>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</si>
  <si>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</si>
  <si>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</si>
  <si>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</si>
  <si>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</si>
  <si>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</si>
  <si>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</si>
  <si>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</si>
  <si>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</si>
  <si>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</si>
  <si>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</si>
  <si>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</si>
  <si>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</si>
  <si>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</si>
  <si>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</si>
  <si>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</si>
  <si>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</si>
  <si>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</si>
  <si>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</si>
  <si>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</si>
  <si>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</si>
  <si>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</si>
  <si>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</si>
  <si>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</si>
  <si>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</si>
  <si>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</si>
  <si>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</si>
  <si>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</si>
  <si>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</si>
  <si>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</si>
  <si>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</si>
  <si>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</si>
  <si>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</si>
  <si>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</si>
  <si>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</si>
  <si>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</si>
  <si>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</si>
  <si>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</si>
  <si>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</si>
  <si>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</si>
  <si>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</si>
  <si>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</si>
  <si>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</si>
  <si>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</si>
  <si>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</si>
  <si>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</si>
  <si>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</si>
  <si>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</si>
  <si>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</si>
  <si>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</si>
  <si>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</si>
  <si>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</si>
  <si>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</si>
  <si>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</si>
  <si>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</si>
  <si>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</si>
  <si>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</si>
  <si>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</si>
  <si>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</si>
  <si>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</si>
  <si>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</si>
  <si>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</si>
  <si>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</si>
  <si>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</si>
  <si>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</si>
  <si>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</si>
  <si>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</si>
  <si>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</si>
  <si>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</si>
  <si>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</si>
  <si>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</si>
  <si>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</si>
  <si>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</si>
  <si>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</si>
  <si>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</si>
  <si>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</si>
  <si>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</si>
  <si>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</si>
  <si>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</si>
  <si>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</si>
  <si>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</si>
  <si>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</si>
  <si>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</si>
  <si>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</si>
  <si>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</si>
  <si>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</si>
  <si>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</si>
  <si>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</si>
  <si>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</si>
  <si>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</si>
  <si>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</si>
  <si>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</si>
  <si>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</si>
  <si>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</si>
  <si>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</si>
  <si>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</si>
  <si>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</si>
  <si>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</si>
  <si>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</si>
  <si>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</si>
  <si>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</si>
  <si>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</si>
  <si>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</si>
  <si>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</si>
  <si>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</si>
  <si>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</si>
  <si>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</si>
  <si>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</si>
  <si>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</si>
  <si>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</si>
  <si>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</si>
  <si>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</si>
  <si>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</si>
  <si>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</si>
  <si>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</si>
  <si>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</si>
  <si>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</si>
  <si>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</si>
  <si>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</si>
  <si>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</si>
  <si>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</si>
  <si>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</si>
  <si>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</si>
  <si>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</si>
  <si>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</si>
  <si>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</si>
  <si>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</si>
  <si>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</si>
  <si>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</si>
  <si>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</si>
  <si>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</si>
  <si>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</si>
  <si>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</si>
  <si>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</si>
  <si>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</si>
  <si>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</si>
  <si>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</si>
  <si>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</si>
  <si>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</si>
  <si>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</si>
  <si>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</si>
  <si>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</si>
  <si>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</si>
  <si>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</si>
  <si>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</si>
  <si>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</si>
  <si>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</si>
  <si>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</si>
  <si>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</si>
  <si>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</si>
  <si>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</si>
  <si>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</si>
  <si>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</si>
  <si>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</si>
  <si>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</si>
  <si>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</si>
  <si>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</si>
  <si>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</si>
  <si>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</si>
  <si>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</si>
  <si>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</si>
  <si>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</si>
  <si>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</si>
  <si>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</si>
  <si>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</si>
  <si>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</si>
  <si>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</si>
  <si>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</si>
  <si>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</si>
  <si>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</si>
  <si>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</si>
  <si>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</si>
  <si>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</si>
  <si>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</si>
  <si>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</si>
  <si>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</si>
  <si>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</si>
  <si>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</si>
  <si>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</si>
  <si>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</si>
  <si>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</si>
  <si>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</si>
  <si>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</si>
  <si>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</si>
  <si>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</si>
  <si>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</si>
  <si>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</si>
  <si>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</si>
  <si>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</si>
  <si>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</si>
  <si>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</si>
  <si>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</si>
  <si>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</si>
  <si>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</si>
  <si>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</si>
  <si>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</si>
  <si>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</si>
  <si>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</si>
  <si>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</si>
  <si>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</si>
  <si>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</si>
  <si>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</si>
  <si>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</si>
  <si>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</si>
  <si>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</si>
  <si>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</si>
  <si>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</si>
  <si>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</si>
  <si>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</si>
  <si>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</si>
  <si>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</si>
  <si>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</si>
  <si>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</si>
  <si>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</si>
  <si>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</si>
  <si>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</si>
  <si>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</si>
  <si>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</si>
  <si>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</si>
  <si>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</si>
  <si>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</si>
  <si>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</si>
  <si>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</si>
  <si>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</si>
  <si>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</si>
  <si>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</si>
  <si>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</si>
  <si>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</si>
  <si>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</si>
  <si>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</si>
  <si>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</si>
  <si>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</si>
  <si>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</si>
  <si>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</si>
  <si>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</si>
  <si>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</si>
  <si>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</si>
  <si>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</si>
  <si>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</si>
  <si>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</si>
  <si>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</si>
  <si>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</si>
  <si>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</si>
  <si>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</si>
  <si>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</si>
  <si>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</si>
  <si>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</si>
  <si>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</si>
  <si>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</si>
  <si>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</si>
  <si>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</si>
  <si>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</si>
  <si>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</si>
  <si>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</si>
  <si>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</si>
  <si>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</si>
  <si>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</si>
  <si>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</si>
  <si>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</si>
  <si>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</si>
  <si>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</si>
  <si>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</si>
  <si>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</si>
  <si>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</si>
  <si>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</si>
  <si>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</si>
  <si>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</si>
  <si>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</si>
  <si>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</si>
  <si>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</si>
  <si>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</si>
  <si>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</si>
  <si>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</si>
  <si>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</si>
  <si>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</si>
  <si>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</si>
  <si>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</si>
  <si>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</si>
  <si>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</si>
  <si>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</si>
  <si>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</si>
  <si>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</si>
  <si>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</si>
  <si>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</si>
  <si>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</si>
  <si>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</si>
  <si>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</si>
  <si>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</si>
  <si>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</si>
  <si>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</si>
  <si>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</si>
  <si>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</si>
  <si>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</si>
  <si>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</si>
  <si>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</si>
  <si>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</si>
  <si>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</si>
  <si>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</si>
  <si>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</si>
  <si>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</si>
  <si>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</si>
  <si>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</si>
  <si>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</si>
  <si>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</si>
  <si>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</si>
  <si>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</si>
  <si>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</si>
  <si>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</si>
  <si>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</si>
  <si>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</si>
  <si>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</si>
  <si>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</si>
  <si>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</si>
  <si>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</si>
  <si>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</si>
  <si>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</si>
  <si>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</si>
  <si>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</si>
  <si>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</si>
  <si>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</si>
  <si>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</si>
  <si>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</si>
  <si>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</si>
  <si>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</si>
  <si>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</si>
  <si>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</si>
  <si>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</si>
  <si>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</si>
  <si>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</si>
  <si>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</si>
  <si>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</si>
  <si>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</si>
  <si>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</si>
  <si>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</si>
  <si>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</si>
  <si>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</si>
  <si>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</si>
  <si>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</si>
  <si>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</si>
  <si>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</si>
  <si>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</si>
  <si>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</si>
  <si>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</si>
  <si>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</si>
  <si>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</si>
  <si>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</si>
  <si>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</si>
  <si>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</si>
  <si>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</si>
  <si>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</si>
  <si>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</si>
  <si>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</si>
  <si>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</si>
  <si>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</si>
  <si>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</si>
  <si>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</si>
  <si>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</si>
  <si>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</si>
  <si>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</si>
  <si>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</si>
  <si>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</si>
  <si>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</si>
  <si>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</si>
  <si>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</si>
  <si>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</si>
  <si>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</si>
  <si>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</si>
  <si>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</si>
  <si>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</si>
  <si>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</si>
  <si>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</si>
  <si>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</si>
  <si>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</si>
  <si>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</si>
  <si>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</si>
  <si>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</si>
  <si>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</si>
  <si>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</si>
  <si>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</si>
  <si>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</si>
  <si>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</si>
  <si>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</si>
  <si>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</si>
  <si>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</si>
  <si>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</si>
  <si>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</si>
  <si>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</si>
  <si>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</si>
  <si>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</si>
  <si>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</si>
  <si>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</si>
  <si>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</si>
  <si>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</si>
  <si>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</si>
  <si>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</si>
  <si>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Fort Garry</t>
  </si>
  <si>
    <t>2018 Manitoba Provincial Electoral Divisions</t>
  </si>
  <si>
    <t>Profile from the 2021 Census of Canada, April 2023</t>
  </si>
  <si>
    <t>Provincial Electoral Division of Fort Garry</t>
  </si>
  <si>
    <t>Endnotes:</t>
  </si>
  <si>
    <t>TNR</t>
  </si>
  <si>
    <t>The total non-response rate (TNR) for the Fort Garry 25% data is 5.3%, with 3.0%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Fort Garry 25% data was 2.6%, with 3.1%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</si>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</sst>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10220</v>
      </c>
      <c r="K4" s="6">
        <v>10845</v>
      </c>
      <c r="M4" s="6">
        <f>K4-J4</f>
        <v>625</v>
      </c>
      <c r="N4" s="7">
        <f>K4/J4-1</f>
        <v>6.1154598825831741E-2</v>
      </c>
    </row>
    <row r="5" spans="1:17" s="4" customFormat="1" ht="12.9" customHeight="1" x14ac:dyDescent="0.5">
      <c r="A5" s="4" t="s">
        <v>651</v>
      </c>
      <c r="C5" s="4">
        <v>1703</v>
      </c>
      <c r="D5" s="4" t="s">
        <v>652</v>
      </c>
      <c r="E5" s="4" t="s">
        <v>23</v>
      </c>
      <c r="F5" s="4" t="s">
        <v>653</v>
      </c>
      <c r="G5" s="4" t="s">
        <v>654</v>
      </c>
      <c r="H5" s="4" t="s">
        <v>19</v>
      </c>
      <c r="I5" s="4" t="s">
        <v>20</v>
      </c>
      <c r="J5" s="9">
        <v>9255</v>
      </c>
      <c r="K5" s="9">
        <v>9885</v>
      </c>
      <c r="M5" s="9">
        <f>K5-J5</f>
        <v>630</v>
      </c>
      <c r="N5" s="10">
        <f>K5/J5-1</f>
        <v>6.8071312803889894E-2</v>
      </c>
      <c r="P5" s="11">
        <v>0.90557729941291587</v>
      </c>
      <c r="Q5" s="11">
        <v>0.9114799446749654</v>
      </c>
    </row>
    <row r="6" spans="1:17" s="4" customFormat="1" ht="12.9" customHeight="1" x14ac:dyDescent="0.5">
      <c r="A6" s="4" t="s">
        <v>655</v>
      </c>
      <c r="C6" s="4">
        <v>1704</v>
      </c>
      <c r="D6" s="4" t="s">
        <v>656</v>
      </c>
      <c r="E6" s="4" t="s">
        <v>23</v>
      </c>
      <c r="F6" s="4" t="s">
        <v>657</v>
      </c>
      <c r="G6" s="4" t="s">
        <v>656</v>
      </c>
      <c r="H6" s="4" t="s">
        <v>19</v>
      </c>
      <c r="I6" s="4" t="s">
        <v>20</v>
      </c>
      <c r="J6" s="9">
        <v>960</v>
      </c>
      <c r="K6" s="9">
        <v>965</v>
      </c>
      <c r="M6" s="9">
        <f>K6-J6</f>
        <v>5</v>
      </c>
      <c r="N6" s="10">
        <f>K6/J6-1</f>
        <v>5.2083333333332593E-3</v>
      </c>
      <c r="P6" s="11">
        <v>9.393346379647749E-2</v>
      </c>
      <c r="Q6" s="11">
        <v>8.898109727985247E-2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10215</v>
      </c>
      <c r="K9" s="6">
        <v>10845</v>
      </c>
      <c r="M9" s="6">
        <f>K9-J9</f>
        <v>630</v>
      </c>
      <c r="N9" s="7">
        <f>K9/J9-1</f>
        <v>6.1674008810572722E-2</v>
      </c>
    </row>
    <row r="10" spans="1:17" s="4" customFormat="1" ht="12.9" customHeight="1" x14ac:dyDescent="0.5">
      <c r="A10" s="4" t="s">
        <v>662</v>
      </c>
      <c r="C10" s="4">
        <v>1695</v>
      </c>
      <c r="D10" s="4" t="s">
        <v>663</v>
      </c>
      <c r="E10" s="4" t="s">
        <v>23</v>
      </c>
      <c r="F10" s="4" t="s">
        <v>664</v>
      </c>
      <c r="G10" s="4" t="s">
        <v>663</v>
      </c>
      <c r="H10" s="4" t="s">
        <v>19</v>
      </c>
      <c r="I10" s="4" t="s">
        <v>20</v>
      </c>
      <c r="J10" s="9">
        <v>5110</v>
      </c>
      <c r="K10" s="9">
        <v>4990</v>
      </c>
      <c r="M10" s="9">
        <f>K10-J10</f>
        <v>-120</v>
      </c>
      <c r="N10" s="10">
        <f>K10/J10-1</f>
        <v>-2.3483365949119372E-2</v>
      </c>
      <c r="P10" s="11">
        <v>0.50024473813020065</v>
      </c>
      <c r="Q10" s="11">
        <v>0.46011987090825263</v>
      </c>
    </row>
    <row r="11" spans="1:17" s="4" customFormat="1" ht="12.9" customHeight="1" x14ac:dyDescent="0.5">
      <c r="A11" s="4" t="s">
        <v>665</v>
      </c>
      <c r="C11" s="4">
        <v>1696</v>
      </c>
      <c r="D11" s="4" t="s">
        <v>666</v>
      </c>
      <c r="E11" s="4" t="s">
        <v>23</v>
      </c>
      <c r="F11" s="4" t="s">
        <v>667</v>
      </c>
      <c r="G11" s="4" t="s">
        <v>666</v>
      </c>
      <c r="H11" s="4" t="s">
        <v>19</v>
      </c>
      <c r="I11" s="4" t="s">
        <v>20</v>
      </c>
      <c r="J11" s="9">
        <v>3395</v>
      </c>
      <c r="K11" s="9">
        <v>3230</v>
      </c>
      <c r="M11" s="9">
        <f>K11-J11</f>
        <v>-165</v>
      </c>
      <c r="N11" s="10">
        <f>K11/J11-1</f>
        <v>-4.8600883652430094E-2</v>
      </c>
      <c r="P11" s="11">
        <v>0.3323543808125306</v>
      </c>
      <c r="Q11" s="11">
        <v>0.29783310281235592</v>
      </c>
    </row>
    <row r="12" spans="1:17" s="4" customFormat="1" ht="12.9" customHeight="1" x14ac:dyDescent="0.5">
      <c r="A12" s="4" t="s">
        <v>668</v>
      </c>
      <c r="C12" s="4">
        <v>1697</v>
      </c>
      <c r="D12" s="4" t="s">
        <v>669</v>
      </c>
      <c r="E12" s="4" t="s">
        <v>23</v>
      </c>
      <c r="F12" s="4" t="s">
        <v>670</v>
      </c>
      <c r="G12" s="4" t="s">
        <v>669</v>
      </c>
      <c r="H12" s="4" t="s">
        <v>19</v>
      </c>
      <c r="I12" s="4" t="s">
        <v>20</v>
      </c>
      <c r="J12" s="9">
        <v>825</v>
      </c>
      <c r="K12" s="9">
        <v>820</v>
      </c>
      <c r="M12" s="9">
        <f>K12-J12</f>
        <v>-5</v>
      </c>
      <c r="N12" s="10">
        <f>K12/J12-1</f>
        <v>-6.0606060606060996E-3</v>
      </c>
      <c r="P12" s="11">
        <v>8.0763582966226141E-2</v>
      </c>
      <c r="Q12" s="11">
        <v>7.5610880590133697E-2</v>
      </c>
    </row>
    <row r="13" spans="1:17" s="4" customFormat="1" ht="12.9" customHeight="1" x14ac:dyDescent="0.5">
      <c r="A13" s="4" t="s">
        <v>671</v>
      </c>
      <c r="C13" s="4">
        <v>1698</v>
      </c>
      <c r="D13" s="4" t="s">
        <v>672</v>
      </c>
      <c r="E13" s="4" t="s">
        <v>23</v>
      </c>
      <c r="F13" s="4" t="s">
        <v>673</v>
      </c>
      <c r="G13" s="4" t="s">
        <v>672</v>
      </c>
      <c r="H13" s="4" t="s">
        <v>19</v>
      </c>
      <c r="I13" s="4" t="s">
        <v>20</v>
      </c>
      <c r="J13" s="9">
        <v>490</v>
      </c>
      <c r="K13" s="9">
        <v>545</v>
      </c>
      <c r="M13" s="9">
        <f>K13-J13</f>
        <v>55</v>
      </c>
      <c r="N13" s="10">
        <f>K13/J13-1</f>
        <v>0.11224489795918369</v>
      </c>
      <c r="P13" s="11">
        <v>4.7968673519334315E-2</v>
      </c>
      <c r="Q13" s="11">
        <v>5.0253573075149841E-2</v>
      </c>
    </row>
    <row r="14" spans="1:17" s="4" customFormat="1" ht="12.9" customHeight="1" x14ac:dyDescent="0.5">
      <c r="A14" s="4" t="s">
        <v>674</v>
      </c>
      <c r="C14" s="4">
        <v>1699</v>
      </c>
      <c r="D14" s="4" t="s">
        <v>675</v>
      </c>
      <c r="E14" s="4" t="s">
        <v>23</v>
      </c>
      <c r="F14" s="4" t="s">
        <v>676</v>
      </c>
      <c r="G14" s="4" t="s">
        <v>675</v>
      </c>
      <c r="H14" s="4" t="s">
        <v>19</v>
      </c>
      <c r="I14" s="4" t="s">
        <v>20</v>
      </c>
      <c r="J14" s="9">
        <v>145</v>
      </c>
      <c r="K14" s="9">
        <v>180</v>
      </c>
      <c r="M14" s="9">
        <f>K14-J14</f>
        <v>35</v>
      </c>
      <c r="N14" s="10">
        <f>K14/J14-1</f>
        <v>0.24137931034482762</v>
      </c>
      <c r="P14" s="11">
        <v>1.4194811551639746E-2</v>
      </c>
      <c r="Q14" s="11">
        <v>1.6597510373443983E-2</v>
      </c>
    </row>
    <row r="15" spans="1:17" s="4" customFormat="1" ht="12.9" customHeight="1" x14ac:dyDescent="0.5">
      <c r="A15" s="4" t="s">
        <v>677</v>
      </c>
      <c r="C15" s="4">
        <v>1700</v>
      </c>
      <c r="D15" s="4" t="s">
        <v>678</v>
      </c>
      <c r="E15" s="4" t="s">
        <v>23</v>
      </c>
      <c r="F15" s="4" t="s">
        <v>679</v>
      </c>
      <c r="G15" s="4" t="s">
        <v>678</v>
      </c>
      <c r="H15" s="4" t="s">
        <v>19</v>
      </c>
      <c r="I15" s="4" t="s">
        <v>20</v>
      </c>
      <c r="J15" s="9">
        <v>105</v>
      </c>
      <c r="K15" s="9">
        <v>210</v>
      </c>
      <c r="M15" s="9">
        <f>K15-J15</f>
        <v>105</v>
      </c>
      <c r="N15" s="10">
        <f>K15/J15-1</f>
        <v>1</v>
      </c>
      <c r="P15" s="11">
        <v>1.0279001468428781E-2</v>
      </c>
      <c r="Q15" s="11">
        <v>1.9363762102351315E-2</v>
      </c>
    </row>
    <row r="16" spans="1:17" s="4" customFormat="1" ht="12.9" customHeight="1" x14ac:dyDescent="0.5">
      <c r="A16" s="4" t="s">
        <v>680</v>
      </c>
      <c r="C16" s="4" t="s">
        <v>151</v>
      </c>
      <c r="D16" s="4" t="s">
        <v>151</v>
      </c>
      <c r="F16" s="4" t="s">
        <v>681</v>
      </c>
      <c r="G16" s="4" t="s">
        <v>682</v>
      </c>
      <c r="H16" s="4" t="s">
        <v>19</v>
      </c>
      <c r="I16" s="4" t="s">
        <v>20</v>
      </c>
      <c r="J16" s="15" t="s">
        <v>154</v>
      </c>
      <c r="K16" s="9">
        <v>215</v>
      </c>
      <c r="M16" s="15" t="s">
        <v>154</v>
      </c>
      <c r="N16" s="15" t="s">
        <v>154</v>
      </c>
      <c r="P16" s="15" t="s">
        <v>154</v>
      </c>
      <c r="Q16" s="11">
        <v>1.9824804057169201E-2</v>
      </c>
    </row>
    <row r="17" spans="1:17" s="4" customFormat="1" ht="14.05" customHeight="1" x14ac:dyDescent="0.5">
      <c r="A17" s="4" t="s">
        <v>685</v>
      </c>
      <c r="C17" s="4" t="s">
        <v>151</v>
      </c>
      <c r="D17" s="4" t="s">
        <v>151</v>
      </c>
      <c r="F17" s="4" t="s">
        <v>683</v>
      </c>
      <c r="G17" s="4" t="s">
        <v>684</v>
      </c>
      <c r="H17" s="4" t="s">
        <v>19</v>
      </c>
      <c r="I17" s="4" t="s">
        <v>20</v>
      </c>
      <c r="J17" s="15" t="s">
        <v>154</v>
      </c>
      <c r="K17" s="9">
        <v>665</v>
      </c>
      <c r="M17" s="15" t="s">
        <v>154</v>
      </c>
      <c r="N17" s="15" t="s">
        <v>154</v>
      </c>
      <c r="P17" s="15" t="s">
        <v>154</v>
      </c>
      <c r="Q17" s="11">
        <v>6.1318579990779158E-2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10190</v>
      </c>
      <c r="K20" s="6">
        <v>10795</v>
      </c>
      <c r="M20" s="6">
        <f>K20-J20</f>
        <v>605</v>
      </c>
      <c r="N20" s="7">
        <f>K20/J20-1</f>
        <v>5.9371933267909682E-2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4675</v>
      </c>
      <c r="K22" s="6">
        <v>5525</v>
      </c>
      <c r="M22" s="6">
        <f>K22-J22</f>
        <v>850</v>
      </c>
      <c r="N22" s="7">
        <f>K22/J22-1</f>
        <v>0.18181818181818188</v>
      </c>
      <c r="P22" s="8">
        <v>0.45878312070657506</v>
      </c>
      <c r="Q22" s="8">
        <v>0.51181102362204722</v>
      </c>
    </row>
    <row r="23" spans="1:17" s="4" customFormat="1" ht="14.05" customHeight="1" x14ac:dyDescent="0.5">
      <c r="A23" s="4" t="s">
        <v>696</v>
      </c>
      <c r="C23" s="4">
        <v>1766</v>
      </c>
      <c r="D23" s="4" t="s">
        <v>694</v>
      </c>
      <c r="E23" s="4" t="s">
        <v>23</v>
      </c>
      <c r="F23" s="4" t="s">
        <v>695</v>
      </c>
      <c r="G23" s="4" t="s">
        <v>694</v>
      </c>
      <c r="H23" s="4" t="s">
        <v>19</v>
      </c>
      <c r="I23" s="4" t="s">
        <v>20</v>
      </c>
      <c r="J23" s="17">
        <v>944</v>
      </c>
      <c r="K23" s="17">
        <v>1140</v>
      </c>
      <c r="M23" s="17">
        <f>K23-J23</f>
        <v>196</v>
      </c>
      <c r="N23" s="10">
        <f>K23/J23-1</f>
        <v>0.20762711864406769</v>
      </c>
    </row>
    <row r="24" spans="1:17" s="4" customFormat="1" ht="14.05" customHeight="1" x14ac:dyDescent="0.5">
      <c r="A24" s="4" t="s">
        <v>699</v>
      </c>
      <c r="C24" s="4">
        <v>1764</v>
      </c>
      <c r="D24" s="4" t="s">
        <v>697</v>
      </c>
      <c r="E24" s="4" t="s">
        <v>23</v>
      </c>
      <c r="F24" s="4" t="s">
        <v>698</v>
      </c>
      <c r="G24" s="4" t="s">
        <v>697</v>
      </c>
      <c r="H24" s="4" t="s">
        <v>19</v>
      </c>
      <c r="I24" s="4" t="s">
        <v>20</v>
      </c>
      <c r="J24" s="10">
        <v>0.11600000000000001</v>
      </c>
      <c r="K24" s="10">
        <v>0.1</v>
      </c>
      <c r="M24" s="13" t="str">
        <f>TEXT((K24-J24)  * 100,"#,##0.0") &amp; " pts."</f>
        <v>-1.6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0.44</v>
      </c>
      <c r="K26" s="10">
        <v>0.39800000000000002</v>
      </c>
      <c r="M26" s="13" t="str">
        <f>TEXT((K26-J26)  * 100,"#,##0.0") &amp; " pts."</f>
        <v>-4.2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5545</v>
      </c>
      <c r="K28" s="6">
        <v>5320</v>
      </c>
      <c r="M28" s="6">
        <f>K28-J28</f>
        <v>-225</v>
      </c>
      <c r="N28" s="7">
        <f>K28/J28-1</f>
        <v>-4.0577096483318309E-2</v>
      </c>
      <c r="P28" s="8">
        <v>0.54416094210009813</v>
      </c>
      <c r="Q28" s="8">
        <v>0.49282075034738304</v>
      </c>
    </row>
    <row r="29" spans="1:17" s="4" customFormat="1" ht="14.05" customHeight="1" x14ac:dyDescent="0.5">
      <c r="A29" s="4" t="s">
        <v>709</v>
      </c>
      <c r="C29" s="4">
        <v>1759</v>
      </c>
      <c r="D29" s="4" t="s">
        <v>707</v>
      </c>
      <c r="E29" s="4" t="s">
        <v>23</v>
      </c>
      <c r="F29" s="4" t="s">
        <v>708</v>
      </c>
      <c r="G29" s="4" t="s">
        <v>707</v>
      </c>
      <c r="H29" s="4" t="s">
        <v>19</v>
      </c>
      <c r="I29" s="4" t="s">
        <v>20</v>
      </c>
      <c r="J29" s="17">
        <v>1003</v>
      </c>
      <c r="K29" s="17">
        <v>1140</v>
      </c>
      <c r="M29" s="17">
        <f>K29-J29</f>
        <v>137</v>
      </c>
      <c r="N29" s="10">
        <f>K29/J29-1</f>
        <v>0.13659022931206377</v>
      </c>
    </row>
    <row r="30" spans="1:17" s="4" customFormat="1" ht="14.05" customHeight="1" x14ac:dyDescent="0.5">
      <c r="A30" s="4" t="s">
        <v>712</v>
      </c>
      <c r="C30" s="4">
        <v>1757</v>
      </c>
      <c r="D30" s="4" t="s">
        <v>710</v>
      </c>
      <c r="E30" s="4" t="s">
        <v>23</v>
      </c>
      <c r="F30" s="4" t="s">
        <v>711</v>
      </c>
      <c r="G30" s="4" t="s">
        <v>710</v>
      </c>
      <c r="H30" s="4" t="s">
        <v>19</v>
      </c>
      <c r="I30" s="4" t="s">
        <v>20</v>
      </c>
      <c r="J30" s="10">
        <v>0.58799999999999997</v>
      </c>
      <c r="K30" s="10">
        <v>0.60199999999999998</v>
      </c>
      <c r="M30" s="13" t="str">
        <f>TEXT((K30-J30)  * 100,"#,##0.0") &amp; " pts."</f>
        <v>1.4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0.13200000000000001</v>
      </c>
      <c r="K32" s="10">
        <v>0.109</v>
      </c>
      <c r="M32" s="13" t="str">
        <f>TEXT((K32-J32)  * 100,"#,##0.0") &amp; " pts."</f>
        <v>-2.3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19255</v>
      </c>
      <c r="K4" s="6">
        <v>20755</v>
      </c>
      <c r="M4" s="6">
        <f>K4-J4</f>
        <v>1500</v>
      </c>
      <c r="N4" s="7">
        <f>K4/J4-1</f>
        <v>7.7901843676966953E-2</v>
      </c>
    </row>
    <row r="5" spans="1:17" s="5" customFormat="1" ht="12.9" customHeight="1" x14ac:dyDescent="0.5">
      <c r="A5" s="5" t="s">
        <v>720</v>
      </c>
      <c r="C5" s="5">
        <v>1769</v>
      </c>
      <c r="D5" s="5" t="s">
        <v>721</v>
      </c>
      <c r="E5" s="5" t="s">
        <v>23</v>
      </c>
      <c r="F5" s="5" t="s">
        <v>722</v>
      </c>
      <c r="G5" s="5" t="s">
        <v>721</v>
      </c>
      <c r="H5" s="5" t="s">
        <v>19</v>
      </c>
      <c r="I5" s="5" t="s">
        <v>20</v>
      </c>
      <c r="J5" s="6">
        <v>2390</v>
      </c>
      <c r="K5" s="6">
        <v>1945</v>
      </c>
      <c r="M5" s="6">
        <f>K5-J5</f>
        <v>-445</v>
      </c>
      <c r="N5" s="7">
        <f>K5/J5-1</f>
        <v>-0.18619246861924688</v>
      </c>
      <c r="P5" s="8">
        <v>0.12412360425863413</v>
      </c>
      <c r="Q5" s="8">
        <v>9.3712358467839069E-2</v>
      </c>
    </row>
    <row r="6" spans="1:17" s="5" customFormat="1" ht="14.05" customHeight="1" x14ac:dyDescent="0.5">
      <c r="A6" s="5" t="s">
        <v>726</v>
      </c>
      <c r="C6" s="5">
        <v>1770</v>
      </c>
      <c r="D6" s="5" t="s">
        <v>723</v>
      </c>
      <c r="E6" s="5" t="s">
        <v>23</v>
      </c>
      <c r="F6" s="5" t="s">
        <v>724</v>
      </c>
      <c r="G6" s="5" t="s">
        <v>725</v>
      </c>
      <c r="H6" s="5" t="s">
        <v>19</v>
      </c>
      <c r="I6" s="5" t="s">
        <v>20</v>
      </c>
      <c r="J6" s="6">
        <v>5555</v>
      </c>
      <c r="K6" s="6">
        <v>5790</v>
      </c>
      <c r="M6" s="6">
        <f>K6-J6</f>
        <v>235</v>
      </c>
      <c r="N6" s="7">
        <f>K6/J6-1</f>
        <v>4.2304230423042322E-2</v>
      </c>
      <c r="P6" s="8">
        <v>0.28849649441703451</v>
      </c>
      <c r="Q6" s="8">
        <v>0.27896892315104793</v>
      </c>
    </row>
    <row r="7" spans="1:17" s="5" customFormat="1" ht="12.9" customHeight="1" x14ac:dyDescent="0.5">
      <c r="A7" s="5" t="s">
        <v>727</v>
      </c>
      <c r="C7" s="5">
        <v>1771</v>
      </c>
      <c r="D7" s="5" t="s">
        <v>728</v>
      </c>
      <c r="E7" s="5" t="s">
        <v>23</v>
      </c>
      <c r="F7" s="5" t="s">
        <v>729</v>
      </c>
      <c r="G7" s="5" t="s">
        <v>728</v>
      </c>
      <c r="H7" s="5" t="s">
        <v>19</v>
      </c>
      <c r="I7" s="5" t="s">
        <v>20</v>
      </c>
      <c r="J7" s="6">
        <v>11320</v>
      </c>
      <c r="K7" s="6">
        <v>13020</v>
      </c>
      <c r="M7" s="6">
        <f>K7-J7</f>
        <v>1700</v>
      </c>
      <c r="N7" s="7">
        <f>K7/J7-1</f>
        <v>0.15017667844522964</v>
      </c>
      <c r="P7" s="8">
        <v>0.58789924694884443</v>
      </c>
      <c r="Q7" s="8">
        <v>0.62731871838111297</v>
      </c>
    </row>
    <row r="8" spans="1:17" s="4" customFormat="1" ht="12.9" customHeight="1" x14ac:dyDescent="0.5">
      <c r="A8" s="4" t="s">
        <v>730</v>
      </c>
      <c r="C8" s="4">
        <v>1772</v>
      </c>
      <c r="D8" s="4" t="s">
        <v>731</v>
      </c>
      <c r="E8" s="4" t="s">
        <v>23</v>
      </c>
      <c r="F8" s="4" t="s">
        <v>732</v>
      </c>
      <c r="G8" s="4" t="s">
        <v>733</v>
      </c>
      <c r="H8" s="4" t="s">
        <v>19</v>
      </c>
      <c r="I8" s="4" t="s">
        <v>20</v>
      </c>
      <c r="J8" s="9">
        <v>870</v>
      </c>
      <c r="K8" s="9">
        <v>860</v>
      </c>
      <c r="M8" s="9">
        <f>K8-J8</f>
        <v>-10</v>
      </c>
      <c r="N8" s="10">
        <f>K8/J8-1</f>
        <v>-1.1494252873563204E-2</v>
      </c>
      <c r="P8" s="11">
        <v>4.5183069332640872E-2</v>
      </c>
      <c r="Q8" s="11">
        <v>4.1435798602746328E-2</v>
      </c>
    </row>
    <row r="9" spans="1:17" s="4" customFormat="1" ht="14.05" customHeight="1" x14ac:dyDescent="0.5">
      <c r="A9" s="4" t="s">
        <v>737</v>
      </c>
      <c r="C9" s="4">
        <v>1773</v>
      </c>
      <c r="D9" s="4" t="s">
        <v>734</v>
      </c>
      <c r="E9" s="4" t="s">
        <v>23</v>
      </c>
      <c r="F9" s="4" t="s">
        <v>735</v>
      </c>
      <c r="G9" s="4" t="s">
        <v>736</v>
      </c>
      <c r="H9" s="4" t="s">
        <v>19</v>
      </c>
      <c r="I9" s="4" t="s">
        <v>20</v>
      </c>
      <c r="J9" s="9">
        <v>475</v>
      </c>
      <c r="K9" s="9">
        <v>445</v>
      </c>
      <c r="M9" s="9">
        <f>K9-J9</f>
        <v>-30</v>
      </c>
      <c r="N9" s="10">
        <f>K9/J9-1</f>
        <v>-6.315789473684208E-2</v>
      </c>
      <c r="P9" s="11">
        <v>2.4668917164372889E-2</v>
      </c>
      <c r="Q9" s="11">
        <v>2.1440616718862923E-2</v>
      </c>
    </row>
    <row r="10" spans="1:17" s="4" customFormat="1" ht="14.05" customHeight="1" x14ac:dyDescent="0.5">
      <c r="A10" s="4" t="s">
        <v>741</v>
      </c>
      <c r="C10" s="4">
        <v>1774</v>
      </c>
      <c r="D10" s="4" t="s">
        <v>738</v>
      </c>
      <c r="E10" s="4" t="s">
        <v>23</v>
      </c>
      <c r="F10" s="4" t="s">
        <v>739</v>
      </c>
      <c r="G10" s="4" t="s">
        <v>740</v>
      </c>
      <c r="H10" s="4" t="s">
        <v>19</v>
      </c>
      <c r="I10" s="4" t="s">
        <v>20</v>
      </c>
      <c r="J10" s="9">
        <v>390</v>
      </c>
      <c r="K10" s="9">
        <v>415</v>
      </c>
      <c r="M10" s="9">
        <f>K10-J10</f>
        <v>25</v>
      </c>
      <c r="N10" s="10">
        <f>K10/J10-1</f>
        <v>6.4102564102564097E-2</v>
      </c>
      <c r="P10" s="11">
        <v>2.0254479356011424E-2</v>
      </c>
      <c r="Q10" s="11">
        <v>1.9995181883883401E-2</v>
      </c>
    </row>
    <row r="11" spans="1:17" s="4" customFormat="1" ht="14.05" customHeight="1" x14ac:dyDescent="0.5">
      <c r="A11" s="4" t="s">
        <v>745</v>
      </c>
      <c r="C11" s="4">
        <v>1775</v>
      </c>
      <c r="D11" s="4" t="s">
        <v>742</v>
      </c>
      <c r="E11" s="4" t="s">
        <v>23</v>
      </c>
      <c r="F11" s="4" t="s">
        <v>743</v>
      </c>
      <c r="G11" s="4" t="s">
        <v>744</v>
      </c>
      <c r="H11" s="4" t="s">
        <v>19</v>
      </c>
      <c r="I11" s="4" t="s">
        <v>20</v>
      </c>
      <c r="J11" s="9">
        <v>3050</v>
      </c>
      <c r="K11" s="9">
        <v>3515</v>
      </c>
      <c r="M11" s="9">
        <f>K11-J11</f>
        <v>465</v>
      </c>
      <c r="N11" s="10">
        <f>K11/J11-1</f>
        <v>0.15245901639344273</v>
      </c>
      <c r="P11" s="11">
        <v>0.15840041547649961</v>
      </c>
      <c r="Q11" s="11">
        <v>0.16935678149843411</v>
      </c>
    </row>
    <row r="12" spans="1:17" s="4" customFormat="1" ht="12.9" customHeight="1" x14ac:dyDescent="0.5">
      <c r="A12" s="4" t="s">
        <v>746</v>
      </c>
      <c r="C12" s="4">
        <v>1776</v>
      </c>
      <c r="D12" s="4" t="s">
        <v>747</v>
      </c>
      <c r="E12" s="4" t="s">
        <v>23</v>
      </c>
      <c r="F12" s="4" t="s">
        <v>748</v>
      </c>
      <c r="G12" s="4" t="s">
        <v>749</v>
      </c>
      <c r="H12" s="4" t="s">
        <v>19</v>
      </c>
      <c r="I12" s="4" t="s">
        <v>20</v>
      </c>
      <c r="J12" s="9">
        <v>585</v>
      </c>
      <c r="K12" s="9">
        <v>760</v>
      </c>
      <c r="M12" s="9">
        <f>K12-J12</f>
        <v>175</v>
      </c>
      <c r="N12" s="10">
        <f>K12/J12-1</f>
        <v>0.29914529914529919</v>
      </c>
      <c r="P12" s="11">
        <v>3.0381719034017138E-2</v>
      </c>
      <c r="Q12" s="11">
        <v>3.6617682486147919E-2</v>
      </c>
    </row>
    <row r="13" spans="1:17" s="4" customFormat="1" ht="12.9" customHeight="1" x14ac:dyDescent="0.5">
      <c r="A13" s="4" t="s">
        <v>750</v>
      </c>
      <c r="C13" s="4">
        <v>1777</v>
      </c>
      <c r="D13" s="4" t="s">
        <v>751</v>
      </c>
      <c r="E13" s="4" t="s">
        <v>23</v>
      </c>
      <c r="F13" s="4" t="s">
        <v>752</v>
      </c>
      <c r="G13" s="4" t="s">
        <v>750</v>
      </c>
      <c r="H13" s="4" t="s">
        <v>19</v>
      </c>
      <c r="I13" s="4" t="s">
        <v>20</v>
      </c>
      <c r="J13" s="9">
        <v>6815</v>
      </c>
      <c r="K13" s="9">
        <v>7885</v>
      </c>
      <c r="M13" s="9">
        <f>K13-J13</f>
        <v>1070</v>
      </c>
      <c r="N13" s="10">
        <f>K13/J13-1</f>
        <v>0.1570066030814381</v>
      </c>
      <c r="P13" s="11">
        <v>0.35393404310568682</v>
      </c>
      <c r="Q13" s="11">
        <v>0.37990845579378463</v>
      </c>
    </row>
    <row r="14" spans="1:17" s="4" customFormat="1" ht="12.9" customHeight="1" x14ac:dyDescent="0.5">
      <c r="A14" s="4" t="s">
        <v>753</v>
      </c>
      <c r="C14" s="4">
        <v>1778</v>
      </c>
      <c r="D14" s="4" t="s">
        <v>753</v>
      </c>
      <c r="E14" s="4" t="s">
        <v>23</v>
      </c>
      <c r="F14" s="4" t="s">
        <v>754</v>
      </c>
      <c r="G14" s="4" t="s">
        <v>753</v>
      </c>
      <c r="H14" s="4" t="s">
        <v>19</v>
      </c>
      <c r="I14" s="4" t="s">
        <v>20</v>
      </c>
      <c r="J14" s="9">
        <v>4505</v>
      </c>
      <c r="K14" s="9">
        <v>5105</v>
      </c>
      <c r="M14" s="9">
        <f>K14-J14</f>
        <v>600</v>
      </c>
      <c r="N14" s="10">
        <f>K14/J14-1</f>
        <v>0.13318534961154271</v>
      </c>
      <c r="P14" s="11">
        <v>0.23396520384315761</v>
      </c>
      <c r="Q14" s="11">
        <v>0.24596482775234882</v>
      </c>
    </row>
    <row r="15" spans="1:17" s="4" customFormat="1" ht="12.9" customHeight="1" x14ac:dyDescent="0.5">
      <c r="A15" s="4" t="s">
        <v>755</v>
      </c>
      <c r="C15" s="4">
        <v>1779</v>
      </c>
      <c r="D15" s="4" t="s">
        <v>755</v>
      </c>
      <c r="E15" s="4" t="s">
        <v>23</v>
      </c>
      <c r="F15" s="4" t="s">
        <v>756</v>
      </c>
      <c r="G15" s="4" t="s">
        <v>755</v>
      </c>
      <c r="H15" s="4" t="s">
        <v>19</v>
      </c>
      <c r="I15" s="4" t="s">
        <v>20</v>
      </c>
      <c r="J15" s="9">
        <v>520</v>
      </c>
      <c r="K15" s="9">
        <v>640</v>
      </c>
      <c r="M15" s="9">
        <f>K15-J15</f>
        <v>120</v>
      </c>
      <c r="N15" s="10">
        <f>K15/J15-1</f>
        <v>0.23076923076923084</v>
      </c>
      <c r="P15" s="11">
        <v>2.7005972474681901E-2</v>
      </c>
      <c r="Q15" s="11">
        <v>3.0835943146229824E-2</v>
      </c>
    </row>
    <row r="16" spans="1:17" s="4" customFormat="1" ht="12.9" customHeight="1" x14ac:dyDescent="0.5">
      <c r="A16" s="4" t="s">
        <v>757</v>
      </c>
      <c r="C16" s="4">
        <v>1780</v>
      </c>
      <c r="D16" s="4" t="s">
        <v>757</v>
      </c>
      <c r="E16" s="4" t="s">
        <v>23</v>
      </c>
      <c r="F16" s="4" t="s">
        <v>758</v>
      </c>
      <c r="G16" s="4" t="s">
        <v>757</v>
      </c>
      <c r="H16" s="4" t="s">
        <v>19</v>
      </c>
      <c r="I16" s="4" t="s">
        <v>20</v>
      </c>
      <c r="J16" s="9">
        <v>170</v>
      </c>
      <c r="K16" s="9">
        <v>125</v>
      </c>
      <c r="M16" s="9">
        <f>K16-J16</f>
        <v>-45</v>
      </c>
      <c r="N16" s="10">
        <f>K16/J16-1</f>
        <v>-0.26470588235294112</v>
      </c>
      <c r="P16" s="11">
        <v>8.8288756167229296E-3</v>
      </c>
      <c r="Q16" s="11">
        <v>6.0226451457480127E-3</v>
      </c>
    </row>
    <row r="17" spans="1:17" s="4" customFormat="1" ht="12.9" customHeight="1" x14ac:dyDescent="0.5">
      <c r="A17" s="4" t="s">
        <v>759</v>
      </c>
      <c r="C17" s="4">
        <v>1781</v>
      </c>
      <c r="D17" s="4" t="s">
        <v>759</v>
      </c>
      <c r="E17" s="4" t="s">
        <v>23</v>
      </c>
      <c r="F17" s="4" t="s">
        <v>760</v>
      </c>
      <c r="G17" s="4" t="s">
        <v>759</v>
      </c>
      <c r="H17" s="4" t="s">
        <v>19</v>
      </c>
      <c r="I17" s="4" t="s">
        <v>20</v>
      </c>
      <c r="J17" s="9">
        <v>1320</v>
      </c>
      <c r="K17" s="9">
        <v>1630</v>
      </c>
      <c r="M17" s="9">
        <f>K17-J17</f>
        <v>310</v>
      </c>
      <c r="N17" s="10">
        <f>K17/J17-1</f>
        <v>0.23484848484848486</v>
      </c>
      <c r="P17" s="11">
        <v>6.8553622435730974E-2</v>
      </c>
      <c r="Q17" s="11">
        <v>7.853529270055408E-2</v>
      </c>
    </row>
    <row r="18" spans="1:17" s="4" customFormat="1" ht="14.05" customHeight="1" x14ac:dyDescent="0.5">
      <c r="A18" s="4" t="s">
        <v>763</v>
      </c>
      <c r="C18" s="4">
        <v>1782</v>
      </c>
      <c r="D18" s="4" t="s">
        <v>761</v>
      </c>
      <c r="E18" s="4" t="s">
        <v>23</v>
      </c>
      <c r="F18" s="4" t="s">
        <v>762</v>
      </c>
      <c r="G18" s="4" t="s">
        <v>761</v>
      </c>
      <c r="H18" s="4" t="s">
        <v>19</v>
      </c>
      <c r="I18" s="4" t="s">
        <v>20</v>
      </c>
      <c r="J18" s="9">
        <v>300</v>
      </c>
      <c r="K18" s="9">
        <v>390</v>
      </c>
      <c r="M18" s="9">
        <f>K18-J18</f>
        <v>90</v>
      </c>
      <c r="N18" s="10">
        <f>K18/J18-1</f>
        <v>0.30000000000000004</v>
      </c>
      <c r="P18" s="11">
        <v>1.5580368735393405E-2</v>
      </c>
      <c r="Q18" s="11">
        <v>1.8790652854733799E-2</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19255</v>
      </c>
      <c r="K21" s="6">
        <v>20755</v>
      </c>
      <c r="M21" s="6">
        <f>K21-J21</f>
        <v>1500</v>
      </c>
      <c r="N21" s="7">
        <f>K21/J21-1</f>
        <v>7.7901843676966953E-2</v>
      </c>
    </row>
    <row r="22" spans="1:17" s="4" customFormat="1" ht="12.9" customHeight="1" x14ac:dyDescent="0.5">
      <c r="A22" s="4" t="s">
        <v>769</v>
      </c>
      <c r="C22" s="4">
        <v>1859</v>
      </c>
      <c r="D22" s="4" t="s">
        <v>770</v>
      </c>
      <c r="E22" s="4" t="s">
        <v>23</v>
      </c>
      <c r="F22" s="4" t="s">
        <v>771</v>
      </c>
      <c r="G22" s="4" t="s">
        <v>770</v>
      </c>
      <c r="H22" s="4" t="s">
        <v>19</v>
      </c>
      <c r="I22" s="4" t="s">
        <v>20</v>
      </c>
      <c r="J22" s="9">
        <v>7940</v>
      </c>
      <c r="K22" s="9">
        <v>7735</v>
      </c>
      <c r="M22" s="9">
        <f>K22-J22</f>
        <v>-205</v>
      </c>
      <c r="N22" s="10">
        <f>K22/J22-1</f>
        <v>-2.5818639798488641E-2</v>
      </c>
      <c r="P22" s="11">
        <v>0.41236042586341209</v>
      </c>
      <c r="Q22" s="11">
        <v>0.37268128161888703</v>
      </c>
    </row>
    <row r="23" spans="1:17" s="4" customFormat="1" ht="12.9" customHeight="1" x14ac:dyDescent="0.5">
      <c r="A23" s="4" t="s">
        <v>772</v>
      </c>
      <c r="C23" s="4">
        <v>1860</v>
      </c>
      <c r="D23" s="4" t="s">
        <v>773</v>
      </c>
      <c r="E23" s="4" t="s">
        <v>23</v>
      </c>
      <c r="F23" s="4" t="s">
        <v>774</v>
      </c>
      <c r="G23" s="4" t="s">
        <v>773</v>
      </c>
      <c r="H23" s="4" t="s">
        <v>19</v>
      </c>
      <c r="I23" s="4" t="s">
        <v>20</v>
      </c>
      <c r="J23" s="9">
        <v>1000</v>
      </c>
      <c r="K23" s="9">
        <v>985</v>
      </c>
      <c r="M23" s="9">
        <f>K23-J23</f>
        <v>-15</v>
      </c>
      <c r="N23" s="10">
        <f>K23/J23-1</f>
        <v>-1.5000000000000013E-2</v>
      </c>
      <c r="P23" s="11">
        <v>5.1934562451311346E-2</v>
      </c>
      <c r="Q23" s="11">
        <v>4.7458443748494339E-2</v>
      </c>
    </row>
    <row r="24" spans="1:17" s="4" customFormat="1" ht="12.9" customHeight="1" x14ac:dyDescent="0.5">
      <c r="A24" s="4" t="s">
        <v>775</v>
      </c>
      <c r="C24" s="4">
        <v>1862</v>
      </c>
      <c r="D24" s="4" t="s">
        <v>776</v>
      </c>
      <c r="E24" s="4" t="s">
        <v>23</v>
      </c>
      <c r="F24" s="4" t="s">
        <v>777</v>
      </c>
      <c r="G24" s="4" t="s">
        <v>776</v>
      </c>
      <c r="H24" s="4" t="s">
        <v>19</v>
      </c>
      <c r="I24" s="4" t="s">
        <v>20</v>
      </c>
      <c r="J24" s="9">
        <v>455</v>
      </c>
      <c r="K24" s="9">
        <v>400</v>
      </c>
      <c r="M24" s="9">
        <f>K24-J24</f>
        <v>-55</v>
      </c>
      <c r="N24" s="10">
        <f>K24/J24-1</f>
        <v>-0.12087912087912089</v>
      </c>
      <c r="P24" s="11">
        <v>2.3630225915346664E-2</v>
      </c>
      <c r="Q24" s="11">
        <v>1.9272464466393639E-2</v>
      </c>
    </row>
    <row r="25" spans="1:17" s="4" customFormat="1" ht="12.9" customHeight="1" x14ac:dyDescent="0.5">
      <c r="A25" s="4" t="s">
        <v>778</v>
      </c>
      <c r="C25" s="4">
        <v>1865</v>
      </c>
      <c r="D25" s="4" t="s">
        <v>779</v>
      </c>
      <c r="E25" s="4" t="s">
        <v>23</v>
      </c>
      <c r="F25" s="4" t="s">
        <v>780</v>
      </c>
      <c r="G25" s="4" t="s">
        <v>779</v>
      </c>
      <c r="H25" s="4" t="s">
        <v>19</v>
      </c>
      <c r="I25" s="4" t="s">
        <v>20</v>
      </c>
      <c r="J25" s="9">
        <v>780</v>
      </c>
      <c r="K25" s="9">
        <v>865</v>
      </c>
      <c r="M25" s="9">
        <f>K25-J25</f>
        <v>85</v>
      </c>
      <c r="N25" s="10">
        <f>K25/J25-1</f>
        <v>0.10897435897435903</v>
      </c>
      <c r="P25" s="11">
        <v>4.0508958712022848E-2</v>
      </c>
      <c r="Q25" s="11">
        <v>4.1676704408576244E-2</v>
      </c>
    </row>
    <row r="26" spans="1:17" s="4" customFormat="1" ht="12.9" customHeight="1" x14ac:dyDescent="0.5">
      <c r="A26" s="4" t="s">
        <v>781</v>
      </c>
      <c r="C26" s="4">
        <v>1874</v>
      </c>
      <c r="D26" s="4" t="s">
        <v>782</v>
      </c>
      <c r="E26" s="4" t="s">
        <v>23</v>
      </c>
      <c r="F26" s="4" t="s">
        <v>783</v>
      </c>
      <c r="G26" s="4" t="s">
        <v>782</v>
      </c>
      <c r="H26" s="4" t="s">
        <v>19</v>
      </c>
      <c r="I26" s="4" t="s">
        <v>20</v>
      </c>
      <c r="J26" s="9">
        <v>1375</v>
      </c>
      <c r="K26" s="9">
        <v>1755</v>
      </c>
      <c r="M26" s="9">
        <f>K26-J26</f>
        <v>380</v>
      </c>
      <c r="N26" s="10">
        <f>K26/J26-1</f>
        <v>0.27636363636363637</v>
      </c>
      <c r="P26" s="11">
        <v>7.1410023370553105E-2</v>
      </c>
      <c r="Q26" s="11">
        <v>8.4557937846302098E-2</v>
      </c>
    </row>
    <row r="27" spans="1:17" s="4" customFormat="1" ht="12.9" customHeight="1" x14ac:dyDescent="0.5">
      <c r="A27" s="4" t="s">
        <v>784</v>
      </c>
      <c r="C27" s="4">
        <v>1882</v>
      </c>
      <c r="D27" s="4" t="s">
        <v>785</v>
      </c>
      <c r="E27" s="4" t="s">
        <v>23</v>
      </c>
      <c r="F27" s="4" t="s">
        <v>786</v>
      </c>
      <c r="G27" s="4" t="s">
        <v>785</v>
      </c>
      <c r="H27" s="4" t="s">
        <v>19</v>
      </c>
      <c r="I27" s="4" t="s">
        <v>20</v>
      </c>
      <c r="J27" s="9">
        <v>2215</v>
      </c>
      <c r="K27" s="9">
        <v>2895</v>
      </c>
      <c r="M27" s="9">
        <f>K27-J27</f>
        <v>680</v>
      </c>
      <c r="N27" s="10">
        <f>K27/J27-1</f>
        <v>0.30699774266365698</v>
      </c>
      <c r="P27" s="11">
        <v>0.11503505582965463</v>
      </c>
      <c r="Q27" s="11">
        <v>0.13948446157552397</v>
      </c>
    </row>
    <row r="28" spans="1:17" s="4" customFormat="1" ht="12.9" customHeight="1" x14ac:dyDescent="0.5">
      <c r="A28" s="4" t="s">
        <v>787</v>
      </c>
      <c r="C28" s="4">
        <v>1886</v>
      </c>
      <c r="D28" s="4" t="s">
        <v>788</v>
      </c>
      <c r="E28" s="4" t="s">
        <v>23</v>
      </c>
      <c r="F28" s="4" t="s">
        <v>789</v>
      </c>
      <c r="G28" s="4" t="s">
        <v>788</v>
      </c>
      <c r="H28" s="4" t="s">
        <v>19</v>
      </c>
      <c r="I28" s="4" t="s">
        <v>20</v>
      </c>
      <c r="J28" s="9">
        <v>590</v>
      </c>
      <c r="K28" s="9">
        <v>705</v>
      </c>
      <c r="M28" s="9">
        <f>K28-J28</f>
        <v>115</v>
      </c>
      <c r="N28" s="10">
        <f>K28/J28-1</f>
        <v>0.19491525423728806</v>
      </c>
      <c r="P28" s="11">
        <v>3.0641391846273694E-2</v>
      </c>
      <c r="Q28" s="11">
        <v>3.3967718622018792E-2</v>
      </c>
    </row>
    <row r="29" spans="1:17" s="4" customFormat="1" ht="12.9" customHeight="1" x14ac:dyDescent="0.5">
      <c r="A29" s="4" t="s">
        <v>790</v>
      </c>
      <c r="C29" s="4">
        <v>1892</v>
      </c>
      <c r="D29" s="4" t="s">
        <v>791</v>
      </c>
      <c r="E29" s="4" t="s">
        <v>23</v>
      </c>
      <c r="F29" s="4" t="s">
        <v>792</v>
      </c>
      <c r="G29" s="4" t="s">
        <v>791</v>
      </c>
      <c r="H29" s="4" t="s">
        <v>19</v>
      </c>
      <c r="I29" s="4" t="s">
        <v>20</v>
      </c>
      <c r="J29" s="9">
        <v>525</v>
      </c>
      <c r="K29" s="9">
        <v>800</v>
      </c>
      <c r="M29" s="9">
        <f>K29-J29</f>
        <v>275</v>
      </c>
      <c r="N29" s="10">
        <f>K29/J29-1</f>
        <v>0.52380952380952372</v>
      </c>
      <c r="P29" s="11">
        <v>2.7265645286938457E-2</v>
      </c>
      <c r="Q29" s="11">
        <v>3.8544928932787277E-2</v>
      </c>
    </row>
    <row r="30" spans="1:17" s="4" customFormat="1" ht="12.9" customHeight="1" x14ac:dyDescent="0.5">
      <c r="A30" s="4" t="s">
        <v>793</v>
      </c>
      <c r="C30" s="4">
        <v>1897</v>
      </c>
      <c r="D30" s="4" t="s">
        <v>794</v>
      </c>
      <c r="E30" s="4" t="s">
        <v>23</v>
      </c>
      <c r="F30" s="4" t="s">
        <v>795</v>
      </c>
      <c r="G30" s="4" t="s">
        <v>796</v>
      </c>
      <c r="H30" s="4" t="s">
        <v>19</v>
      </c>
      <c r="I30" s="4" t="s">
        <v>20</v>
      </c>
      <c r="J30" s="9">
        <v>1830</v>
      </c>
      <c r="K30" s="9">
        <v>2160</v>
      </c>
      <c r="M30" s="9">
        <f>K30-J30</f>
        <v>330</v>
      </c>
      <c r="N30" s="10">
        <f>K30/J30-1</f>
        <v>0.18032786885245899</v>
      </c>
      <c r="P30" s="11">
        <v>9.5040249285899769E-2</v>
      </c>
      <c r="Q30" s="11">
        <v>0.10407130811852566</v>
      </c>
    </row>
    <row r="31" spans="1:17" s="4" customFormat="1" ht="12.9" customHeight="1" x14ac:dyDescent="0.5">
      <c r="A31" s="4" t="s">
        <v>797</v>
      </c>
      <c r="C31" s="4">
        <v>1905</v>
      </c>
      <c r="D31" s="4" t="s">
        <v>798</v>
      </c>
      <c r="E31" s="4" t="s">
        <v>23</v>
      </c>
      <c r="F31" s="4" t="s">
        <v>799</v>
      </c>
      <c r="G31" s="4" t="s">
        <v>798</v>
      </c>
      <c r="H31" s="4" t="s">
        <v>19</v>
      </c>
      <c r="I31" s="4" t="s">
        <v>20</v>
      </c>
      <c r="J31" s="9">
        <v>320</v>
      </c>
      <c r="K31" s="9">
        <v>395</v>
      </c>
      <c r="M31" s="9">
        <f>K31-J31</f>
        <v>75</v>
      </c>
      <c r="N31" s="10">
        <f>K31/J31-1</f>
        <v>0.234375</v>
      </c>
      <c r="P31" s="11">
        <v>1.6619059984419631E-2</v>
      </c>
      <c r="Q31" s="11">
        <v>1.9031558660563719E-2</v>
      </c>
    </row>
    <row r="32" spans="1:17" s="4" customFormat="1" ht="12.9" customHeight="1" x14ac:dyDescent="0.5">
      <c r="A32" s="4" t="s">
        <v>800</v>
      </c>
      <c r="C32" s="4">
        <v>1908</v>
      </c>
      <c r="D32" s="4" t="s">
        <v>801</v>
      </c>
      <c r="E32" s="4" t="s">
        <v>23</v>
      </c>
      <c r="F32" s="4" t="s">
        <v>802</v>
      </c>
      <c r="G32" s="4" t="s">
        <v>801</v>
      </c>
      <c r="H32" s="4" t="s">
        <v>19</v>
      </c>
      <c r="I32" s="4" t="s">
        <v>20</v>
      </c>
      <c r="J32" s="9">
        <v>1770</v>
      </c>
      <c r="K32" s="9">
        <v>1625</v>
      </c>
      <c r="M32" s="9">
        <f>K32-J32</f>
        <v>-145</v>
      </c>
      <c r="N32" s="10">
        <f>K32/J32-1</f>
        <v>-8.1920903954802227E-2</v>
      </c>
      <c r="P32" s="11">
        <v>9.1924175538821082E-2</v>
      </c>
      <c r="Q32" s="11">
        <v>7.8294386894724163E-2</v>
      </c>
    </row>
    <row r="33" spans="1:17" s="4" customFormat="1" ht="12.9" customHeight="1" x14ac:dyDescent="0.5">
      <c r="A33" s="4" t="s">
        <v>803</v>
      </c>
      <c r="C33" s="4">
        <v>1912</v>
      </c>
      <c r="D33" s="4" t="s">
        <v>804</v>
      </c>
      <c r="E33" s="4" t="s">
        <v>23</v>
      </c>
      <c r="F33" s="4" t="s">
        <v>805</v>
      </c>
      <c r="G33" s="4" t="s">
        <v>804</v>
      </c>
      <c r="H33" s="4" t="s">
        <v>19</v>
      </c>
      <c r="I33" s="4" t="s">
        <v>20</v>
      </c>
      <c r="J33" s="9">
        <v>450</v>
      </c>
      <c r="K33" s="9">
        <v>435</v>
      </c>
      <c r="M33" s="9">
        <f>K33-J33</f>
        <v>-15</v>
      </c>
      <c r="N33" s="10">
        <f>K33/J33-1</f>
        <v>-3.3333333333333326E-2</v>
      </c>
      <c r="P33" s="11">
        <v>2.3370553103090108E-2</v>
      </c>
      <c r="Q33" s="11">
        <v>2.0958805107203084E-2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19260</v>
      </c>
      <c r="K4" s="6">
        <v>20755</v>
      </c>
      <c r="M4" s="6">
        <f>K4-J4</f>
        <v>1495</v>
      </c>
      <c r="N4" s="7">
        <f>K4/J4-1</f>
        <v>7.7622014537902295E-2</v>
      </c>
    </row>
    <row r="5" spans="1:17" s="4" customFormat="1" ht="12.9" customHeight="1" x14ac:dyDescent="0.5">
      <c r="A5" s="4" t="s">
        <v>813</v>
      </c>
      <c r="C5" s="4">
        <v>2822</v>
      </c>
      <c r="D5" s="4" t="s">
        <v>814</v>
      </c>
      <c r="E5" s="4" t="s">
        <v>183</v>
      </c>
      <c r="F5" s="4" t="s">
        <v>815</v>
      </c>
      <c r="G5" s="4" t="s">
        <v>814</v>
      </c>
      <c r="H5" s="4" t="s">
        <v>19</v>
      </c>
      <c r="I5" s="4" t="s">
        <v>20</v>
      </c>
      <c r="J5" s="9">
        <v>13125</v>
      </c>
      <c r="K5" s="9">
        <v>14480</v>
      </c>
      <c r="M5" s="9">
        <f>K5-J5</f>
        <v>1355</v>
      </c>
      <c r="N5" s="10">
        <f>K5/J5-1</f>
        <v>0.10323809523809513</v>
      </c>
    </row>
    <row r="6" spans="1:17" s="4" customFormat="1" ht="12.9" customHeight="1" x14ac:dyDescent="0.5">
      <c r="A6" s="4" t="s">
        <v>816</v>
      </c>
      <c r="C6" s="4">
        <v>2823</v>
      </c>
      <c r="D6" s="4" t="s">
        <v>817</v>
      </c>
      <c r="E6" s="4" t="s">
        <v>183</v>
      </c>
      <c r="F6" s="4" t="s">
        <v>818</v>
      </c>
      <c r="G6" s="4" t="s">
        <v>817</v>
      </c>
      <c r="H6" s="4" t="s">
        <v>19</v>
      </c>
      <c r="I6" s="4" t="s">
        <v>20</v>
      </c>
      <c r="J6" s="9">
        <v>12165</v>
      </c>
      <c r="K6" s="9">
        <v>13175</v>
      </c>
      <c r="M6" s="9">
        <f>K6-J6</f>
        <v>1010</v>
      </c>
      <c r="N6" s="10">
        <f>K6/J6-1</f>
        <v>8.3025071927661287E-2</v>
      </c>
    </row>
    <row r="7" spans="1:17" s="4" customFormat="1" ht="12.9" customHeight="1" x14ac:dyDescent="0.5">
      <c r="A7" s="4" t="s">
        <v>819</v>
      </c>
      <c r="C7" s="4">
        <v>2824</v>
      </c>
      <c r="D7" s="4" t="s">
        <v>820</v>
      </c>
      <c r="E7" s="4" t="s">
        <v>183</v>
      </c>
      <c r="F7" s="4" t="s">
        <v>821</v>
      </c>
      <c r="G7" s="4" t="s">
        <v>820</v>
      </c>
      <c r="H7" s="4" t="s">
        <v>19</v>
      </c>
      <c r="I7" s="4" t="s">
        <v>20</v>
      </c>
      <c r="J7" s="9">
        <v>960</v>
      </c>
      <c r="K7" s="9">
        <v>1305</v>
      </c>
      <c r="M7" s="9">
        <f>K7-J7</f>
        <v>345</v>
      </c>
      <c r="N7" s="10">
        <f>K7/J7-1</f>
        <v>0.359375</v>
      </c>
    </row>
    <row r="8" spans="1:17" s="4" customFormat="1" ht="12.9" customHeight="1" x14ac:dyDescent="0.5">
      <c r="A8" s="4" t="s">
        <v>822</v>
      </c>
      <c r="C8" s="4">
        <v>2825</v>
      </c>
      <c r="D8" s="4" t="s">
        <v>823</v>
      </c>
      <c r="E8" s="4" t="s">
        <v>183</v>
      </c>
      <c r="F8" s="4" t="s">
        <v>824</v>
      </c>
      <c r="G8" s="4" t="s">
        <v>823</v>
      </c>
      <c r="H8" s="4" t="s">
        <v>19</v>
      </c>
      <c r="I8" s="4" t="s">
        <v>20</v>
      </c>
      <c r="J8" s="9">
        <v>6135</v>
      </c>
      <c r="K8" s="9">
        <v>6275</v>
      </c>
      <c r="M8" s="9">
        <f>K8-J8</f>
        <v>140</v>
      </c>
      <c r="N8" s="10">
        <f>K8/J8-1</f>
        <v>2.2819885900570602E-2</v>
      </c>
    </row>
    <row r="9" spans="1:17" s="4" customFormat="1" ht="12.9" customHeight="1" x14ac:dyDescent="0.5">
      <c r="A9" s="4" t="s">
        <v>825</v>
      </c>
      <c r="C9" s="4">
        <v>2826</v>
      </c>
      <c r="D9" s="4" t="s">
        <v>825</v>
      </c>
      <c r="E9" s="4" t="s">
        <v>183</v>
      </c>
      <c r="F9" s="4" t="s">
        <v>826</v>
      </c>
      <c r="G9" s="4" t="s">
        <v>825</v>
      </c>
      <c r="H9" s="4" t="s">
        <v>19</v>
      </c>
      <c r="I9" s="4" t="s">
        <v>20</v>
      </c>
      <c r="J9" s="10">
        <v>0.68100000000000005</v>
      </c>
      <c r="K9" s="10">
        <v>0.69799999999999995</v>
      </c>
      <c r="M9" s="14" t="str">
        <f>TEXT((K9-J9)  * 100,"#,##0.0") &amp; " pts."</f>
        <v>1.7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0.63200000000000001</v>
      </c>
      <c r="K10" s="10">
        <v>0.63500000000000001</v>
      </c>
      <c r="M10" s="14" t="str">
        <f>TEXT((K10-J10)  * 100,"#,##0.0") &amp; " pts."</f>
        <v>0.3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7.2999999999999995E-2</v>
      </c>
      <c r="K11" s="10">
        <v>0.09</v>
      </c>
      <c r="M11" s="14" t="str">
        <f>TEXT((K11-J11)  * 100,"#,##0.0") &amp; " pts."</f>
        <v>1.7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9415</v>
      </c>
      <c r="K13" s="6">
        <v>10450</v>
      </c>
      <c r="M13" s="6">
        <f>K13-J13</f>
        <v>1035</v>
      </c>
      <c r="N13" s="7">
        <f>K13/J13-1</f>
        <v>0.10993096123207646</v>
      </c>
      <c r="P13" s="8">
        <v>0.48883696780893043</v>
      </c>
      <c r="Q13" s="8">
        <v>0.5034931341845339</v>
      </c>
    </row>
    <row r="14" spans="1:17" s="4" customFormat="1" ht="12.9" customHeight="1" x14ac:dyDescent="0.5">
      <c r="A14" s="4" t="s">
        <v>813</v>
      </c>
      <c r="C14" s="4">
        <v>2830</v>
      </c>
      <c r="D14" s="4" t="s">
        <v>832</v>
      </c>
      <c r="E14" s="4" t="s">
        <v>183</v>
      </c>
      <c r="F14" s="4" t="s">
        <v>815</v>
      </c>
      <c r="G14" s="4" t="s">
        <v>814</v>
      </c>
      <c r="H14" s="4" t="s">
        <v>19</v>
      </c>
      <c r="I14" s="4" t="s">
        <v>96</v>
      </c>
      <c r="J14" s="9">
        <v>6725</v>
      </c>
      <c r="K14" s="9">
        <v>7730</v>
      </c>
      <c r="M14" s="9">
        <f>K14-J14</f>
        <v>1005</v>
      </c>
      <c r="N14" s="10">
        <f>K14/J14-1</f>
        <v>0.14944237918215619</v>
      </c>
    </row>
    <row r="15" spans="1:17" s="4" customFormat="1" ht="12.9" customHeight="1" x14ac:dyDescent="0.5">
      <c r="A15" s="4" t="s">
        <v>816</v>
      </c>
      <c r="C15" s="4">
        <v>2831</v>
      </c>
      <c r="D15" s="4" t="s">
        <v>816</v>
      </c>
      <c r="E15" s="4" t="s">
        <v>183</v>
      </c>
      <c r="F15" s="4" t="s">
        <v>818</v>
      </c>
      <c r="G15" s="4" t="s">
        <v>817</v>
      </c>
      <c r="H15" s="4" t="s">
        <v>19</v>
      </c>
      <c r="I15" s="4" t="s">
        <v>96</v>
      </c>
      <c r="J15" s="9">
        <v>6160</v>
      </c>
      <c r="K15" s="9">
        <v>7045</v>
      </c>
      <c r="M15" s="9">
        <f>K15-J15</f>
        <v>885</v>
      </c>
      <c r="N15" s="10">
        <f>K15/J15-1</f>
        <v>0.14366883116883122</v>
      </c>
    </row>
    <row r="16" spans="1:17" s="4" customFormat="1" ht="12.9" customHeight="1" x14ac:dyDescent="0.5">
      <c r="A16" s="4" t="s">
        <v>819</v>
      </c>
      <c r="C16" s="4">
        <v>2832</v>
      </c>
      <c r="D16" s="4" t="s">
        <v>819</v>
      </c>
      <c r="E16" s="4" t="s">
        <v>183</v>
      </c>
      <c r="F16" s="4" t="s">
        <v>821</v>
      </c>
      <c r="G16" s="4" t="s">
        <v>820</v>
      </c>
      <c r="H16" s="4" t="s">
        <v>19</v>
      </c>
      <c r="I16" s="4" t="s">
        <v>96</v>
      </c>
      <c r="J16" s="9">
        <v>565</v>
      </c>
      <c r="K16" s="9">
        <v>685</v>
      </c>
      <c r="M16" s="9">
        <f>K16-J16</f>
        <v>120</v>
      </c>
      <c r="N16" s="10">
        <f>K16/J16-1</f>
        <v>0.21238938053097356</v>
      </c>
    </row>
    <row r="17" spans="1:17" s="4" customFormat="1" ht="12.9" customHeight="1" x14ac:dyDescent="0.5">
      <c r="A17" s="4" t="s">
        <v>822</v>
      </c>
      <c r="C17" s="4">
        <v>2833</v>
      </c>
      <c r="D17" s="4" t="s">
        <v>833</v>
      </c>
      <c r="E17" s="4" t="s">
        <v>183</v>
      </c>
      <c r="F17" s="4" t="s">
        <v>824</v>
      </c>
      <c r="G17" s="4" t="s">
        <v>823</v>
      </c>
      <c r="H17" s="4" t="s">
        <v>19</v>
      </c>
      <c r="I17" s="4" t="s">
        <v>96</v>
      </c>
      <c r="J17" s="9">
        <v>2695</v>
      </c>
      <c r="K17" s="9">
        <v>2720</v>
      </c>
      <c r="M17" s="9">
        <f>K17-J17</f>
        <v>25</v>
      </c>
      <c r="N17" s="10">
        <f>K17/J17-1</f>
        <v>9.27643784786647E-3</v>
      </c>
    </row>
    <row r="18" spans="1:17" s="4" customFormat="1" ht="12.9" customHeight="1" x14ac:dyDescent="0.5">
      <c r="A18" s="4" t="s">
        <v>825</v>
      </c>
      <c r="C18" s="4">
        <v>2834</v>
      </c>
      <c r="D18" s="4" t="s">
        <v>834</v>
      </c>
      <c r="E18" s="4" t="s">
        <v>183</v>
      </c>
      <c r="F18" s="4" t="s">
        <v>826</v>
      </c>
      <c r="G18" s="4" t="s">
        <v>825</v>
      </c>
      <c r="H18" s="4" t="s">
        <v>19</v>
      </c>
      <c r="I18" s="4" t="s">
        <v>96</v>
      </c>
      <c r="J18" s="10">
        <v>0.71399999999999997</v>
      </c>
      <c r="K18" s="10">
        <v>0.74</v>
      </c>
      <c r="M18" s="14" t="str">
        <f>TEXT((K18-J18)  * 100,"#,##0.0") &amp; " pts."</f>
        <v>2.6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0.65400000000000003</v>
      </c>
      <c r="K19" s="10">
        <v>0.67400000000000004</v>
      </c>
      <c r="M19" s="14" t="str">
        <f>TEXT((K19-J19)  * 100,"#,##0.0") &amp; " pts."</f>
        <v>2.0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8.4000000000000005E-2</v>
      </c>
      <c r="K20" s="10">
        <v>8.8999999999999996E-2</v>
      </c>
      <c r="M20" s="14" t="str">
        <f>TEXT((K20-J20)  * 100,"#,##0.0") &amp; " pts."</f>
        <v>0.5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9840</v>
      </c>
      <c r="K22" s="6">
        <v>10305</v>
      </c>
      <c r="M22" s="6">
        <f>K22-J22</f>
        <v>465</v>
      </c>
      <c r="N22" s="7">
        <f>K22/J22-1</f>
        <v>4.7256097560975707E-2</v>
      </c>
      <c r="P22" s="8">
        <v>0.5109034267912772</v>
      </c>
      <c r="Q22" s="8">
        <v>0.49650686581546616</v>
      </c>
    </row>
    <row r="23" spans="1:17" s="4" customFormat="1" ht="12.9" customHeight="1" x14ac:dyDescent="0.5">
      <c r="A23" s="4" t="s">
        <v>813</v>
      </c>
      <c r="C23" s="4">
        <v>2838</v>
      </c>
      <c r="D23" s="4" t="s">
        <v>832</v>
      </c>
      <c r="E23" s="4" t="s">
        <v>183</v>
      </c>
      <c r="F23" s="4" t="s">
        <v>815</v>
      </c>
      <c r="G23" s="4" t="s">
        <v>814</v>
      </c>
      <c r="H23" s="4" t="s">
        <v>19</v>
      </c>
      <c r="I23" s="4" t="s">
        <v>105</v>
      </c>
      <c r="J23" s="9">
        <v>6400</v>
      </c>
      <c r="K23" s="9">
        <v>6750</v>
      </c>
      <c r="M23" s="9">
        <f>K23-J23</f>
        <v>350</v>
      </c>
      <c r="N23" s="10">
        <f>K23/J23-1</f>
        <v>5.46875E-2</v>
      </c>
    </row>
    <row r="24" spans="1:17" s="4" customFormat="1" ht="12.9" customHeight="1" x14ac:dyDescent="0.5">
      <c r="A24" s="4" t="s">
        <v>816</v>
      </c>
      <c r="C24" s="4">
        <v>2839</v>
      </c>
      <c r="D24" s="4" t="s">
        <v>816</v>
      </c>
      <c r="E24" s="4" t="s">
        <v>183</v>
      </c>
      <c r="F24" s="4" t="s">
        <v>818</v>
      </c>
      <c r="G24" s="4" t="s">
        <v>817</v>
      </c>
      <c r="H24" s="4" t="s">
        <v>19</v>
      </c>
      <c r="I24" s="4" t="s">
        <v>105</v>
      </c>
      <c r="J24" s="9">
        <v>6000</v>
      </c>
      <c r="K24" s="9">
        <v>6135</v>
      </c>
      <c r="M24" s="9">
        <f>K24-J24</f>
        <v>135</v>
      </c>
      <c r="N24" s="10">
        <f>K24/J24-1</f>
        <v>2.2499999999999964E-2</v>
      </c>
    </row>
    <row r="25" spans="1:17" s="4" customFormat="1" ht="12.9" customHeight="1" x14ac:dyDescent="0.5">
      <c r="A25" s="4" t="s">
        <v>819</v>
      </c>
      <c r="C25" s="4">
        <v>2840</v>
      </c>
      <c r="D25" s="4" t="s">
        <v>819</v>
      </c>
      <c r="E25" s="4" t="s">
        <v>183</v>
      </c>
      <c r="F25" s="4" t="s">
        <v>821</v>
      </c>
      <c r="G25" s="4" t="s">
        <v>820</v>
      </c>
      <c r="H25" s="4" t="s">
        <v>19</v>
      </c>
      <c r="I25" s="4" t="s">
        <v>105</v>
      </c>
      <c r="J25" s="9">
        <v>395</v>
      </c>
      <c r="K25" s="9">
        <v>615</v>
      </c>
      <c r="M25" s="9">
        <f>K25-J25</f>
        <v>220</v>
      </c>
      <c r="N25" s="10">
        <f>K25/J25-1</f>
        <v>0.55696202531645578</v>
      </c>
    </row>
    <row r="26" spans="1:17" s="4" customFormat="1" ht="12.9" customHeight="1" x14ac:dyDescent="0.5">
      <c r="A26" s="4" t="s">
        <v>822</v>
      </c>
      <c r="C26" s="4">
        <v>2841</v>
      </c>
      <c r="D26" s="4" t="s">
        <v>833</v>
      </c>
      <c r="E26" s="4" t="s">
        <v>183</v>
      </c>
      <c r="F26" s="4" t="s">
        <v>824</v>
      </c>
      <c r="G26" s="4" t="s">
        <v>823</v>
      </c>
      <c r="H26" s="4" t="s">
        <v>19</v>
      </c>
      <c r="I26" s="4" t="s">
        <v>105</v>
      </c>
      <c r="J26" s="9">
        <v>3440</v>
      </c>
      <c r="K26" s="9">
        <v>3560</v>
      </c>
      <c r="M26" s="9">
        <f>K26-J26</f>
        <v>120</v>
      </c>
      <c r="N26" s="10">
        <f>K26/J26-1</f>
        <v>3.488372093023262E-2</v>
      </c>
    </row>
    <row r="27" spans="1:17" s="4" customFormat="1" ht="12.9" customHeight="1" x14ac:dyDescent="0.5">
      <c r="A27" s="4" t="s">
        <v>825</v>
      </c>
      <c r="C27" s="4">
        <v>2842</v>
      </c>
      <c r="D27" s="4" t="s">
        <v>834</v>
      </c>
      <c r="E27" s="4" t="s">
        <v>183</v>
      </c>
      <c r="F27" s="4" t="s">
        <v>826</v>
      </c>
      <c r="G27" s="4" t="s">
        <v>825</v>
      </c>
      <c r="H27" s="4" t="s">
        <v>19</v>
      </c>
      <c r="I27" s="4" t="s">
        <v>105</v>
      </c>
      <c r="J27" s="10">
        <v>0.65</v>
      </c>
      <c r="K27" s="10">
        <v>0.65500000000000003</v>
      </c>
      <c r="M27" s="14" t="str">
        <f>TEXT((K27-J27)  * 100,"#,##0.0") &amp; " pts."</f>
        <v>0.5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0.61</v>
      </c>
      <c r="K28" s="10">
        <v>0.59499999999999997</v>
      </c>
      <c r="M28" s="14" t="str">
        <f>TEXT((K28-J28)  * 100,"#,##0.0") &amp; " pts."</f>
        <v>-1.5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6.2E-2</v>
      </c>
      <c r="K29" s="10">
        <v>9.0999999999999998E-2</v>
      </c>
      <c r="M29" s="14" t="str">
        <f>TEXT((K29-J29)  * 100,"#,##0.0") &amp; " pts."</f>
        <v>2.9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13120</v>
      </c>
      <c r="K32" s="6">
        <v>14480</v>
      </c>
      <c r="M32" s="6">
        <f>K32-J32</f>
        <v>1360</v>
      </c>
      <c r="N32" s="7">
        <f>K32/J32-1</f>
        <v>0.10365853658536595</v>
      </c>
    </row>
    <row r="33" spans="1:17" s="4" customFormat="1" ht="14.05" customHeight="1" x14ac:dyDescent="0.5">
      <c r="A33" s="4" t="s">
        <v>845</v>
      </c>
      <c r="C33" s="4">
        <v>2865</v>
      </c>
      <c r="D33" s="4" t="s">
        <v>843</v>
      </c>
      <c r="E33" s="4" t="s">
        <v>183</v>
      </c>
      <c r="F33" s="4" t="s">
        <v>844</v>
      </c>
      <c r="G33" s="4" t="s">
        <v>843</v>
      </c>
      <c r="H33" s="4" t="s">
        <v>19</v>
      </c>
      <c r="I33" s="4" t="s">
        <v>20</v>
      </c>
      <c r="J33" s="9">
        <v>12765</v>
      </c>
      <c r="K33" s="9">
        <v>14140</v>
      </c>
      <c r="M33" s="9">
        <f>K33-J33</f>
        <v>1375</v>
      </c>
      <c r="N33" s="10">
        <f>K33/J33-1</f>
        <v>0.10771641206423821</v>
      </c>
      <c r="P33" s="11">
        <v>0.97294207317073167</v>
      </c>
      <c r="Q33" s="11">
        <v>0.97651933701657456</v>
      </c>
    </row>
    <row r="34" spans="1:17" s="4" customFormat="1" ht="12.9" customHeight="1" x14ac:dyDescent="0.5">
      <c r="A34" s="4" t="s">
        <v>846</v>
      </c>
      <c r="C34" s="4">
        <v>2866</v>
      </c>
      <c r="D34" s="4" t="s">
        <v>847</v>
      </c>
      <c r="E34" s="4" t="s">
        <v>183</v>
      </c>
      <c r="F34" s="4" t="s">
        <v>848</v>
      </c>
      <c r="G34" s="4" t="s">
        <v>847</v>
      </c>
      <c r="H34" s="4" t="s">
        <v>19</v>
      </c>
      <c r="I34" s="4" t="s">
        <v>20</v>
      </c>
      <c r="J34" s="9">
        <v>11700</v>
      </c>
      <c r="K34" s="9">
        <v>12880</v>
      </c>
      <c r="M34" s="9">
        <f>K34-J34</f>
        <v>1180</v>
      </c>
      <c r="N34" s="10">
        <f>K34/J34-1</f>
        <v>0.10085470085470094</v>
      </c>
      <c r="P34" s="11">
        <v>0.89176829268292679</v>
      </c>
      <c r="Q34" s="11">
        <v>0.88950276243093918</v>
      </c>
    </row>
    <row r="35" spans="1:17" s="4" customFormat="1" ht="14.05" customHeight="1" x14ac:dyDescent="0.5">
      <c r="A35" s="4" t="s">
        <v>851</v>
      </c>
      <c r="C35" s="4">
        <v>2867</v>
      </c>
      <c r="D35" s="4" t="s">
        <v>849</v>
      </c>
      <c r="E35" s="4" t="s">
        <v>183</v>
      </c>
      <c r="F35" s="4" t="s">
        <v>850</v>
      </c>
      <c r="G35" s="4" t="s">
        <v>849</v>
      </c>
      <c r="H35" s="4" t="s">
        <v>19</v>
      </c>
      <c r="I35" s="4" t="s">
        <v>20</v>
      </c>
      <c r="J35" s="9">
        <v>1070</v>
      </c>
      <c r="K35" s="9">
        <v>1260</v>
      </c>
      <c r="M35" s="9">
        <f>K35-J35</f>
        <v>190</v>
      </c>
      <c r="N35" s="10">
        <f>K35/J35-1</f>
        <v>0.17757009345794383</v>
      </c>
      <c r="P35" s="11">
        <v>8.1554878048780491E-2</v>
      </c>
      <c r="Q35" s="11">
        <v>8.7016574585635359E-2</v>
      </c>
    </row>
    <row r="36" spans="1:17" s="4" customFormat="1" ht="14.05" customHeight="1" x14ac:dyDescent="0.5">
      <c r="A36" s="4" t="s">
        <v>854</v>
      </c>
      <c r="C36" s="4">
        <v>2864</v>
      </c>
      <c r="D36" s="4" t="s">
        <v>852</v>
      </c>
      <c r="E36" s="4" t="s">
        <v>183</v>
      </c>
      <c r="F36" s="4" t="s">
        <v>853</v>
      </c>
      <c r="G36" s="4" t="s">
        <v>852</v>
      </c>
      <c r="H36" s="4" t="s">
        <v>19</v>
      </c>
      <c r="I36" s="4" t="s">
        <v>20</v>
      </c>
      <c r="J36" s="9">
        <v>355</v>
      </c>
      <c r="K36" s="9">
        <v>340</v>
      </c>
      <c r="M36" s="9">
        <f>K36-J36</f>
        <v>-15</v>
      </c>
      <c r="N36" s="10">
        <f>K36/J36-1</f>
        <v>-4.2253521126760618E-2</v>
      </c>
      <c r="P36" s="11">
        <v>2.7057926829268292E-2</v>
      </c>
      <c r="Q36" s="11">
        <v>2.3480662983425413E-2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6725</v>
      </c>
      <c r="K38" s="6">
        <v>7735</v>
      </c>
      <c r="M38" s="6">
        <f>K38-J38</f>
        <v>1010</v>
      </c>
      <c r="N38" s="7">
        <f>K38/J38-1</f>
        <v>0.15018587360594804</v>
      </c>
      <c r="P38" s="8">
        <v>0.51257621951219512</v>
      </c>
      <c r="Q38" s="8">
        <v>0.53418508287292821</v>
      </c>
    </row>
    <row r="39" spans="1:17" s="5" customFormat="1" ht="14.05" customHeight="1" x14ac:dyDescent="0.5">
      <c r="A39" s="5" t="s">
        <v>857</v>
      </c>
      <c r="C39" s="5">
        <v>2870</v>
      </c>
      <c r="D39" s="5" t="s">
        <v>856</v>
      </c>
      <c r="E39" s="5" t="s">
        <v>183</v>
      </c>
      <c r="F39" s="5" t="s">
        <v>844</v>
      </c>
      <c r="G39" s="5" t="s">
        <v>843</v>
      </c>
      <c r="H39" s="5" t="s">
        <v>19</v>
      </c>
      <c r="I39" s="5" t="s">
        <v>96</v>
      </c>
      <c r="J39" s="6">
        <v>6540</v>
      </c>
      <c r="K39" s="6">
        <v>7585</v>
      </c>
      <c r="M39" s="6">
        <f>K39-J39</f>
        <v>1045</v>
      </c>
      <c r="N39" s="7">
        <f>K39/J39-1</f>
        <v>0.1597859327217126</v>
      </c>
      <c r="P39" s="8">
        <v>0.49847560975609756</v>
      </c>
      <c r="Q39" s="8">
        <v>0.52382596685082872</v>
      </c>
    </row>
    <row r="40" spans="1:17" s="4" customFormat="1" ht="12.9" customHeight="1" x14ac:dyDescent="0.5">
      <c r="A40" s="4" t="s">
        <v>846</v>
      </c>
      <c r="C40" s="4">
        <v>2871</v>
      </c>
      <c r="D40" s="4" t="s">
        <v>846</v>
      </c>
      <c r="E40" s="4" t="s">
        <v>183</v>
      </c>
      <c r="F40" s="4" t="s">
        <v>848</v>
      </c>
      <c r="G40" s="4" t="s">
        <v>847</v>
      </c>
      <c r="H40" s="4" t="s">
        <v>19</v>
      </c>
      <c r="I40" s="4" t="s">
        <v>96</v>
      </c>
      <c r="J40" s="9">
        <v>5865</v>
      </c>
      <c r="K40" s="9">
        <v>6855</v>
      </c>
      <c r="M40" s="9">
        <f>K40-J40</f>
        <v>990</v>
      </c>
      <c r="N40" s="10">
        <f>K40/J40-1</f>
        <v>0.16879795396419439</v>
      </c>
      <c r="P40" s="11">
        <v>0.44702743902439024</v>
      </c>
      <c r="Q40" s="11">
        <v>0.47341160220994477</v>
      </c>
    </row>
    <row r="41" spans="1:17" s="4" customFormat="1" ht="14.05" customHeight="1" x14ac:dyDescent="0.5">
      <c r="A41" s="4" t="s">
        <v>851</v>
      </c>
      <c r="C41" s="4">
        <v>2872</v>
      </c>
      <c r="D41" s="4" t="s">
        <v>858</v>
      </c>
      <c r="E41" s="4" t="s">
        <v>183</v>
      </c>
      <c r="F41" s="4" t="s">
        <v>850</v>
      </c>
      <c r="G41" s="4" t="s">
        <v>849</v>
      </c>
      <c r="H41" s="4" t="s">
        <v>19</v>
      </c>
      <c r="I41" s="4" t="s">
        <v>96</v>
      </c>
      <c r="J41" s="9">
        <v>670</v>
      </c>
      <c r="K41" s="9">
        <v>725</v>
      </c>
      <c r="M41" s="9">
        <f>K41-J41</f>
        <v>55</v>
      </c>
      <c r="N41" s="10">
        <f>K41/J41-1</f>
        <v>8.2089552238805874E-2</v>
      </c>
      <c r="P41" s="11">
        <v>5.1067073170731704E-2</v>
      </c>
      <c r="Q41" s="11">
        <v>5.006906077348066E-2</v>
      </c>
    </row>
    <row r="42" spans="1:17" s="4" customFormat="1" ht="14.05" customHeight="1" x14ac:dyDescent="0.5">
      <c r="A42" s="4" t="s">
        <v>854</v>
      </c>
      <c r="C42" s="4">
        <v>2869</v>
      </c>
      <c r="D42" s="4" t="s">
        <v>859</v>
      </c>
      <c r="E42" s="4" t="s">
        <v>183</v>
      </c>
      <c r="F42" s="4" t="s">
        <v>853</v>
      </c>
      <c r="G42" s="4" t="s">
        <v>852</v>
      </c>
      <c r="H42" s="4" t="s">
        <v>19</v>
      </c>
      <c r="I42" s="4" t="s">
        <v>96</v>
      </c>
      <c r="J42" s="9">
        <v>185</v>
      </c>
      <c r="K42" s="9">
        <v>150</v>
      </c>
      <c r="M42" s="9">
        <f>K42-J42</f>
        <v>-35</v>
      </c>
      <c r="N42" s="10">
        <f>K42/J42-1</f>
        <v>-0.18918918918918914</v>
      </c>
      <c r="P42" s="11">
        <v>1.4100609756097561E-2</v>
      </c>
      <c r="Q42" s="11">
        <v>1.0359116022099447E-2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6395</v>
      </c>
      <c r="K44" s="6">
        <v>6750</v>
      </c>
      <c r="M44" s="6">
        <f>K44-J44</f>
        <v>355</v>
      </c>
      <c r="N44" s="7">
        <f>K44/J44-1</f>
        <v>5.5512118842846014E-2</v>
      </c>
      <c r="P44" s="8">
        <v>0.48742378048780488</v>
      </c>
      <c r="Q44" s="8">
        <v>0.46616022099447513</v>
      </c>
    </row>
    <row r="45" spans="1:17" s="5" customFormat="1" ht="14.05" customHeight="1" x14ac:dyDescent="0.5">
      <c r="A45" s="5" t="s">
        <v>857</v>
      </c>
      <c r="C45" s="5">
        <v>2875</v>
      </c>
      <c r="D45" s="5" t="s">
        <v>856</v>
      </c>
      <c r="E45" s="5" t="s">
        <v>183</v>
      </c>
      <c r="F45" s="5" t="s">
        <v>844</v>
      </c>
      <c r="G45" s="5" t="s">
        <v>843</v>
      </c>
      <c r="H45" s="5" t="s">
        <v>19</v>
      </c>
      <c r="I45" s="5" t="s">
        <v>105</v>
      </c>
      <c r="J45" s="6">
        <v>6220</v>
      </c>
      <c r="K45" s="6">
        <v>6555</v>
      </c>
      <c r="M45" s="6">
        <f>K45-J45</f>
        <v>335</v>
      </c>
      <c r="N45" s="7">
        <f>K45/J45-1</f>
        <v>5.3858520900321505E-2</v>
      </c>
      <c r="P45" s="8">
        <v>0.47408536585365851</v>
      </c>
      <c r="Q45" s="8">
        <v>0.45269337016574585</v>
      </c>
    </row>
    <row r="46" spans="1:17" s="4" customFormat="1" ht="12.9" customHeight="1" x14ac:dyDescent="0.5">
      <c r="A46" s="4" t="s">
        <v>846</v>
      </c>
      <c r="C46" s="4">
        <v>2876</v>
      </c>
      <c r="D46" s="4" t="s">
        <v>846</v>
      </c>
      <c r="E46" s="4" t="s">
        <v>183</v>
      </c>
      <c r="F46" s="4" t="s">
        <v>848</v>
      </c>
      <c r="G46" s="4" t="s">
        <v>847</v>
      </c>
      <c r="H46" s="4" t="s">
        <v>19</v>
      </c>
      <c r="I46" s="4" t="s">
        <v>105</v>
      </c>
      <c r="J46" s="9">
        <v>5830</v>
      </c>
      <c r="K46" s="9">
        <v>6025</v>
      </c>
      <c r="M46" s="9">
        <f>K46-J46</f>
        <v>195</v>
      </c>
      <c r="N46" s="10">
        <f>K46/J46-1</f>
        <v>3.3447684391080701E-2</v>
      </c>
      <c r="P46" s="11">
        <v>0.44435975609756095</v>
      </c>
      <c r="Q46" s="11">
        <v>0.41609116022099446</v>
      </c>
    </row>
    <row r="47" spans="1:17" s="4" customFormat="1" ht="14.05" customHeight="1" x14ac:dyDescent="0.5">
      <c r="A47" s="4" t="s">
        <v>851</v>
      </c>
      <c r="C47" s="4">
        <v>2877</v>
      </c>
      <c r="D47" s="4" t="s">
        <v>858</v>
      </c>
      <c r="E47" s="4" t="s">
        <v>183</v>
      </c>
      <c r="F47" s="4" t="s">
        <v>850</v>
      </c>
      <c r="G47" s="4" t="s">
        <v>849</v>
      </c>
      <c r="H47" s="4" t="s">
        <v>19</v>
      </c>
      <c r="I47" s="4" t="s">
        <v>105</v>
      </c>
      <c r="J47" s="9">
        <v>395</v>
      </c>
      <c r="K47" s="9">
        <v>530</v>
      </c>
      <c r="M47" s="9">
        <f>K47-J47</f>
        <v>135</v>
      </c>
      <c r="N47" s="10">
        <f>K47/J47-1</f>
        <v>0.34177215189873422</v>
      </c>
      <c r="P47" s="11">
        <v>3.010670731707317E-2</v>
      </c>
      <c r="Q47" s="11">
        <v>3.6602209944751378E-2</v>
      </c>
    </row>
    <row r="48" spans="1:17" s="4" customFormat="1" ht="14.05" customHeight="1" x14ac:dyDescent="0.5">
      <c r="A48" s="4" t="s">
        <v>854</v>
      </c>
      <c r="C48" s="4">
        <v>2874</v>
      </c>
      <c r="D48" s="4" t="s">
        <v>859</v>
      </c>
      <c r="E48" s="4" t="s">
        <v>183</v>
      </c>
      <c r="F48" s="4" t="s">
        <v>853</v>
      </c>
      <c r="G48" s="4" t="s">
        <v>852</v>
      </c>
      <c r="H48" s="4" t="s">
        <v>19</v>
      </c>
      <c r="I48" s="4" t="s">
        <v>105</v>
      </c>
      <c r="J48" s="9">
        <v>175</v>
      </c>
      <c r="K48" s="9">
        <v>190</v>
      </c>
      <c r="M48" s="9">
        <f>K48-J48</f>
        <v>15</v>
      </c>
      <c r="N48" s="10">
        <f>K48/J48-1</f>
        <v>8.5714285714285632E-2</v>
      </c>
      <c r="P48" s="11">
        <v>1.3338414634146341E-2</v>
      </c>
      <c r="Q48" s="11">
        <v>1.3121546961325966E-2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13120</v>
      </c>
      <c r="K4" s="6">
        <v>14480</v>
      </c>
      <c r="M4" s="6">
        <f>K4-J4</f>
        <v>1360</v>
      </c>
      <c r="N4" s="7">
        <f>K4/J4-1</f>
        <v>0.10365853658536595</v>
      </c>
    </row>
    <row r="5" spans="1:17" s="4" customFormat="1" ht="14.05" customHeight="1" x14ac:dyDescent="0.5">
      <c r="A5" s="4" t="s">
        <v>868</v>
      </c>
      <c r="C5" s="4">
        <v>2879</v>
      </c>
      <c r="D5" s="4" t="s">
        <v>866</v>
      </c>
      <c r="E5" s="4" t="s">
        <v>183</v>
      </c>
      <c r="F5" s="4" t="s">
        <v>867</v>
      </c>
      <c r="G5" s="4" t="s">
        <v>866</v>
      </c>
      <c r="H5" s="4" t="s">
        <v>19</v>
      </c>
      <c r="I5" s="4" t="s">
        <v>20</v>
      </c>
      <c r="J5" s="9">
        <v>355</v>
      </c>
      <c r="K5" s="9">
        <v>340</v>
      </c>
      <c r="M5" s="9">
        <f>K5-J5</f>
        <v>-15</v>
      </c>
      <c r="N5" s="10">
        <f>K5/J5-1</f>
        <v>-4.2253521126760618E-2</v>
      </c>
      <c r="P5" s="11">
        <v>2.7057926829268292E-2</v>
      </c>
      <c r="Q5" s="11">
        <v>2.3480662983425413E-2</v>
      </c>
    </row>
    <row r="6" spans="1:17" s="4" customFormat="1" ht="14.05" customHeight="1" x14ac:dyDescent="0.5">
      <c r="A6" s="4" t="s">
        <v>871</v>
      </c>
      <c r="C6" s="4">
        <v>2880</v>
      </c>
      <c r="D6" s="4" t="s">
        <v>869</v>
      </c>
      <c r="E6" s="4" t="s">
        <v>183</v>
      </c>
      <c r="F6" s="4" t="s">
        <v>870</v>
      </c>
      <c r="G6" s="4" t="s">
        <v>869</v>
      </c>
      <c r="H6" s="4" t="s">
        <v>19</v>
      </c>
      <c r="I6" s="4" t="s">
        <v>20</v>
      </c>
      <c r="J6" s="9">
        <v>12765</v>
      </c>
      <c r="K6" s="9">
        <v>14140</v>
      </c>
      <c r="M6" s="9">
        <f>K6-J6</f>
        <v>1375</v>
      </c>
      <c r="N6" s="10">
        <f>K6/J6-1</f>
        <v>0.10771641206423821</v>
      </c>
      <c r="P6" s="11">
        <v>0.97294207317073167</v>
      </c>
      <c r="Q6" s="11">
        <v>0.97651933701657456</v>
      </c>
    </row>
    <row r="7" spans="1:17" s="4" customFormat="1" ht="12.9" customHeight="1" x14ac:dyDescent="0.5">
      <c r="A7" s="4" t="s">
        <v>872</v>
      </c>
      <c r="C7" s="4">
        <v>2881</v>
      </c>
      <c r="D7" s="4" t="s">
        <v>873</v>
      </c>
      <c r="E7" s="4" t="s">
        <v>183</v>
      </c>
      <c r="F7" s="4" t="s">
        <v>874</v>
      </c>
      <c r="G7" s="4" t="s">
        <v>875</v>
      </c>
      <c r="H7" s="4" t="s">
        <v>19</v>
      </c>
      <c r="I7" s="4" t="s">
        <v>20</v>
      </c>
      <c r="J7" s="9">
        <v>1135</v>
      </c>
      <c r="K7" s="9">
        <v>130</v>
      </c>
      <c r="M7" s="9">
        <f>K7-J7</f>
        <v>-1005</v>
      </c>
      <c r="N7" s="10">
        <f>K7/J7-1</f>
        <v>-0.88546255506607929</v>
      </c>
      <c r="P7" s="11">
        <v>8.6509146341463408E-2</v>
      </c>
      <c r="Q7" s="11">
        <v>8.9779005524861875E-3</v>
      </c>
    </row>
    <row r="8" spans="1:17" s="4" customFormat="1" ht="12.9" customHeight="1" x14ac:dyDescent="0.5">
      <c r="A8" s="4" t="s">
        <v>876</v>
      </c>
      <c r="C8" s="4">
        <v>2882</v>
      </c>
      <c r="D8" s="4" t="s">
        <v>877</v>
      </c>
      <c r="E8" s="4" t="s">
        <v>183</v>
      </c>
      <c r="F8" s="4" t="s">
        <v>878</v>
      </c>
      <c r="G8" s="4" t="s">
        <v>877</v>
      </c>
      <c r="H8" s="4" t="s">
        <v>19</v>
      </c>
      <c r="I8" s="4" t="s">
        <v>20</v>
      </c>
      <c r="J8" s="9">
        <v>1875</v>
      </c>
      <c r="K8" s="9">
        <v>2165</v>
      </c>
      <c r="M8" s="9">
        <f>K8-J8</f>
        <v>290</v>
      </c>
      <c r="N8" s="10">
        <f>K8/J8-1</f>
        <v>0.15466666666666673</v>
      </c>
      <c r="P8" s="11">
        <v>0.14291158536585366</v>
      </c>
      <c r="Q8" s="11">
        <v>0.14951657458563536</v>
      </c>
    </row>
    <row r="9" spans="1:17" s="4" customFormat="1" ht="12.9" customHeight="1" x14ac:dyDescent="0.5">
      <c r="A9" s="4" t="s">
        <v>879</v>
      </c>
      <c r="C9" s="4">
        <v>2883</v>
      </c>
      <c r="D9" s="4" t="s">
        <v>880</v>
      </c>
      <c r="E9" s="4" t="s">
        <v>183</v>
      </c>
      <c r="F9" s="4" t="s">
        <v>881</v>
      </c>
      <c r="G9" s="4" t="s">
        <v>880</v>
      </c>
      <c r="H9" s="4" t="s">
        <v>19</v>
      </c>
      <c r="I9" s="4" t="s">
        <v>20</v>
      </c>
      <c r="J9" s="9">
        <v>1020</v>
      </c>
      <c r="K9" s="9">
        <v>1335</v>
      </c>
      <c r="M9" s="9">
        <f>K9-J9</f>
        <v>315</v>
      </c>
      <c r="N9" s="10">
        <f>K9/J9-1</f>
        <v>0.30882352941176472</v>
      </c>
      <c r="P9" s="11">
        <v>7.774390243902439E-2</v>
      </c>
      <c r="Q9" s="11">
        <v>9.2196132596685076E-2</v>
      </c>
    </row>
    <row r="10" spans="1:17" s="4" customFormat="1" ht="12.9" customHeight="1" x14ac:dyDescent="0.5">
      <c r="A10" s="4" t="s">
        <v>882</v>
      </c>
      <c r="C10" s="4">
        <v>2884</v>
      </c>
      <c r="D10" s="4" t="s">
        <v>883</v>
      </c>
      <c r="E10" s="4" t="s">
        <v>183</v>
      </c>
      <c r="F10" s="4" t="s">
        <v>884</v>
      </c>
      <c r="G10" s="4" t="s">
        <v>883</v>
      </c>
      <c r="H10" s="4" t="s">
        <v>19</v>
      </c>
      <c r="I10" s="4" t="s">
        <v>20</v>
      </c>
      <c r="J10" s="9">
        <v>1090</v>
      </c>
      <c r="K10" s="9">
        <v>1055</v>
      </c>
      <c r="M10" s="9">
        <f>K10-J10</f>
        <v>-35</v>
      </c>
      <c r="N10" s="10">
        <f>K10/J10-1</f>
        <v>-3.2110091743119296E-2</v>
      </c>
      <c r="P10" s="11">
        <v>8.3079268292682931E-2</v>
      </c>
      <c r="Q10" s="11">
        <v>7.2859116022099449E-2</v>
      </c>
    </row>
    <row r="11" spans="1:17" s="4" customFormat="1" ht="12.9" customHeight="1" x14ac:dyDescent="0.5">
      <c r="A11" s="4" t="s">
        <v>885</v>
      </c>
      <c r="C11" s="4">
        <v>2885</v>
      </c>
      <c r="D11" s="4" t="s">
        <v>886</v>
      </c>
      <c r="E11" s="4" t="s">
        <v>183</v>
      </c>
      <c r="F11" s="4" t="s">
        <v>887</v>
      </c>
      <c r="G11" s="4" t="s">
        <v>886</v>
      </c>
      <c r="H11" s="4" t="s">
        <v>19</v>
      </c>
      <c r="I11" s="4" t="s">
        <v>20</v>
      </c>
      <c r="J11" s="9">
        <v>2065</v>
      </c>
      <c r="K11" s="9">
        <v>2225</v>
      </c>
      <c r="M11" s="9">
        <f>K11-J11</f>
        <v>160</v>
      </c>
      <c r="N11" s="10">
        <f>K11/J11-1</f>
        <v>7.7481840193704521E-2</v>
      </c>
      <c r="P11" s="11">
        <v>0.15739329268292682</v>
      </c>
      <c r="Q11" s="11">
        <v>0.15366022099447513</v>
      </c>
    </row>
    <row r="12" spans="1:17" s="4" customFormat="1" ht="12.9" customHeight="1" x14ac:dyDescent="0.5">
      <c r="A12" s="4" t="s">
        <v>888</v>
      </c>
      <c r="C12" s="4">
        <v>2886</v>
      </c>
      <c r="D12" s="4" t="s">
        <v>889</v>
      </c>
      <c r="E12" s="4" t="s">
        <v>183</v>
      </c>
      <c r="F12" s="4" t="s">
        <v>890</v>
      </c>
      <c r="G12" s="4" t="s">
        <v>889</v>
      </c>
      <c r="H12" s="4" t="s">
        <v>19</v>
      </c>
      <c r="I12" s="4" t="s">
        <v>20</v>
      </c>
      <c r="J12" s="9">
        <v>520</v>
      </c>
      <c r="K12" s="9">
        <v>525</v>
      </c>
      <c r="M12" s="9">
        <f>K12-J12</f>
        <v>5</v>
      </c>
      <c r="N12" s="10">
        <f>K12/J12-1</f>
        <v>9.6153846153845812E-3</v>
      </c>
      <c r="P12" s="11">
        <v>3.9634146341463415E-2</v>
      </c>
      <c r="Q12" s="11">
        <v>3.6256906077348064E-2</v>
      </c>
    </row>
    <row r="13" spans="1:17" s="4" customFormat="1" ht="12.9" customHeight="1" x14ac:dyDescent="0.5">
      <c r="A13" s="4" t="s">
        <v>891</v>
      </c>
      <c r="C13" s="4">
        <v>2887</v>
      </c>
      <c r="D13" s="4" t="s">
        <v>892</v>
      </c>
      <c r="E13" s="4" t="s">
        <v>183</v>
      </c>
      <c r="F13" s="4" t="s">
        <v>893</v>
      </c>
      <c r="G13" s="4" t="s">
        <v>892</v>
      </c>
      <c r="H13" s="4" t="s">
        <v>19</v>
      </c>
      <c r="I13" s="4" t="s">
        <v>20</v>
      </c>
      <c r="J13" s="9">
        <v>3280</v>
      </c>
      <c r="K13" s="9">
        <v>4265</v>
      </c>
      <c r="M13" s="9">
        <f>K13-J13</f>
        <v>985</v>
      </c>
      <c r="N13" s="10">
        <f>K13/J13-1</f>
        <v>0.30030487804878048</v>
      </c>
      <c r="P13" s="11">
        <v>0.25</v>
      </c>
      <c r="Q13" s="11">
        <v>0.29454419889502764</v>
      </c>
    </row>
    <row r="14" spans="1:17" s="4" customFormat="1" ht="12.9" customHeight="1" x14ac:dyDescent="0.5">
      <c r="A14" s="4" t="s">
        <v>894</v>
      </c>
      <c r="C14" s="4">
        <v>2888</v>
      </c>
      <c r="D14" s="4" t="s">
        <v>895</v>
      </c>
      <c r="E14" s="4" t="s">
        <v>183</v>
      </c>
      <c r="F14" s="4" t="s">
        <v>896</v>
      </c>
      <c r="G14" s="4" t="s">
        <v>895</v>
      </c>
      <c r="H14" s="4" t="s">
        <v>19</v>
      </c>
      <c r="I14" s="4" t="s">
        <v>20</v>
      </c>
      <c r="J14" s="9">
        <v>1340</v>
      </c>
      <c r="K14" s="9">
        <v>1785</v>
      </c>
      <c r="M14" s="9">
        <f>K14-J14</f>
        <v>445</v>
      </c>
      <c r="N14" s="10">
        <f>K14/J14-1</f>
        <v>0.33208955223880587</v>
      </c>
      <c r="P14" s="11">
        <v>0.10213414634146341</v>
      </c>
      <c r="Q14" s="11">
        <v>0.12327348066298342</v>
      </c>
    </row>
    <row r="15" spans="1:17" s="4" customFormat="1" ht="12.9" customHeight="1" x14ac:dyDescent="0.5">
      <c r="A15" s="4" t="s">
        <v>897</v>
      </c>
      <c r="C15" s="4">
        <v>2889</v>
      </c>
      <c r="D15" s="4" t="s">
        <v>898</v>
      </c>
      <c r="E15" s="4" t="s">
        <v>183</v>
      </c>
      <c r="F15" s="4" t="s">
        <v>899</v>
      </c>
      <c r="G15" s="4" t="s">
        <v>898</v>
      </c>
      <c r="H15" s="4" t="s">
        <v>19</v>
      </c>
      <c r="I15" s="4" t="s">
        <v>20</v>
      </c>
      <c r="J15" s="9">
        <v>110</v>
      </c>
      <c r="K15" s="9">
        <v>170</v>
      </c>
      <c r="M15" s="9">
        <f>K15-J15</f>
        <v>60</v>
      </c>
      <c r="N15" s="10">
        <f>K15/J15-1</f>
        <v>0.54545454545454541</v>
      </c>
      <c r="P15" s="11">
        <v>8.3841463414634151E-3</v>
      </c>
      <c r="Q15" s="11">
        <v>1.1740331491712707E-2</v>
      </c>
    </row>
    <row r="16" spans="1:17" s="4" customFormat="1" ht="12.9" customHeight="1" x14ac:dyDescent="0.5">
      <c r="A16" s="4" t="s">
        <v>900</v>
      </c>
      <c r="C16" s="4">
        <v>2890</v>
      </c>
      <c r="D16" s="4" t="s">
        <v>901</v>
      </c>
      <c r="E16" s="4" t="s">
        <v>183</v>
      </c>
      <c r="F16" s="4" t="s">
        <v>902</v>
      </c>
      <c r="G16" s="4" t="s">
        <v>901</v>
      </c>
      <c r="H16" s="4" t="s">
        <v>19</v>
      </c>
      <c r="I16" s="4" t="s">
        <v>20</v>
      </c>
      <c r="J16" s="9">
        <v>340</v>
      </c>
      <c r="K16" s="9">
        <v>480</v>
      </c>
      <c r="M16" s="9">
        <f>K16-J16</f>
        <v>140</v>
      </c>
      <c r="N16" s="10">
        <f>K16/J16-1</f>
        <v>0.41176470588235303</v>
      </c>
      <c r="P16" s="11">
        <v>2.5914634146341462E-2</v>
      </c>
      <c r="Q16" s="11">
        <v>3.3149171270718231E-2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6725</v>
      </c>
      <c r="K18" s="6">
        <v>7735</v>
      </c>
      <c r="M18" s="6">
        <f>K18-J18</f>
        <v>1010</v>
      </c>
      <c r="N18" s="7">
        <f>K18/J18-1</f>
        <v>0.15018587360594804</v>
      </c>
      <c r="P18" s="8">
        <v>0.51257621951219512</v>
      </c>
      <c r="Q18" s="8">
        <v>0.53418508287292821</v>
      </c>
    </row>
    <row r="19" spans="1:17" s="4" customFormat="1" ht="14.05" customHeight="1" x14ac:dyDescent="0.5">
      <c r="A19" s="4" t="s">
        <v>868</v>
      </c>
      <c r="C19" s="4">
        <v>2892</v>
      </c>
      <c r="D19" s="4" t="s">
        <v>904</v>
      </c>
      <c r="E19" s="4" t="s">
        <v>183</v>
      </c>
      <c r="F19" s="4" t="s">
        <v>867</v>
      </c>
      <c r="G19" s="4" t="s">
        <v>866</v>
      </c>
      <c r="H19" s="4" t="s">
        <v>19</v>
      </c>
      <c r="I19" s="4" t="s">
        <v>96</v>
      </c>
      <c r="J19" s="9">
        <v>180</v>
      </c>
      <c r="K19" s="9">
        <v>150</v>
      </c>
      <c r="M19" s="9">
        <f>K19-J19</f>
        <v>-30</v>
      </c>
      <c r="N19" s="10">
        <f>K19/J19-1</f>
        <v>-0.16666666666666663</v>
      </c>
      <c r="P19" s="11">
        <v>1.3719512195121951E-2</v>
      </c>
      <c r="Q19" s="11">
        <v>1.0359116022099447E-2</v>
      </c>
    </row>
    <row r="20" spans="1:17" s="4" customFormat="1" ht="14.05" customHeight="1" x14ac:dyDescent="0.5">
      <c r="A20" s="4" t="s">
        <v>871</v>
      </c>
      <c r="C20" s="4">
        <v>2893</v>
      </c>
      <c r="D20" s="4" t="s">
        <v>905</v>
      </c>
      <c r="E20" s="4" t="s">
        <v>183</v>
      </c>
      <c r="F20" s="4" t="s">
        <v>870</v>
      </c>
      <c r="G20" s="4" t="s">
        <v>869</v>
      </c>
      <c r="H20" s="4" t="s">
        <v>19</v>
      </c>
      <c r="I20" s="4" t="s">
        <v>96</v>
      </c>
      <c r="J20" s="9">
        <v>6545</v>
      </c>
      <c r="K20" s="9">
        <v>7585</v>
      </c>
      <c r="M20" s="9">
        <f>K20-J20</f>
        <v>1040</v>
      </c>
      <c r="N20" s="10">
        <f>K20/J20-1</f>
        <v>0.15889992360580596</v>
      </c>
      <c r="P20" s="11">
        <v>0.49885670731707316</v>
      </c>
      <c r="Q20" s="11">
        <v>0.52382596685082872</v>
      </c>
    </row>
    <row r="21" spans="1:17" s="4" customFormat="1" ht="12.9" customHeight="1" x14ac:dyDescent="0.5">
      <c r="A21" s="4" t="s">
        <v>872</v>
      </c>
      <c r="C21" s="4">
        <v>2894</v>
      </c>
      <c r="D21" s="4" t="s">
        <v>906</v>
      </c>
      <c r="E21" s="4" t="s">
        <v>183</v>
      </c>
      <c r="F21" s="4" t="s">
        <v>874</v>
      </c>
      <c r="G21" s="4" t="s">
        <v>875</v>
      </c>
      <c r="H21" s="4" t="s">
        <v>19</v>
      </c>
      <c r="I21" s="4" t="s">
        <v>96</v>
      </c>
      <c r="J21" s="9">
        <v>720</v>
      </c>
      <c r="K21" s="9">
        <v>80</v>
      </c>
      <c r="M21" s="9">
        <f>K21-J21</f>
        <v>-640</v>
      </c>
      <c r="N21" s="10">
        <f>K21/J21-1</f>
        <v>-0.88888888888888884</v>
      </c>
      <c r="P21" s="11">
        <v>5.4878048780487805E-2</v>
      </c>
      <c r="Q21" s="11">
        <v>5.5248618784530384E-3</v>
      </c>
    </row>
    <row r="22" spans="1:17" s="4" customFormat="1" ht="12.9" customHeight="1" x14ac:dyDescent="0.5">
      <c r="A22" s="4" t="s">
        <v>876</v>
      </c>
      <c r="C22" s="4">
        <v>2895</v>
      </c>
      <c r="D22" s="4" t="s">
        <v>876</v>
      </c>
      <c r="E22" s="4" t="s">
        <v>183</v>
      </c>
      <c r="F22" s="4" t="s">
        <v>878</v>
      </c>
      <c r="G22" s="4" t="s">
        <v>877</v>
      </c>
      <c r="H22" s="4" t="s">
        <v>19</v>
      </c>
      <c r="I22" s="4" t="s">
        <v>96</v>
      </c>
      <c r="J22" s="9">
        <v>645</v>
      </c>
      <c r="K22" s="9">
        <v>935</v>
      </c>
      <c r="M22" s="9">
        <f>K22-J22</f>
        <v>290</v>
      </c>
      <c r="N22" s="10">
        <f>K22/J22-1</f>
        <v>0.4496124031007751</v>
      </c>
      <c r="P22" s="11">
        <v>4.9161585365853661E-2</v>
      </c>
      <c r="Q22" s="11">
        <v>6.4571823204419884E-2</v>
      </c>
    </row>
    <row r="23" spans="1:17" s="4" customFormat="1" ht="12.9" customHeight="1" x14ac:dyDescent="0.5">
      <c r="A23" s="4" t="s">
        <v>879</v>
      </c>
      <c r="C23" s="4">
        <v>2896</v>
      </c>
      <c r="D23" s="4" t="s">
        <v>879</v>
      </c>
      <c r="E23" s="4" t="s">
        <v>183</v>
      </c>
      <c r="F23" s="4" t="s">
        <v>881</v>
      </c>
      <c r="G23" s="4" t="s">
        <v>880</v>
      </c>
      <c r="H23" s="4" t="s">
        <v>19</v>
      </c>
      <c r="I23" s="4" t="s">
        <v>96</v>
      </c>
      <c r="J23" s="9">
        <v>820</v>
      </c>
      <c r="K23" s="9">
        <v>945</v>
      </c>
      <c r="M23" s="9">
        <f>K23-J23</f>
        <v>125</v>
      </c>
      <c r="N23" s="10">
        <f>K23/J23-1</f>
        <v>0.15243902439024382</v>
      </c>
      <c r="P23" s="11">
        <v>6.25E-2</v>
      </c>
      <c r="Q23" s="11">
        <v>6.5262430939226526E-2</v>
      </c>
    </row>
    <row r="24" spans="1:17" s="4" customFormat="1" ht="12.9" customHeight="1" x14ac:dyDescent="0.5">
      <c r="A24" s="4" t="s">
        <v>882</v>
      </c>
      <c r="C24" s="4">
        <v>2897</v>
      </c>
      <c r="D24" s="4" t="s">
        <v>882</v>
      </c>
      <c r="E24" s="4" t="s">
        <v>183</v>
      </c>
      <c r="F24" s="4" t="s">
        <v>884</v>
      </c>
      <c r="G24" s="4" t="s">
        <v>883</v>
      </c>
      <c r="H24" s="4" t="s">
        <v>19</v>
      </c>
      <c r="I24" s="4" t="s">
        <v>96</v>
      </c>
      <c r="J24" s="9">
        <v>320</v>
      </c>
      <c r="K24" s="9">
        <v>270</v>
      </c>
      <c r="M24" s="9">
        <f>K24-J24</f>
        <v>-50</v>
      </c>
      <c r="N24" s="10">
        <f>K24/J24-1</f>
        <v>-0.15625</v>
      </c>
      <c r="P24" s="11">
        <v>2.4390243902439025E-2</v>
      </c>
      <c r="Q24" s="11">
        <v>1.8646408839779006E-2</v>
      </c>
    </row>
    <row r="25" spans="1:17" s="4" customFormat="1" ht="12.9" customHeight="1" x14ac:dyDescent="0.5">
      <c r="A25" s="4" t="s">
        <v>885</v>
      </c>
      <c r="C25" s="4">
        <v>2898</v>
      </c>
      <c r="D25" s="4" t="s">
        <v>907</v>
      </c>
      <c r="E25" s="4" t="s">
        <v>183</v>
      </c>
      <c r="F25" s="4" t="s">
        <v>887</v>
      </c>
      <c r="G25" s="4" t="s">
        <v>886</v>
      </c>
      <c r="H25" s="4" t="s">
        <v>19</v>
      </c>
      <c r="I25" s="4" t="s">
        <v>96</v>
      </c>
      <c r="J25" s="9">
        <v>615</v>
      </c>
      <c r="K25" s="9">
        <v>765</v>
      </c>
      <c r="M25" s="9">
        <f>K25-J25</f>
        <v>150</v>
      </c>
      <c r="N25" s="10">
        <f>K25/J25-1</f>
        <v>0.24390243902439024</v>
      </c>
      <c r="P25" s="11">
        <v>4.6875E-2</v>
      </c>
      <c r="Q25" s="11">
        <v>5.2831491712707179E-2</v>
      </c>
    </row>
    <row r="26" spans="1:17" s="4" customFormat="1" ht="12.9" customHeight="1" x14ac:dyDescent="0.5">
      <c r="A26" s="4" t="s">
        <v>888</v>
      </c>
      <c r="C26" s="4">
        <v>2899</v>
      </c>
      <c r="D26" s="4" t="s">
        <v>888</v>
      </c>
      <c r="E26" s="4" t="s">
        <v>183</v>
      </c>
      <c r="F26" s="4" t="s">
        <v>890</v>
      </c>
      <c r="G26" s="4" t="s">
        <v>889</v>
      </c>
      <c r="H26" s="4" t="s">
        <v>19</v>
      </c>
      <c r="I26" s="4" t="s">
        <v>96</v>
      </c>
      <c r="J26" s="9">
        <v>285</v>
      </c>
      <c r="K26" s="9">
        <v>205</v>
      </c>
      <c r="M26" s="9">
        <f>K26-J26</f>
        <v>-80</v>
      </c>
      <c r="N26" s="10">
        <f>K26/J26-1</f>
        <v>-0.2807017543859649</v>
      </c>
      <c r="P26" s="11">
        <v>2.1722560975609755E-2</v>
      </c>
      <c r="Q26" s="11">
        <v>1.4157458563535912E-2</v>
      </c>
    </row>
    <row r="27" spans="1:17" s="4" customFormat="1" ht="12.9" customHeight="1" x14ac:dyDescent="0.5">
      <c r="A27" s="4" t="s">
        <v>891</v>
      </c>
      <c r="C27" s="4">
        <v>2900</v>
      </c>
      <c r="D27" s="4" t="s">
        <v>891</v>
      </c>
      <c r="E27" s="4" t="s">
        <v>183</v>
      </c>
      <c r="F27" s="4" t="s">
        <v>893</v>
      </c>
      <c r="G27" s="4" t="s">
        <v>892</v>
      </c>
      <c r="H27" s="4" t="s">
        <v>19</v>
      </c>
      <c r="I27" s="4" t="s">
        <v>96</v>
      </c>
      <c r="J27" s="9">
        <v>1495</v>
      </c>
      <c r="K27" s="9">
        <v>2220</v>
      </c>
      <c r="M27" s="9">
        <f>K27-J27</f>
        <v>725</v>
      </c>
      <c r="N27" s="10">
        <f>K27/J27-1</f>
        <v>0.48494983277591963</v>
      </c>
      <c r="P27" s="11">
        <v>0.11394817073170732</v>
      </c>
      <c r="Q27" s="11">
        <v>0.15331491712707182</v>
      </c>
    </row>
    <row r="28" spans="1:17" s="4" customFormat="1" ht="12.9" customHeight="1" x14ac:dyDescent="0.5">
      <c r="A28" s="4" t="s">
        <v>894</v>
      </c>
      <c r="C28" s="4">
        <v>2901</v>
      </c>
      <c r="D28" s="4" t="s">
        <v>894</v>
      </c>
      <c r="E28" s="4" t="s">
        <v>183</v>
      </c>
      <c r="F28" s="4" t="s">
        <v>896</v>
      </c>
      <c r="G28" s="4" t="s">
        <v>895</v>
      </c>
      <c r="H28" s="4" t="s">
        <v>19</v>
      </c>
      <c r="I28" s="4" t="s">
        <v>96</v>
      </c>
      <c r="J28" s="9">
        <v>1275</v>
      </c>
      <c r="K28" s="9">
        <v>1615</v>
      </c>
      <c r="M28" s="9">
        <f>K28-J28</f>
        <v>340</v>
      </c>
      <c r="N28" s="10">
        <f>K28/J28-1</f>
        <v>0.26666666666666661</v>
      </c>
      <c r="P28" s="11">
        <v>9.7179878048780491E-2</v>
      </c>
      <c r="Q28" s="11">
        <v>0.11153314917127072</v>
      </c>
    </row>
    <row r="29" spans="1:17" s="4" customFormat="1" ht="12.9" customHeight="1" x14ac:dyDescent="0.5">
      <c r="A29" s="4" t="s">
        <v>897</v>
      </c>
      <c r="C29" s="4">
        <v>2902</v>
      </c>
      <c r="D29" s="4" t="s">
        <v>897</v>
      </c>
      <c r="E29" s="4" t="s">
        <v>183</v>
      </c>
      <c r="F29" s="4" t="s">
        <v>899</v>
      </c>
      <c r="G29" s="4" t="s">
        <v>898</v>
      </c>
      <c r="H29" s="4" t="s">
        <v>19</v>
      </c>
      <c r="I29" s="4" t="s">
        <v>96</v>
      </c>
      <c r="J29" s="9">
        <v>85</v>
      </c>
      <c r="K29" s="9">
        <v>150</v>
      </c>
      <c r="M29" s="9">
        <f>K29-J29</f>
        <v>65</v>
      </c>
      <c r="N29" s="10">
        <f>K29/J29-1</f>
        <v>0.76470588235294112</v>
      </c>
      <c r="P29" s="11">
        <v>6.4786585365853655E-3</v>
      </c>
      <c r="Q29" s="11">
        <v>1.0359116022099447E-2</v>
      </c>
    </row>
    <row r="30" spans="1:17" s="4" customFormat="1" ht="12.9" customHeight="1" x14ac:dyDescent="0.5">
      <c r="A30" s="4" t="s">
        <v>900</v>
      </c>
      <c r="C30" s="4">
        <v>2903</v>
      </c>
      <c r="D30" s="4" t="s">
        <v>900</v>
      </c>
      <c r="E30" s="4" t="s">
        <v>183</v>
      </c>
      <c r="F30" s="4" t="s">
        <v>902</v>
      </c>
      <c r="G30" s="4" t="s">
        <v>901</v>
      </c>
      <c r="H30" s="4" t="s">
        <v>19</v>
      </c>
      <c r="I30" s="4" t="s">
        <v>96</v>
      </c>
      <c r="J30" s="9">
        <v>275</v>
      </c>
      <c r="K30" s="9">
        <v>385</v>
      </c>
      <c r="M30" s="9">
        <f>K30-J30</f>
        <v>110</v>
      </c>
      <c r="N30" s="10">
        <f>K30/J30-1</f>
        <v>0.39999999999999991</v>
      </c>
      <c r="P30" s="11">
        <v>2.0960365853658538E-2</v>
      </c>
      <c r="Q30" s="11">
        <v>2.658839779005525E-2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6395</v>
      </c>
      <c r="K32" s="6">
        <v>6750</v>
      </c>
      <c r="M32" s="6">
        <f>K32-J32</f>
        <v>355</v>
      </c>
      <c r="N32" s="7">
        <f>K32/J32-1</f>
        <v>5.5512118842846014E-2</v>
      </c>
      <c r="P32" s="8">
        <v>0.48742378048780488</v>
      </c>
      <c r="Q32" s="8">
        <v>0.46616022099447513</v>
      </c>
    </row>
    <row r="33" spans="1:17" s="4" customFormat="1" ht="14.05" customHeight="1" x14ac:dyDescent="0.5">
      <c r="A33" s="4" t="s">
        <v>868</v>
      </c>
      <c r="C33" s="4">
        <v>2905</v>
      </c>
      <c r="D33" s="4" t="s">
        <v>904</v>
      </c>
      <c r="E33" s="4" t="s">
        <v>183</v>
      </c>
      <c r="F33" s="4" t="s">
        <v>867</v>
      </c>
      <c r="G33" s="4" t="s">
        <v>866</v>
      </c>
      <c r="H33" s="4" t="s">
        <v>19</v>
      </c>
      <c r="I33" s="4" t="s">
        <v>105</v>
      </c>
      <c r="J33" s="9">
        <v>170</v>
      </c>
      <c r="K33" s="9">
        <v>190</v>
      </c>
      <c r="M33" s="9">
        <f>K33-J33</f>
        <v>20</v>
      </c>
      <c r="N33" s="10">
        <f>K33/J33-1</f>
        <v>0.11764705882352944</v>
      </c>
      <c r="P33" s="11">
        <v>1.2957317073170731E-2</v>
      </c>
      <c r="Q33" s="11">
        <v>1.3121546961325966E-2</v>
      </c>
    </row>
    <row r="34" spans="1:17" s="4" customFormat="1" ht="14.05" customHeight="1" x14ac:dyDescent="0.5">
      <c r="A34" s="4" t="s">
        <v>871</v>
      </c>
      <c r="C34" s="4">
        <v>2906</v>
      </c>
      <c r="D34" s="4" t="s">
        <v>905</v>
      </c>
      <c r="E34" s="4" t="s">
        <v>183</v>
      </c>
      <c r="F34" s="4" t="s">
        <v>870</v>
      </c>
      <c r="G34" s="4" t="s">
        <v>869</v>
      </c>
      <c r="H34" s="4" t="s">
        <v>19</v>
      </c>
      <c r="I34" s="4" t="s">
        <v>105</v>
      </c>
      <c r="J34" s="9">
        <v>6225</v>
      </c>
      <c r="K34" s="9">
        <v>6555</v>
      </c>
      <c r="M34" s="9">
        <f>K34-J34</f>
        <v>330</v>
      </c>
      <c r="N34" s="10">
        <f>K34/J34-1</f>
        <v>5.3012048192771166E-2</v>
      </c>
      <c r="P34" s="11">
        <v>0.47446646341463417</v>
      </c>
      <c r="Q34" s="11">
        <v>0.45269337016574585</v>
      </c>
    </row>
    <row r="35" spans="1:17" s="4" customFormat="1" ht="12.9" customHeight="1" x14ac:dyDescent="0.5">
      <c r="A35" s="4" t="s">
        <v>872</v>
      </c>
      <c r="C35" s="4">
        <v>2907</v>
      </c>
      <c r="D35" s="4" t="s">
        <v>906</v>
      </c>
      <c r="E35" s="4" t="s">
        <v>183</v>
      </c>
      <c r="F35" s="4" t="s">
        <v>874</v>
      </c>
      <c r="G35" s="4" t="s">
        <v>875</v>
      </c>
      <c r="H35" s="4" t="s">
        <v>19</v>
      </c>
      <c r="I35" s="4" t="s">
        <v>105</v>
      </c>
      <c r="J35" s="9">
        <v>415</v>
      </c>
      <c r="K35" s="9">
        <v>50</v>
      </c>
      <c r="M35" s="9">
        <f>K35-J35</f>
        <v>-365</v>
      </c>
      <c r="N35" s="10">
        <f>K35/J35-1</f>
        <v>-0.87951807228915668</v>
      </c>
      <c r="P35" s="11">
        <v>3.163109756097561E-2</v>
      </c>
      <c r="Q35" s="11">
        <v>3.453038674033149E-3</v>
      </c>
    </row>
    <row r="36" spans="1:17" s="4" customFormat="1" ht="12.9" customHeight="1" x14ac:dyDescent="0.5">
      <c r="A36" s="4" t="s">
        <v>876</v>
      </c>
      <c r="C36" s="4">
        <v>2908</v>
      </c>
      <c r="D36" s="4" t="s">
        <v>876</v>
      </c>
      <c r="E36" s="4" t="s">
        <v>183</v>
      </c>
      <c r="F36" s="4" t="s">
        <v>878</v>
      </c>
      <c r="G36" s="4" t="s">
        <v>877</v>
      </c>
      <c r="H36" s="4" t="s">
        <v>19</v>
      </c>
      <c r="I36" s="4" t="s">
        <v>105</v>
      </c>
      <c r="J36" s="9">
        <v>1225</v>
      </c>
      <c r="K36" s="9">
        <v>1230</v>
      </c>
      <c r="M36" s="9">
        <f>K36-J36</f>
        <v>5</v>
      </c>
      <c r="N36" s="10">
        <f>K36/J36-1</f>
        <v>4.0816326530612734E-3</v>
      </c>
      <c r="P36" s="11">
        <v>9.336890243902439E-2</v>
      </c>
      <c r="Q36" s="11">
        <v>8.4944751381215475E-2</v>
      </c>
    </row>
    <row r="37" spans="1:17" s="4" customFormat="1" ht="12.9" customHeight="1" x14ac:dyDescent="0.5">
      <c r="A37" s="4" t="s">
        <v>879</v>
      </c>
      <c r="C37" s="4">
        <v>2909</v>
      </c>
      <c r="D37" s="4" t="s">
        <v>879</v>
      </c>
      <c r="E37" s="4" t="s">
        <v>183</v>
      </c>
      <c r="F37" s="4" t="s">
        <v>881</v>
      </c>
      <c r="G37" s="4" t="s">
        <v>880</v>
      </c>
      <c r="H37" s="4" t="s">
        <v>19</v>
      </c>
      <c r="I37" s="4" t="s">
        <v>105</v>
      </c>
      <c r="J37" s="9">
        <v>200</v>
      </c>
      <c r="K37" s="9">
        <v>390</v>
      </c>
      <c r="M37" s="9">
        <f>K37-J37</f>
        <v>190</v>
      </c>
      <c r="N37" s="10">
        <f>K37/J37-1</f>
        <v>0.95</v>
      </c>
      <c r="P37" s="11">
        <v>1.524390243902439E-2</v>
      </c>
      <c r="Q37" s="11">
        <v>2.6933701657458564E-2</v>
      </c>
    </row>
    <row r="38" spans="1:17" s="4" customFormat="1" ht="12.9" customHeight="1" x14ac:dyDescent="0.5">
      <c r="A38" s="4" t="s">
        <v>882</v>
      </c>
      <c r="C38" s="4">
        <v>2910</v>
      </c>
      <c r="D38" s="4" t="s">
        <v>882</v>
      </c>
      <c r="E38" s="4" t="s">
        <v>183</v>
      </c>
      <c r="F38" s="4" t="s">
        <v>884</v>
      </c>
      <c r="G38" s="4" t="s">
        <v>883</v>
      </c>
      <c r="H38" s="4" t="s">
        <v>19</v>
      </c>
      <c r="I38" s="4" t="s">
        <v>105</v>
      </c>
      <c r="J38" s="9">
        <v>765</v>
      </c>
      <c r="K38" s="9">
        <v>780</v>
      </c>
      <c r="M38" s="9">
        <f>K38-J38</f>
        <v>15</v>
      </c>
      <c r="N38" s="10">
        <f>K38/J38-1</f>
        <v>1.9607843137254832E-2</v>
      </c>
      <c r="P38" s="11">
        <v>5.8307926829268296E-2</v>
      </c>
      <c r="Q38" s="11">
        <v>5.3867403314917128E-2</v>
      </c>
    </row>
    <row r="39" spans="1:17" s="4" customFormat="1" ht="12.9" customHeight="1" x14ac:dyDescent="0.5">
      <c r="A39" s="4" t="s">
        <v>885</v>
      </c>
      <c r="C39" s="4">
        <v>2911</v>
      </c>
      <c r="D39" s="4" t="s">
        <v>907</v>
      </c>
      <c r="E39" s="4" t="s">
        <v>183</v>
      </c>
      <c r="F39" s="4" t="s">
        <v>887</v>
      </c>
      <c r="G39" s="4" t="s">
        <v>886</v>
      </c>
      <c r="H39" s="4" t="s">
        <v>19</v>
      </c>
      <c r="I39" s="4" t="s">
        <v>105</v>
      </c>
      <c r="J39" s="9">
        <v>1440</v>
      </c>
      <c r="K39" s="9">
        <v>1455</v>
      </c>
      <c r="M39" s="9">
        <f>K39-J39</f>
        <v>15</v>
      </c>
      <c r="N39" s="10">
        <f>K39/J39-1</f>
        <v>1.0416666666666741E-2</v>
      </c>
      <c r="P39" s="11">
        <v>0.10975609756097561</v>
      </c>
      <c r="Q39" s="11">
        <v>0.10048342541436464</v>
      </c>
    </row>
    <row r="40" spans="1:17" s="4" customFormat="1" ht="12.9" customHeight="1" x14ac:dyDescent="0.5">
      <c r="A40" s="4" t="s">
        <v>888</v>
      </c>
      <c r="C40" s="4">
        <v>2912</v>
      </c>
      <c r="D40" s="4" t="s">
        <v>888</v>
      </c>
      <c r="E40" s="4" t="s">
        <v>183</v>
      </c>
      <c r="F40" s="4" t="s">
        <v>890</v>
      </c>
      <c r="G40" s="4" t="s">
        <v>889</v>
      </c>
      <c r="H40" s="4" t="s">
        <v>19</v>
      </c>
      <c r="I40" s="4" t="s">
        <v>105</v>
      </c>
      <c r="J40" s="9">
        <v>230</v>
      </c>
      <c r="K40" s="9">
        <v>315</v>
      </c>
      <c r="M40" s="9">
        <f>K40-J40</f>
        <v>85</v>
      </c>
      <c r="N40" s="10">
        <f>K40/J40-1</f>
        <v>0.36956521739130443</v>
      </c>
      <c r="P40" s="11">
        <v>1.753048780487805E-2</v>
      </c>
      <c r="Q40" s="11">
        <v>2.175414364640884E-2</v>
      </c>
    </row>
    <row r="41" spans="1:17" s="4" customFormat="1" ht="12.9" customHeight="1" x14ac:dyDescent="0.5">
      <c r="A41" s="4" t="s">
        <v>891</v>
      </c>
      <c r="C41" s="4">
        <v>2913</v>
      </c>
      <c r="D41" s="4" t="s">
        <v>891</v>
      </c>
      <c r="E41" s="4" t="s">
        <v>183</v>
      </c>
      <c r="F41" s="4" t="s">
        <v>893</v>
      </c>
      <c r="G41" s="4" t="s">
        <v>892</v>
      </c>
      <c r="H41" s="4" t="s">
        <v>19</v>
      </c>
      <c r="I41" s="4" t="s">
        <v>105</v>
      </c>
      <c r="J41" s="9">
        <v>1790</v>
      </c>
      <c r="K41" s="9">
        <v>2045</v>
      </c>
      <c r="M41" s="9">
        <f>K41-J41</f>
        <v>255</v>
      </c>
      <c r="N41" s="10">
        <f>K41/J41-1</f>
        <v>0.14245810055865915</v>
      </c>
      <c r="P41" s="11">
        <v>0.1364329268292683</v>
      </c>
      <c r="Q41" s="11">
        <v>0.14122928176795579</v>
      </c>
    </row>
    <row r="42" spans="1:17" s="4" customFormat="1" ht="12.9" customHeight="1" x14ac:dyDescent="0.5">
      <c r="A42" s="4" t="s">
        <v>894</v>
      </c>
      <c r="C42" s="4">
        <v>2914</v>
      </c>
      <c r="D42" s="4" t="s">
        <v>894</v>
      </c>
      <c r="E42" s="4" t="s">
        <v>183</v>
      </c>
      <c r="F42" s="4" t="s">
        <v>896</v>
      </c>
      <c r="G42" s="4" t="s">
        <v>895</v>
      </c>
      <c r="H42" s="4" t="s">
        <v>19</v>
      </c>
      <c r="I42" s="4" t="s">
        <v>105</v>
      </c>
      <c r="J42" s="9">
        <v>70</v>
      </c>
      <c r="K42" s="9">
        <v>165</v>
      </c>
      <c r="M42" s="9">
        <f>K42-J42</f>
        <v>95</v>
      </c>
      <c r="N42" s="10">
        <f>K42/J42-1</f>
        <v>1.3571428571428572</v>
      </c>
      <c r="P42" s="11">
        <v>5.335365853658537E-3</v>
      </c>
      <c r="Q42" s="11">
        <v>1.1395027624309393E-2</v>
      </c>
    </row>
    <row r="43" spans="1:17" s="4" customFormat="1" ht="12.9" customHeight="1" x14ac:dyDescent="0.5">
      <c r="A43" s="4" t="s">
        <v>897</v>
      </c>
      <c r="C43" s="4">
        <v>2915</v>
      </c>
      <c r="D43" s="4" t="s">
        <v>897</v>
      </c>
      <c r="E43" s="4" t="s">
        <v>183</v>
      </c>
      <c r="F43" s="4" t="s">
        <v>899</v>
      </c>
      <c r="G43" s="4" t="s">
        <v>898</v>
      </c>
      <c r="H43" s="4" t="s">
        <v>19</v>
      </c>
      <c r="I43" s="4" t="s">
        <v>105</v>
      </c>
      <c r="J43" s="9">
        <v>20</v>
      </c>
      <c r="K43" s="9">
        <v>25</v>
      </c>
      <c r="M43" s="9">
        <f>K43-J43</f>
        <v>5</v>
      </c>
      <c r="N43" s="10">
        <f>K43/J43-1</f>
        <v>0.25</v>
      </c>
      <c r="P43" s="11">
        <v>1.5243902439024391E-3</v>
      </c>
      <c r="Q43" s="11">
        <v>1.7265193370165745E-3</v>
      </c>
    </row>
    <row r="44" spans="1:17" s="4" customFormat="1" ht="12.9" customHeight="1" x14ac:dyDescent="0.5">
      <c r="A44" s="4" t="s">
        <v>900</v>
      </c>
      <c r="C44" s="4">
        <v>2916</v>
      </c>
      <c r="D44" s="4" t="s">
        <v>900</v>
      </c>
      <c r="E44" s="4" t="s">
        <v>183</v>
      </c>
      <c r="F44" s="4" t="s">
        <v>902</v>
      </c>
      <c r="G44" s="4" t="s">
        <v>901</v>
      </c>
      <c r="H44" s="4" t="s">
        <v>19</v>
      </c>
      <c r="I44" s="4" t="s">
        <v>105</v>
      </c>
      <c r="J44" s="9">
        <v>65</v>
      </c>
      <c r="K44" s="9">
        <v>95</v>
      </c>
      <c r="M44" s="9">
        <f>K44-J44</f>
        <v>30</v>
      </c>
      <c r="N44" s="10">
        <f>K44/J44-1</f>
        <v>0.46153846153846145</v>
      </c>
      <c r="P44" s="11">
        <v>4.9542682926829269E-3</v>
      </c>
      <c r="Q44" s="11">
        <v>6.5607734806629832E-3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13125</v>
      </c>
      <c r="K4" s="6">
        <v>14480</v>
      </c>
      <c r="M4" s="6">
        <f>K4-J4</f>
        <v>1355</v>
      </c>
      <c r="N4" s="7">
        <f>K4/J4-1</f>
        <v>0.10323809523809513</v>
      </c>
    </row>
    <row r="5" spans="1:17" s="4" customFormat="1" ht="14.05" customHeight="1" x14ac:dyDescent="0.5">
      <c r="A5" s="4" t="s">
        <v>916</v>
      </c>
      <c r="C5" s="4">
        <v>2918</v>
      </c>
      <c r="D5" s="4" t="s">
        <v>913</v>
      </c>
      <c r="E5" s="4" t="s">
        <v>183</v>
      </c>
      <c r="F5" s="4" t="s">
        <v>914</v>
      </c>
      <c r="G5" s="4" t="s">
        <v>915</v>
      </c>
      <c r="H5" s="4" t="s">
        <v>19</v>
      </c>
      <c r="I5" s="4" t="s">
        <v>20</v>
      </c>
      <c r="J5" s="9">
        <v>355</v>
      </c>
      <c r="K5" s="9">
        <v>340</v>
      </c>
      <c r="M5" s="9">
        <f>K5-J5</f>
        <v>-15</v>
      </c>
      <c r="N5" s="10">
        <f>K5/J5-1</f>
        <v>-4.2253521126760618E-2</v>
      </c>
      <c r="P5" s="11">
        <v>2.7047619047619046E-2</v>
      </c>
      <c r="Q5" s="11">
        <v>2.3480662983425413E-2</v>
      </c>
    </row>
    <row r="6" spans="1:17" s="4" customFormat="1" ht="14.05" customHeight="1" x14ac:dyDescent="0.5">
      <c r="A6" s="4" t="s">
        <v>920</v>
      </c>
      <c r="C6" s="4">
        <v>2919</v>
      </c>
      <c r="D6" s="4" t="s">
        <v>917</v>
      </c>
      <c r="E6" s="4" t="s">
        <v>183</v>
      </c>
      <c r="F6" s="4" t="s">
        <v>918</v>
      </c>
      <c r="G6" s="4" t="s">
        <v>919</v>
      </c>
      <c r="H6" s="4" t="s">
        <v>19</v>
      </c>
      <c r="I6" s="4" t="s">
        <v>20</v>
      </c>
      <c r="J6" s="9">
        <v>12765</v>
      </c>
      <c r="K6" s="9">
        <v>14140</v>
      </c>
      <c r="M6" s="9">
        <f>K6-J6</f>
        <v>1375</v>
      </c>
      <c r="N6" s="10">
        <f>K6/J6-1</f>
        <v>0.10771641206423821</v>
      </c>
      <c r="P6" s="11">
        <v>0.97257142857142853</v>
      </c>
      <c r="Q6" s="11">
        <v>0.97651933701657456</v>
      </c>
    </row>
    <row r="7" spans="1:17" s="4" customFormat="1" ht="12.9" customHeight="1" x14ac:dyDescent="0.5">
      <c r="A7" s="4" t="s">
        <v>921</v>
      </c>
      <c r="C7" s="4">
        <v>2920</v>
      </c>
      <c r="D7" s="4" t="s">
        <v>922</v>
      </c>
      <c r="E7" s="4" t="s">
        <v>183</v>
      </c>
      <c r="F7" s="4" t="s">
        <v>923</v>
      </c>
      <c r="G7" s="4" t="s">
        <v>922</v>
      </c>
      <c r="H7" s="4" t="s">
        <v>19</v>
      </c>
      <c r="I7" s="4" t="s">
        <v>20</v>
      </c>
      <c r="J7" s="9">
        <v>45</v>
      </c>
      <c r="K7" s="9">
        <v>75</v>
      </c>
      <c r="M7" s="9">
        <f>K7-J7</f>
        <v>30</v>
      </c>
      <c r="N7" s="10">
        <f>K7/J7-1</f>
        <v>0.66666666666666674</v>
      </c>
      <c r="P7" s="11">
        <v>3.4285714285714284E-3</v>
      </c>
      <c r="Q7" s="11">
        <v>5.1795580110497235E-3</v>
      </c>
    </row>
    <row r="8" spans="1:17" s="4" customFormat="1" ht="12.9" customHeight="1" x14ac:dyDescent="0.5">
      <c r="A8" s="4" t="s">
        <v>924</v>
      </c>
      <c r="C8" s="4">
        <v>2921</v>
      </c>
      <c r="D8" s="4" t="s">
        <v>925</v>
      </c>
      <c r="E8" s="4" t="s">
        <v>183</v>
      </c>
      <c r="F8" s="4" t="s">
        <v>926</v>
      </c>
      <c r="G8" s="4" t="s">
        <v>925</v>
      </c>
      <c r="H8" s="4" t="s">
        <v>19</v>
      </c>
      <c r="I8" s="4" t="s">
        <v>20</v>
      </c>
      <c r="J8" s="9">
        <v>20</v>
      </c>
      <c r="K8" s="9">
        <v>20</v>
      </c>
      <c r="M8" s="9">
        <f>K8-J8</f>
        <v>0</v>
      </c>
      <c r="N8" s="10">
        <f>K8/J8-1</f>
        <v>0</v>
      </c>
      <c r="P8" s="11">
        <v>1.5238095238095239E-3</v>
      </c>
      <c r="Q8" s="11">
        <v>1.3812154696132596E-3</v>
      </c>
    </row>
    <row r="9" spans="1:17" s="4" customFormat="1" ht="12.9" customHeight="1" x14ac:dyDescent="0.5">
      <c r="A9" s="4" t="s">
        <v>927</v>
      </c>
      <c r="C9" s="4">
        <v>2922</v>
      </c>
      <c r="D9" s="4" t="s">
        <v>928</v>
      </c>
      <c r="E9" s="4" t="s">
        <v>183</v>
      </c>
      <c r="F9" s="4" t="s">
        <v>929</v>
      </c>
      <c r="G9" s="4" t="s">
        <v>928</v>
      </c>
      <c r="H9" s="4" t="s">
        <v>19</v>
      </c>
      <c r="I9" s="4" t="s">
        <v>20</v>
      </c>
      <c r="J9" s="9">
        <v>175</v>
      </c>
      <c r="K9" s="9">
        <v>75</v>
      </c>
      <c r="M9" s="9">
        <f>K9-J9</f>
        <v>-100</v>
      </c>
      <c r="N9" s="10">
        <f>K9/J9-1</f>
        <v>-0.5714285714285714</v>
      </c>
      <c r="P9" s="11">
        <v>1.3333333333333334E-2</v>
      </c>
      <c r="Q9" s="11">
        <v>5.1795580110497235E-3</v>
      </c>
    </row>
    <row r="10" spans="1:17" s="4" customFormat="1" ht="12.9" customHeight="1" x14ac:dyDescent="0.5">
      <c r="A10" s="4" t="s">
        <v>930</v>
      </c>
      <c r="C10" s="4">
        <v>2923</v>
      </c>
      <c r="D10" s="4" t="s">
        <v>931</v>
      </c>
      <c r="E10" s="4" t="s">
        <v>183</v>
      </c>
      <c r="F10" s="4" t="s">
        <v>932</v>
      </c>
      <c r="G10" s="4" t="s">
        <v>931</v>
      </c>
      <c r="H10" s="4" t="s">
        <v>19</v>
      </c>
      <c r="I10" s="4" t="s">
        <v>20</v>
      </c>
      <c r="J10" s="9">
        <v>675</v>
      </c>
      <c r="K10" s="9">
        <v>785</v>
      </c>
      <c r="M10" s="9">
        <f>K10-J10</f>
        <v>110</v>
      </c>
      <c r="N10" s="10">
        <f>K10/J10-1</f>
        <v>0.16296296296296298</v>
      </c>
      <c r="P10" s="11">
        <v>5.1428571428571428E-2</v>
      </c>
      <c r="Q10" s="11">
        <v>5.4212707182320442E-2</v>
      </c>
    </row>
    <row r="11" spans="1:17" s="4" customFormat="1" ht="12.9" customHeight="1" x14ac:dyDescent="0.5">
      <c r="A11" s="4" t="s">
        <v>933</v>
      </c>
      <c r="C11" s="4">
        <v>2924</v>
      </c>
      <c r="D11" s="4" t="s">
        <v>934</v>
      </c>
      <c r="E11" s="4" t="s">
        <v>183</v>
      </c>
      <c r="F11" s="4" t="s">
        <v>935</v>
      </c>
      <c r="G11" s="4" t="s">
        <v>934</v>
      </c>
      <c r="H11" s="4" t="s">
        <v>19</v>
      </c>
      <c r="I11" s="4" t="s">
        <v>20</v>
      </c>
      <c r="J11" s="9">
        <v>775</v>
      </c>
      <c r="K11" s="9">
        <v>975</v>
      </c>
      <c r="M11" s="9">
        <f>K11-J11</f>
        <v>200</v>
      </c>
      <c r="N11" s="10">
        <f>K11/J11-1</f>
        <v>0.25806451612903225</v>
      </c>
      <c r="P11" s="11">
        <v>5.904761904761905E-2</v>
      </c>
      <c r="Q11" s="11">
        <v>6.733425414364641E-2</v>
      </c>
    </row>
    <row r="12" spans="1:17" s="4" customFormat="1" ht="12.9" customHeight="1" x14ac:dyDescent="0.5">
      <c r="A12" s="4" t="s">
        <v>936</v>
      </c>
      <c r="C12" s="4">
        <v>2925</v>
      </c>
      <c r="D12" s="4" t="s">
        <v>937</v>
      </c>
      <c r="E12" s="4" t="s">
        <v>183</v>
      </c>
      <c r="F12" s="4" t="s">
        <v>938</v>
      </c>
      <c r="G12" s="4" t="s">
        <v>937</v>
      </c>
      <c r="H12" s="4" t="s">
        <v>19</v>
      </c>
      <c r="I12" s="4" t="s">
        <v>20</v>
      </c>
      <c r="J12" s="9">
        <v>325</v>
      </c>
      <c r="K12" s="9">
        <v>250</v>
      </c>
      <c r="M12" s="9">
        <f>K12-J12</f>
        <v>-75</v>
      </c>
      <c r="N12" s="10">
        <f>K12/J12-1</f>
        <v>-0.23076923076923073</v>
      </c>
      <c r="P12" s="11">
        <v>2.4761904761904763E-2</v>
      </c>
      <c r="Q12" s="11">
        <v>1.7265193370165747E-2</v>
      </c>
    </row>
    <row r="13" spans="1:17" s="4" customFormat="1" ht="12.9" customHeight="1" x14ac:dyDescent="0.5">
      <c r="A13" s="4" t="s">
        <v>939</v>
      </c>
      <c r="C13" s="4">
        <v>2926</v>
      </c>
      <c r="D13" s="4" t="s">
        <v>940</v>
      </c>
      <c r="E13" s="4" t="s">
        <v>183</v>
      </c>
      <c r="F13" s="4" t="s">
        <v>941</v>
      </c>
      <c r="G13" s="4" t="s">
        <v>940</v>
      </c>
      <c r="H13" s="4" t="s">
        <v>19</v>
      </c>
      <c r="I13" s="4" t="s">
        <v>20</v>
      </c>
      <c r="J13" s="9">
        <v>1340</v>
      </c>
      <c r="K13" s="9">
        <v>1610</v>
      </c>
      <c r="M13" s="9">
        <f>K13-J13</f>
        <v>270</v>
      </c>
      <c r="N13" s="10">
        <f>K13/J13-1</f>
        <v>0.20149253731343286</v>
      </c>
      <c r="P13" s="11">
        <v>0.1020952380952381</v>
      </c>
      <c r="Q13" s="11">
        <v>0.1111878453038674</v>
      </c>
    </row>
    <row r="14" spans="1:17" s="4" customFormat="1" ht="12.9" customHeight="1" x14ac:dyDescent="0.5">
      <c r="A14" s="4" t="s">
        <v>942</v>
      </c>
      <c r="C14" s="4">
        <v>2927</v>
      </c>
      <c r="D14" s="4" t="s">
        <v>943</v>
      </c>
      <c r="E14" s="4" t="s">
        <v>183</v>
      </c>
      <c r="F14" s="4" t="s">
        <v>944</v>
      </c>
      <c r="G14" s="4" t="s">
        <v>943</v>
      </c>
      <c r="H14" s="4" t="s">
        <v>19</v>
      </c>
      <c r="I14" s="4" t="s">
        <v>20</v>
      </c>
      <c r="J14" s="9">
        <v>490</v>
      </c>
      <c r="K14" s="9">
        <v>900</v>
      </c>
      <c r="M14" s="9">
        <f>K14-J14</f>
        <v>410</v>
      </c>
      <c r="N14" s="10">
        <f>K14/J14-1</f>
        <v>0.83673469387755106</v>
      </c>
      <c r="P14" s="11">
        <v>3.7333333333333336E-2</v>
      </c>
      <c r="Q14" s="11">
        <v>6.2154696132596686E-2</v>
      </c>
    </row>
    <row r="15" spans="1:17" s="4" customFormat="1" ht="12.9" customHeight="1" x14ac:dyDescent="0.5">
      <c r="A15" s="4" t="s">
        <v>945</v>
      </c>
      <c r="C15" s="4">
        <v>2928</v>
      </c>
      <c r="D15" s="4" t="s">
        <v>946</v>
      </c>
      <c r="E15" s="4" t="s">
        <v>183</v>
      </c>
      <c r="F15" s="4" t="s">
        <v>947</v>
      </c>
      <c r="G15" s="4" t="s">
        <v>946</v>
      </c>
      <c r="H15" s="4" t="s">
        <v>19</v>
      </c>
      <c r="I15" s="4" t="s">
        <v>20</v>
      </c>
      <c r="J15" s="9">
        <v>390</v>
      </c>
      <c r="K15" s="9">
        <v>400</v>
      </c>
      <c r="M15" s="9">
        <f>K15-J15</f>
        <v>10</v>
      </c>
      <c r="N15" s="10">
        <f>K15/J15-1</f>
        <v>2.564102564102555E-2</v>
      </c>
      <c r="P15" s="11">
        <v>2.9714285714285714E-2</v>
      </c>
      <c r="Q15" s="11">
        <v>2.7624309392265192E-2</v>
      </c>
    </row>
    <row r="16" spans="1:17" s="4" customFormat="1" ht="12.9" customHeight="1" x14ac:dyDescent="0.5">
      <c r="A16" s="4" t="s">
        <v>948</v>
      </c>
      <c r="C16" s="4">
        <v>2929</v>
      </c>
      <c r="D16" s="4" t="s">
        <v>949</v>
      </c>
      <c r="E16" s="4" t="s">
        <v>183</v>
      </c>
      <c r="F16" s="4" t="s">
        <v>950</v>
      </c>
      <c r="G16" s="4" t="s">
        <v>949</v>
      </c>
      <c r="H16" s="4" t="s">
        <v>19</v>
      </c>
      <c r="I16" s="4" t="s">
        <v>20</v>
      </c>
      <c r="J16" s="9">
        <v>550</v>
      </c>
      <c r="K16" s="9">
        <v>685</v>
      </c>
      <c r="M16" s="9">
        <f>K16-J16</f>
        <v>135</v>
      </c>
      <c r="N16" s="10">
        <f>K16/J16-1</f>
        <v>0.24545454545454537</v>
      </c>
      <c r="P16" s="11">
        <v>4.1904761904761903E-2</v>
      </c>
      <c r="Q16" s="11">
        <v>4.7306629834254141E-2</v>
      </c>
    </row>
    <row r="17" spans="1:17" s="4" customFormat="1" ht="12.9" customHeight="1" x14ac:dyDescent="0.5">
      <c r="A17" s="4" t="s">
        <v>951</v>
      </c>
      <c r="C17" s="4">
        <v>2930</v>
      </c>
      <c r="D17" s="4" t="s">
        <v>952</v>
      </c>
      <c r="E17" s="4" t="s">
        <v>183</v>
      </c>
      <c r="F17" s="4" t="s">
        <v>953</v>
      </c>
      <c r="G17" s="4" t="s">
        <v>952</v>
      </c>
      <c r="H17" s="4" t="s">
        <v>19</v>
      </c>
      <c r="I17" s="4" t="s">
        <v>20</v>
      </c>
      <c r="J17" s="9">
        <v>195</v>
      </c>
      <c r="K17" s="9">
        <v>215</v>
      </c>
      <c r="M17" s="9">
        <f>K17-J17</f>
        <v>20</v>
      </c>
      <c r="N17" s="10">
        <f>K17/J17-1</f>
        <v>0.10256410256410264</v>
      </c>
      <c r="P17" s="11">
        <v>1.4857142857142857E-2</v>
      </c>
      <c r="Q17" s="11">
        <v>1.4848066298342542E-2</v>
      </c>
    </row>
    <row r="18" spans="1:17" s="4" customFormat="1" ht="12.9" customHeight="1" x14ac:dyDescent="0.5">
      <c r="A18" s="4" t="s">
        <v>954</v>
      </c>
      <c r="C18" s="4">
        <v>2931</v>
      </c>
      <c r="D18" s="4" t="s">
        <v>955</v>
      </c>
      <c r="E18" s="4" t="s">
        <v>183</v>
      </c>
      <c r="F18" s="4" t="s">
        <v>956</v>
      </c>
      <c r="G18" s="4" t="s">
        <v>955</v>
      </c>
      <c r="H18" s="4" t="s">
        <v>19</v>
      </c>
      <c r="I18" s="4" t="s">
        <v>20</v>
      </c>
      <c r="J18" s="9">
        <v>895</v>
      </c>
      <c r="K18" s="9">
        <v>1085</v>
      </c>
      <c r="M18" s="9">
        <f>K18-J18</f>
        <v>190</v>
      </c>
      <c r="N18" s="10">
        <f>K18/J18-1</f>
        <v>0.2122905027932962</v>
      </c>
      <c r="P18" s="11">
        <v>6.819047619047619E-2</v>
      </c>
      <c r="Q18" s="11">
        <v>7.4930939226519333E-2</v>
      </c>
    </row>
    <row r="19" spans="1:17" s="4" customFormat="1" ht="12.9" customHeight="1" x14ac:dyDescent="0.5">
      <c r="A19" s="4" t="s">
        <v>957</v>
      </c>
      <c r="C19" s="4">
        <v>2932</v>
      </c>
      <c r="D19" s="4" t="s">
        <v>958</v>
      </c>
      <c r="E19" s="4" t="s">
        <v>183</v>
      </c>
      <c r="F19" s="4" t="s">
        <v>959</v>
      </c>
      <c r="G19" s="4" t="s">
        <v>958</v>
      </c>
      <c r="H19" s="4" t="s">
        <v>19</v>
      </c>
      <c r="I19" s="4" t="s">
        <v>20</v>
      </c>
      <c r="J19" s="9">
        <v>15</v>
      </c>
      <c r="K19" s="9">
        <v>15</v>
      </c>
      <c r="M19" s="9">
        <f>K19-J19</f>
        <v>0</v>
      </c>
      <c r="N19" s="10">
        <f>K19/J19-1</f>
        <v>0</v>
      </c>
      <c r="P19" s="11">
        <v>1.1428571428571429E-3</v>
      </c>
      <c r="Q19" s="11">
        <v>1.0359116022099447E-3</v>
      </c>
    </row>
    <row r="20" spans="1:17" s="4" customFormat="1" ht="12.9" customHeight="1" x14ac:dyDescent="0.5">
      <c r="A20" s="4" t="s">
        <v>960</v>
      </c>
      <c r="C20" s="4">
        <v>2933</v>
      </c>
      <c r="D20" s="4" t="s">
        <v>961</v>
      </c>
      <c r="E20" s="4" t="s">
        <v>183</v>
      </c>
      <c r="F20" s="4" t="s">
        <v>962</v>
      </c>
      <c r="G20" s="4" t="s">
        <v>961</v>
      </c>
      <c r="H20" s="4" t="s">
        <v>19</v>
      </c>
      <c r="I20" s="4" t="s">
        <v>20</v>
      </c>
      <c r="J20" s="9">
        <v>445</v>
      </c>
      <c r="K20" s="9">
        <v>870</v>
      </c>
      <c r="M20" s="9">
        <f>K20-J20</f>
        <v>425</v>
      </c>
      <c r="N20" s="10">
        <f>K20/J20-1</f>
        <v>0.95505617977528079</v>
      </c>
      <c r="P20" s="11">
        <v>3.3904761904761903E-2</v>
      </c>
      <c r="Q20" s="11">
        <v>6.0082872928176795E-2</v>
      </c>
    </row>
    <row r="21" spans="1:17" s="4" customFormat="1" ht="12.9" customHeight="1" x14ac:dyDescent="0.5">
      <c r="A21" s="4" t="s">
        <v>963</v>
      </c>
      <c r="C21" s="4">
        <v>2934</v>
      </c>
      <c r="D21" s="4" t="s">
        <v>964</v>
      </c>
      <c r="E21" s="4" t="s">
        <v>183</v>
      </c>
      <c r="F21" s="4" t="s">
        <v>965</v>
      </c>
      <c r="G21" s="4" t="s">
        <v>964</v>
      </c>
      <c r="H21" s="4" t="s">
        <v>19</v>
      </c>
      <c r="I21" s="4" t="s">
        <v>20</v>
      </c>
      <c r="J21" s="9">
        <v>1460</v>
      </c>
      <c r="K21" s="9">
        <v>1565</v>
      </c>
      <c r="M21" s="9">
        <f>K21-J21</f>
        <v>105</v>
      </c>
      <c r="N21" s="10">
        <f>K21/J21-1</f>
        <v>7.1917808219178037E-2</v>
      </c>
      <c r="P21" s="11">
        <v>0.11123809523809523</v>
      </c>
      <c r="Q21" s="11">
        <v>0.10808011049723756</v>
      </c>
    </row>
    <row r="22" spans="1:17" s="4" customFormat="1" ht="12.9" customHeight="1" x14ac:dyDescent="0.5">
      <c r="A22" s="4" t="s">
        <v>966</v>
      </c>
      <c r="C22" s="4">
        <v>2935</v>
      </c>
      <c r="D22" s="4" t="s">
        <v>967</v>
      </c>
      <c r="E22" s="4" t="s">
        <v>183</v>
      </c>
      <c r="F22" s="4" t="s">
        <v>968</v>
      </c>
      <c r="G22" s="4" t="s">
        <v>967</v>
      </c>
      <c r="H22" s="4" t="s">
        <v>19</v>
      </c>
      <c r="I22" s="4" t="s">
        <v>20</v>
      </c>
      <c r="J22" s="9">
        <v>1905</v>
      </c>
      <c r="K22" s="9">
        <v>1815</v>
      </c>
      <c r="M22" s="9">
        <f>K22-J22</f>
        <v>-90</v>
      </c>
      <c r="N22" s="10">
        <f>K22/J22-1</f>
        <v>-4.7244094488189003E-2</v>
      </c>
      <c r="P22" s="11">
        <v>0.14514285714285713</v>
      </c>
      <c r="Q22" s="11">
        <v>0.12534530386740331</v>
      </c>
    </row>
    <row r="23" spans="1:17" s="4" customFormat="1" ht="12.9" customHeight="1" x14ac:dyDescent="0.5">
      <c r="A23" s="4" t="s">
        <v>969</v>
      </c>
      <c r="C23" s="4">
        <v>2936</v>
      </c>
      <c r="D23" s="4" t="s">
        <v>970</v>
      </c>
      <c r="E23" s="4" t="s">
        <v>183</v>
      </c>
      <c r="F23" s="4" t="s">
        <v>971</v>
      </c>
      <c r="G23" s="4" t="s">
        <v>970</v>
      </c>
      <c r="H23" s="4" t="s">
        <v>19</v>
      </c>
      <c r="I23" s="4" t="s">
        <v>20</v>
      </c>
      <c r="J23" s="9">
        <v>330</v>
      </c>
      <c r="K23" s="9">
        <v>320</v>
      </c>
      <c r="M23" s="9">
        <f>K23-J23</f>
        <v>-10</v>
      </c>
      <c r="N23" s="10">
        <f>K23/J23-1</f>
        <v>-3.0303030303030276E-2</v>
      </c>
      <c r="P23" s="11">
        <v>2.5142857142857144E-2</v>
      </c>
      <c r="Q23" s="11">
        <v>2.2099447513812154E-2</v>
      </c>
    </row>
    <row r="24" spans="1:17" s="4" customFormat="1" ht="12.9" customHeight="1" x14ac:dyDescent="0.5">
      <c r="A24" s="4" t="s">
        <v>972</v>
      </c>
      <c r="C24" s="4">
        <v>2937</v>
      </c>
      <c r="D24" s="4" t="s">
        <v>973</v>
      </c>
      <c r="E24" s="4" t="s">
        <v>183</v>
      </c>
      <c r="F24" s="4" t="s">
        <v>974</v>
      </c>
      <c r="G24" s="4" t="s">
        <v>973</v>
      </c>
      <c r="H24" s="4" t="s">
        <v>19</v>
      </c>
      <c r="I24" s="4" t="s">
        <v>20</v>
      </c>
      <c r="J24" s="9">
        <v>1235</v>
      </c>
      <c r="K24" s="9">
        <v>1130</v>
      </c>
      <c r="M24" s="9">
        <f>K24-J24</f>
        <v>-105</v>
      </c>
      <c r="N24" s="10">
        <f>K24/J24-1</f>
        <v>-8.5020242914979782E-2</v>
      </c>
      <c r="P24" s="11">
        <v>9.4095238095238093E-2</v>
      </c>
      <c r="Q24" s="11">
        <v>7.8038674033149166E-2</v>
      </c>
    </row>
    <row r="25" spans="1:17" s="4" customFormat="1" ht="12.9" customHeight="1" x14ac:dyDescent="0.5">
      <c r="A25" s="4" t="s">
        <v>975</v>
      </c>
      <c r="C25" s="4">
        <v>2938</v>
      </c>
      <c r="D25" s="4" t="s">
        <v>976</v>
      </c>
      <c r="E25" s="4" t="s">
        <v>183</v>
      </c>
      <c r="F25" s="4" t="s">
        <v>977</v>
      </c>
      <c r="G25" s="4" t="s">
        <v>976</v>
      </c>
      <c r="H25" s="4" t="s">
        <v>19</v>
      </c>
      <c r="I25" s="4" t="s">
        <v>20</v>
      </c>
      <c r="J25" s="9">
        <v>625</v>
      </c>
      <c r="K25" s="9">
        <v>590</v>
      </c>
      <c r="M25" s="9">
        <f>K25-J25</f>
        <v>-35</v>
      </c>
      <c r="N25" s="10">
        <f>K25/J25-1</f>
        <v>-5.600000000000005E-2</v>
      </c>
      <c r="P25" s="11">
        <v>4.7619047619047616E-2</v>
      </c>
      <c r="Q25" s="11">
        <v>4.074585635359116E-2</v>
      </c>
    </row>
    <row r="26" spans="1:17" s="4" customFormat="1" ht="12.9" customHeight="1" x14ac:dyDescent="0.5">
      <c r="A26" s="4" t="s">
        <v>978</v>
      </c>
      <c r="C26" s="4">
        <v>2939</v>
      </c>
      <c r="D26" s="4" t="s">
        <v>979</v>
      </c>
      <c r="E26" s="4" t="s">
        <v>183</v>
      </c>
      <c r="F26" s="4" t="s">
        <v>980</v>
      </c>
      <c r="G26" s="4" t="s">
        <v>979</v>
      </c>
      <c r="H26" s="4" t="s">
        <v>19</v>
      </c>
      <c r="I26" s="4" t="s">
        <v>20</v>
      </c>
      <c r="J26" s="9">
        <v>870</v>
      </c>
      <c r="K26" s="9">
        <v>765</v>
      </c>
      <c r="M26" s="9">
        <f>K26-J26</f>
        <v>-105</v>
      </c>
      <c r="N26" s="10">
        <f>K26/J26-1</f>
        <v>-0.12068965517241381</v>
      </c>
      <c r="P26" s="11">
        <v>6.6285714285714281E-2</v>
      </c>
      <c r="Q26" s="11">
        <v>5.2831491712707179E-2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11455</v>
      </c>
      <c r="K29" s="6">
        <v>10115</v>
      </c>
      <c r="M29" s="6">
        <f>K29-J29</f>
        <v>-1340</v>
      </c>
      <c r="N29" s="7">
        <f>K29/J29-1</f>
        <v>-0.1169794849410738</v>
      </c>
    </row>
    <row r="30" spans="1:17" s="4" customFormat="1" ht="12.9" customHeight="1" x14ac:dyDescent="0.5">
      <c r="A30" s="4" t="s">
        <v>986</v>
      </c>
      <c r="C30" s="4">
        <v>3038</v>
      </c>
      <c r="D30" s="4" t="s">
        <v>987</v>
      </c>
      <c r="E30" s="4" t="s">
        <v>183</v>
      </c>
      <c r="F30" s="4" t="s">
        <v>988</v>
      </c>
      <c r="G30" s="4" t="s">
        <v>987</v>
      </c>
      <c r="H30" s="4" t="s">
        <v>19</v>
      </c>
      <c r="I30" s="4" t="s">
        <v>20</v>
      </c>
      <c r="J30" s="9">
        <v>2790</v>
      </c>
      <c r="K30" s="9">
        <v>2850</v>
      </c>
      <c r="M30" s="9">
        <f>K30-J30</f>
        <v>60</v>
      </c>
      <c r="N30" s="10">
        <f>K30/J30-1</f>
        <v>2.1505376344086002E-2</v>
      </c>
      <c r="P30" s="11">
        <v>0.24356176342208644</v>
      </c>
      <c r="Q30" s="11">
        <v>0.28175976272862086</v>
      </c>
    </row>
    <row r="31" spans="1:17" s="4" customFormat="1" ht="12.9" customHeight="1" x14ac:dyDescent="0.5">
      <c r="A31" s="4" t="s">
        <v>989</v>
      </c>
      <c r="C31" s="4">
        <v>3039</v>
      </c>
      <c r="D31" s="4" t="s">
        <v>990</v>
      </c>
      <c r="E31" s="4" t="s">
        <v>183</v>
      </c>
      <c r="F31" s="4" t="s">
        <v>991</v>
      </c>
      <c r="G31" s="4" t="s">
        <v>990</v>
      </c>
      <c r="H31" s="4" t="s">
        <v>19</v>
      </c>
      <c r="I31" s="4" t="s">
        <v>20</v>
      </c>
      <c r="J31" s="9">
        <v>5245</v>
      </c>
      <c r="K31" s="9">
        <v>4575</v>
      </c>
      <c r="M31" s="9">
        <f>K31-J31</f>
        <v>-670</v>
      </c>
      <c r="N31" s="10">
        <f>K31/J31-1</f>
        <v>-0.12774070543374638</v>
      </c>
      <c r="P31" s="11">
        <v>0.45787865560890439</v>
      </c>
      <c r="Q31" s="11">
        <v>0.45229856648541772</v>
      </c>
    </row>
    <row r="32" spans="1:17" s="4" customFormat="1" ht="12.9" customHeight="1" x14ac:dyDescent="0.5">
      <c r="A32" s="4" t="s">
        <v>992</v>
      </c>
      <c r="C32" s="4">
        <v>3040</v>
      </c>
      <c r="D32" s="4" t="s">
        <v>993</v>
      </c>
      <c r="E32" s="4" t="s">
        <v>183</v>
      </c>
      <c r="F32" s="4" t="s">
        <v>994</v>
      </c>
      <c r="G32" s="4" t="s">
        <v>993</v>
      </c>
      <c r="H32" s="4" t="s">
        <v>19</v>
      </c>
      <c r="I32" s="4" t="s">
        <v>20</v>
      </c>
      <c r="J32" s="9">
        <v>2470</v>
      </c>
      <c r="K32" s="9">
        <v>1825</v>
      </c>
      <c r="M32" s="9">
        <f>K32-J32</f>
        <v>-645</v>
      </c>
      <c r="N32" s="10">
        <f>K32/J32-1</f>
        <v>-0.26113360323886636</v>
      </c>
      <c r="P32" s="11">
        <v>0.21562636403317328</v>
      </c>
      <c r="Q32" s="11">
        <v>0.18042511122095897</v>
      </c>
    </row>
    <row r="33" spans="1:17" s="4" customFormat="1" ht="12.9" customHeight="1" x14ac:dyDescent="0.5">
      <c r="A33" s="4" t="s">
        <v>995</v>
      </c>
      <c r="C33" s="4">
        <v>3041</v>
      </c>
      <c r="D33" s="4" t="s">
        <v>996</v>
      </c>
      <c r="E33" s="4" t="s">
        <v>183</v>
      </c>
      <c r="F33" s="4" t="s">
        <v>997</v>
      </c>
      <c r="G33" s="4" t="s">
        <v>996</v>
      </c>
      <c r="H33" s="4" t="s">
        <v>19</v>
      </c>
      <c r="I33" s="4" t="s">
        <v>20</v>
      </c>
      <c r="J33" s="9">
        <v>505</v>
      </c>
      <c r="K33" s="9">
        <v>465</v>
      </c>
      <c r="M33" s="9">
        <f>K33-J33</f>
        <v>-40</v>
      </c>
      <c r="N33" s="10">
        <f>K33/J33-1</f>
        <v>-7.9207920792079167E-2</v>
      </c>
      <c r="P33" s="11">
        <v>4.4085552160628545E-2</v>
      </c>
      <c r="Q33" s="11">
        <v>4.5971329708353929E-2</v>
      </c>
    </row>
    <row r="34" spans="1:17" s="4" customFormat="1" ht="12.9" customHeight="1" x14ac:dyDescent="0.5">
      <c r="A34" s="4" t="s">
        <v>998</v>
      </c>
      <c r="C34" s="4">
        <v>3042</v>
      </c>
      <c r="D34" s="4" t="s">
        <v>999</v>
      </c>
      <c r="E34" s="4" t="s">
        <v>183</v>
      </c>
      <c r="F34" s="4" t="s">
        <v>1000</v>
      </c>
      <c r="G34" s="4" t="s">
        <v>999</v>
      </c>
      <c r="H34" s="4" t="s">
        <v>19</v>
      </c>
      <c r="I34" s="4" t="s">
        <v>20</v>
      </c>
      <c r="J34" s="9">
        <v>450</v>
      </c>
      <c r="K34" s="9">
        <v>405</v>
      </c>
      <c r="M34" s="9">
        <f>K34-J34</f>
        <v>-45</v>
      </c>
      <c r="N34" s="10">
        <f>K34/J34-1</f>
        <v>-9.9999999999999978E-2</v>
      </c>
      <c r="P34" s="11">
        <v>3.9284155390659103E-2</v>
      </c>
      <c r="Q34" s="11">
        <v>4.003954522985665E-2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11450</v>
      </c>
      <c r="K37" s="6">
        <v>10115</v>
      </c>
      <c r="M37" s="6">
        <f>K37-J37</f>
        <v>-1335</v>
      </c>
      <c r="N37" s="7">
        <f>K37/J37-1</f>
        <v>-0.11659388646288205</v>
      </c>
    </row>
    <row r="38" spans="1:17" s="4" customFormat="1" ht="12.9" customHeight="1" x14ac:dyDescent="0.5">
      <c r="A38" s="4" t="s">
        <v>1006</v>
      </c>
      <c r="C38" s="4">
        <v>3056</v>
      </c>
      <c r="D38" s="4" t="s">
        <v>1007</v>
      </c>
      <c r="E38" s="4" t="s">
        <v>183</v>
      </c>
      <c r="F38" s="4" t="s">
        <v>1008</v>
      </c>
      <c r="G38" s="4" t="s">
        <v>1007</v>
      </c>
      <c r="H38" s="4" t="s">
        <v>19</v>
      </c>
      <c r="I38" s="4" t="s">
        <v>20</v>
      </c>
      <c r="J38" s="9">
        <v>280</v>
      </c>
      <c r="K38" s="9">
        <v>395</v>
      </c>
      <c r="M38" s="9">
        <f>K38-J38</f>
        <v>115</v>
      </c>
      <c r="N38" s="10">
        <f>K38/J38-1</f>
        <v>0.41071428571428581</v>
      </c>
      <c r="P38" s="11">
        <v>2.4454148471615721E-2</v>
      </c>
      <c r="Q38" s="11">
        <v>3.9050914483440433E-2</v>
      </c>
    </row>
    <row r="39" spans="1:17" s="4" customFormat="1" ht="12.9" customHeight="1" x14ac:dyDescent="0.5">
      <c r="A39" s="4" t="s">
        <v>1009</v>
      </c>
      <c r="C39" s="4">
        <v>3057</v>
      </c>
      <c r="D39" s="4" t="s">
        <v>1010</v>
      </c>
      <c r="E39" s="4" t="s">
        <v>183</v>
      </c>
      <c r="F39" s="4" t="s">
        <v>1011</v>
      </c>
      <c r="G39" s="4" t="s">
        <v>1010</v>
      </c>
      <c r="H39" s="4" t="s">
        <v>19</v>
      </c>
      <c r="I39" s="4" t="s">
        <v>20</v>
      </c>
      <c r="J39" s="9">
        <v>1470</v>
      </c>
      <c r="K39" s="9">
        <v>1275</v>
      </c>
      <c r="M39" s="9">
        <f>K39-J39</f>
        <v>-195</v>
      </c>
      <c r="N39" s="10">
        <f>K39/J39-1</f>
        <v>-0.13265306122448983</v>
      </c>
      <c r="P39" s="11">
        <v>0.12838427947598252</v>
      </c>
      <c r="Q39" s="11">
        <v>0.12605042016806722</v>
      </c>
    </row>
    <row r="40" spans="1:17" s="4" customFormat="1" ht="12.9" customHeight="1" x14ac:dyDescent="0.5">
      <c r="A40" s="4" t="s">
        <v>1012</v>
      </c>
      <c r="C40" s="4">
        <v>3058</v>
      </c>
      <c r="D40" s="4" t="s">
        <v>1013</v>
      </c>
      <c r="E40" s="4" t="s">
        <v>183</v>
      </c>
      <c r="F40" s="4" t="s">
        <v>1014</v>
      </c>
      <c r="G40" s="4" t="s">
        <v>1013</v>
      </c>
      <c r="H40" s="4" t="s">
        <v>19</v>
      </c>
      <c r="I40" s="4" t="s">
        <v>20</v>
      </c>
      <c r="J40" s="9">
        <v>3545</v>
      </c>
      <c r="K40" s="9">
        <v>2685</v>
      </c>
      <c r="M40" s="9">
        <f>K40-J40</f>
        <v>-860</v>
      </c>
      <c r="N40" s="10">
        <f>K40/J40-1</f>
        <v>-0.24259520451339911</v>
      </c>
      <c r="P40" s="11">
        <v>0.30960698689956334</v>
      </c>
      <c r="Q40" s="11">
        <v>0.26544735541275333</v>
      </c>
    </row>
    <row r="41" spans="1:17" s="4" customFormat="1" ht="12.9" customHeight="1" x14ac:dyDescent="0.5">
      <c r="A41" s="4" t="s">
        <v>1015</v>
      </c>
      <c r="C41" s="4">
        <v>3059</v>
      </c>
      <c r="D41" s="4" t="s">
        <v>1016</v>
      </c>
      <c r="E41" s="4" t="s">
        <v>183</v>
      </c>
      <c r="F41" s="4" t="s">
        <v>1017</v>
      </c>
      <c r="G41" s="4" t="s">
        <v>1016</v>
      </c>
      <c r="H41" s="4" t="s">
        <v>19</v>
      </c>
      <c r="I41" s="4" t="s">
        <v>20</v>
      </c>
      <c r="J41" s="9">
        <v>2580</v>
      </c>
      <c r="K41" s="9">
        <v>2300</v>
      </c>
      <c r="M41" s="9">
        <f>K41-J41</f>
        <v>-280</v>
      </c>
      <c r="N41" s="10">
        <f>K41/J41-1</f>
        <v>-0.10852713178294571</v>
      </c>
      <c r="P41" s="11">
        <v>0.22532751091703057</v>
      </c>
      <c r="Q41" s="11">
        <v>0.22738507167572911</v>
      </c>
    </row>
    <row r="42" spans="1:17" s="4" customFormat="1" ht="12.9" customHeight="1" x14ac:dyDescent="0.5">
      <c r="A42" s="4" t="s">
        <v>1018</v>
      </c>
      <c r="C42" s="4">
        <v>3060</v>
      </c>
      <c r="D42" s="4" t="s">
        <v>1019</v>
      </c>
      <c r="E42" s="4" t="s">
        <v>183</v>
      </c>
      <c r="F42" s="4" t="s">
        <v>1020</v>
      </c>
      <c r="G42" s="4" t="s">
        <v>1019</v>
      </c>
      <c r="H42" s="4" t="s">
        <v>19</v>
      </c>
      <c r="I42" s="4" t="s">
        <v>20</v>
      </c>
      <c r="J42" s="9">
        <v>1480</v>
      </c>
      <c r="K42" s="9">
        <v>1525</v>
      </c>
      <c r="M42" s="9">
        <f>K42-J42</f>
        <v>45</v>
      </c>
      <c r="N42" s="10">
        <f>K42/J42-1</f>
        <v>3.0405405405405483E-2</v>
      </c>
      <c r="P42" s="11">
        <v>0.12925764192139738</v>
      </c>
      <c r="Q42" s="11">
        <v>0.15076618882847256</v>
      </c>
    </row>
    <row r="43" spans="1:17" s="4" customFormat="1" ht="12.9" customHeight="1" x14ac:dyDescent="0.5">
      <c r="A43" s="4" t="s">
        <v>1021</v>
      </c>
      <c r="C43" s="4">
        <v>3061</v>
      </c>
      <c r="D43" s="4" t="s">
        <v>1022</v>
      </c>
      <c r="E43" s="4" t="s">
        <v>183</v>
      </c>
      <c r="F43" s="4" t="s">
        <v>1023</v>
      </c>
      <c r="G43" s="4" t="s">
        <v>1022</v>
      </c>
      <c r="H43" s="4" t="s">
        <v>19</v>
      </c>
      <c r="I43" s="4" t="s">
        <v>20</v>
      </c>
      <c r="J43" s="9">
        <v>2095</v>
      </c>
      <c r="K43" s="9">
        <v>1940</v>
      </c>
      <c r="M43" s="9">
        <f>K43-J43</f>
        <v>-155</v>
      </c>
      <c r="N43" s="10">
        <f>K43/J43-1</f>
        <v>-7.3985680190930769E-2</v>
      </c>
      <c r="P43" s="11">
        <v>0.18296943231441049</v>
      </c>
      <c r="Q43" s="11">
        <v>0.19179436480474543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12160</v>
      </c>
      <c r="K4" s="6">
        <v>13175</v>
      </c>
      <c r="M4" s="6">
        <f>K4-J4</f>
        <v>1015</v>
      </c>
      <c r="N4" s="7">
        <f>K4/J4-1</f>
        <v>8.3470394736842035E-2</v>
      </c>
    </row>
    <row r="5" spans="1:17" s="4" customFormat="1" ht="12.9" customHeight="1" x14ac:dyDescent="0.5">
      <c r="A5" s="4" t="s">
        <v>1029</v>
      </c>
      <c r="C5" s="4">
        <v>2989</v>
      </c>
      <c r="D5" s="4" t="s">
        <v>1030</v>
      </c>
      <c r="E5" s="4" t="s">
        <v>183</v>
      </c>
      <c r="F5" s="4" t="s">
        <v>1031</v>
      </c>
      <c r="G5" s="4" t="s">
        <v>1030</v>
      </c>
      <c r="H5" s="4" t="s">
        <v>19</v>
      </c>
      <c r="I5" s="4" t="s">
        <v>20</v>
      </c>
      <c r="J5" s="9">
        <v>1150</v>
      </c>
      <c r="K5" s="9">
        <v>1375</v>
      </c>
      <c r="M5" s="9">
        <f>K5-J5</f>
        <v>225</v>
      </c>
      <c r="N5" s="10">
        <f>K5/J5-1</f>
        <v>0.19565217391304346</v>
      </c>
      <c r="P5" s="11">
        <v>9.4572368421052627E-2</v>
      </c>
      <c r="Q5" s="11">
        <v>0.10436432637571158</v>
      </c>
    </row>
    <row r="6" spans="1:17" s="4" customFormat="1" ht="12.9" customHeight="1" x14ac:dyDescent="0.5">
      <c r="A6" s="4" t="s">
        <v>1032</v>
      </c>
      <c r="C6" s="4">
        <v>2987</v>
      </c>
      <c r="D6" s="4" t="s">
        <v>1033</v>
      </c>
      <c r="E6" s="4" t="s">
        <v>183</v>
      </c>
      <c r="F6" s="4" t="s">
        <v>1034</v>
      </c>
      <c r="G6" s="4" t="s">
        <v>1033</v>
      </c>
      <c r="H6" s="4" t="s">
        <v>19</v>
      </c>
      <c r="I6" s="4" t="s">
        <v>20</v>
      </c>
      <c r="J6" s="9">
        <v>645</v>
      </c>
      <c r="K6" s="9">
        <v>3050</v>
      </c>
      <c r="M6" s="9">
        <f>K6-J6</f>
        <v>2405</v>
      </c>
      <c r="N6" s="10">
        <f>K6/J6-1</f>
        <v>3.7286821705426361</v>
      </c>
      <c r="P6" s="11">
        <v>5.3042763157894739E-2</v>
      </c>
      <c r="Q6" s="11">
        <v>0.23149905123339659</v>
      </c>
    </row>
    <row r="7" spans="1:17" s="4" customFormat="1" ht="12.9" customHeight="1" x14ac:dyDescent="0.5">
      <c r="A7" s="4" t="s">
        <v>1035</v>
      </c>
      <c r="C7" s="4">
        <v>2990</v>
      </c>
      <c r="D7" s="4" t="s">
        <v>1036</v>
      </c>
      <c r="E7" s="4" t="s">
        <v>183</v>
      </c>
      <c r="F7" s="4" t="s">
        <v>1037</v>
      </c>
      <c r="G7" s="4" t="s">
        <v>1038</v>
      </c>
      <c r="H7" s="4" t="s">
        <v>19</v>
      </c>
      <c r="I7" s="4" t="s">
        <v>20</v>
      </c>
      <c r="J7" s="9">
        <v>10305</v>
      </c>
      <c r="K7" s="9">
        <v>8740</v>
      </c>
      <c r="M7" s="9">
        <f>K7-J7</f>
        <v>-1565</v>
      </c>
      <c r="N7" s="10">
        <f>K7/J7-1</f>
        <v>-0.1518680252304706</v>
      </c>
      <c r="P7" s="11">
        <v>0.84745065789473684</v>
      </c>
      <c r="Q7" s="11">
        <v>0.66337760910815935</v>
      </c>
    </row>
    <row r="8" spans="1:17" s="4" customFormat="1" ht="12.9" customHeight="1" x14ac:dyDescent="0.5">
      <c r="A8" s="4" t="s">
        <v>1039</v>
      </c>
      <c r="C8" s="4">
        <v>2988</v>
      </c>
      <c r="D8" s="4" t="s">
        <v>1040</v>
      </c>
      <c r="E8" s="4" t="s">
        <v>183</v>
      </c>
      <c r="F8" s="4" t="s">
        <v>1041</v>
      </c>
      <c r="G8" s="4" t="s">
        <v>1040</v>
      </c>
      <c r="H8" s="4" t="s">
        <v>19</v>
      </c>
      <c r="I8" s="4" t="s">
        <v>20</v>
      </c>
      <c r="J8" s="9">
        <v>65</v>
      </c>
      <c r="K8" s="9">
        <v>15</v>
      </c>
      <c r="M8" s="9">
        <f>K8-J8</f>
        <v>-50</v>
      </c>
      <c r="N8" s="10">
        <f>K8/J8-1</f>
        <v>-0.76923076923076916</v>
      </c>
      <c r="P8" s="11">
        <v>5.3453947368421054E-3</v>
      </c>
      <c r="Q8" s="11">
        <v>1.1385199240986717E-3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6165</v>
      </c>
      <c r="K10" s="6">
        <v>7050</v>
      </c>
      <c r="M10" s="6">
        <f>K10-J10</f>
        <v>885</v>
      </c>
      <c r="N10" s="7">
        <f>K10/J10-1</f>
        <v>0.14355231143552305</v>
      </c>
      <c r="P10" s="8">
        <v>0.50699013157894735</v>
      </c>
      <c r="Q10" s="8">
        <v>0.53510436432637576</v>
      </c>
    </row>
    <row r="11" spans="1:17" s="4" customFormat="1" ht="12.9" customHeight="1" x14ac:dyDescent="0.5">
      <c r="A11" s="4" t="s">
        <v>1029</v>
      </c>
      <c r="C11" s="4">
        <v>2994</v>
      </c>
      <c r="D11" s="4" t="s">
        <v>1044</v>
      </c>
      <c r="E11" s="4" t="s">
        <v>183</v>
      </c>
      <c r="F11" s="4" t="s">
        <v>1031</v>
      </c>
      <c r="G11" s="4" t="s">
        <v>1030</v>
      </c>
      <c r="H11" s="4" t="s">
        <v>19</v>
      </c>
      <c r="I11" s="4" t="s">
        <v>96</v>
      </c>
      <c r="J11" s="9">
        <v>845</v>
      </c>
      <c r="K11" s="9">
        <v>1060</v>
      </c>
      <c r="M11" s="9">
        <f>K11-J11</f>
        <v>215</v>
      </c>
      <c r="N11" s="10">
        <f>K11/J11-1</f>
        <v>0.25443786982248517</v>
      </c>
      <c r="P11" s="11">
        <v>6.9490131578947373E-2</v>
      </c>
      <c r="Q11" s="11">
        <v>8.0455407969639472E-2</v>
      </c>
    </row>
    <row r="12" spans="1:17" s="4" customFormat="1" ht="12.9" customHeight="1" x14ac:dyDescent="0.5">
      <c r="A12" s="4" t="s">
        <v>1032</v>
      </c>
      <c r="C12" s="4">
        <v>2992</v>
      </c>
      <c r="D12" s="4" t="s">
        <v>1045</v>
      </c>
      <c r="E12" s="4" t="s">
        <v>183</v>
      </c>
      <c r="F12" s="4" t="s">
        <v>1034</v>
      </c>
      <c r="G12" s="4" t="s">
        <v>1033</v>
      </c>
      <c r="H12" s="4" t="s">
        <v>19</v>
      </c>
      <c r="I12" s="4" t="s">
        <v>96</v>
      </c>
      <c r="J12" s="9">
        <v>320</v>
      </c>
      <c r="K12" s="9">
        <v>1450</v>
      </c>
      <c r="M12" s="9">
        <f>K12-J12</f>
        <v>1130</v>
      </c>
      <c r="N12" s="10">
        <f>K12/J12-1</f>
        <v>3.53125</v>
      </c>
      <c r="P12" s="11">
        <v>2.6315789473684209E-2</v>
      </c>
      <c r="Q12" s="11">
        <v>0.11005692599620494</v>
      </c>
    </row>
    <row r="13" spans="1:17" s="4" customFormat="1" ht="12.9" customHeight="1" x14ac:dyDescent="0.5">
      <c r="A13" s="4" t="s">
        <v>1035</v>
      </c>
      <c r="C13" s="4">
        <v>2995</v>
      </c>
      <c r="D13" s="4" t="s">
        <v>1046</v>
      </c>
      <c r="E13" s="4" t="s">
        <v>183</v>
      </c>
      <c r="F13" s="4" t="s">
        <v>1037</v>
      </c>
      <c r="G13" s="4" t="s">
        <v>1038</v>
      </c>
      <c r="H13" s="4" t="s">
        <v>19</v>
      </c>
      <c r="I13" s="4" t="s">
        <v>96</v>
      </c>
      <c r="J13" s="9">
        <v>4955</v>
      </c>
      <c r="K13" s="9">
        <v>4525</v>
      </c>
      <c r="M13" s="9">
        <f>K13-J13</f>
        <v>-430</v>
      </c>
      <c r="N13" s="10">
        <f>K13/J13-1</f>
        <v>-8.678102926337028E-2</v>
      </c>
      <c r="P13" s="11">
        <v>0.40748355263157893</v>
      </c>
      <c r="Q13" s="11">
        <v>0.34345351043643263</v>
      </c>
    </row>
    <row r="14" spans="1:17" s="4" customFormat="1" ht="12.9" customHeight="1" x14ac:dyDescent="0.5">
      <c r="A14" s="4" t="s">
        <v>1039</v>
      </c>
      <c r="C14" s="4">
        <v>2993</v>
      </c>
      <c r="D14" s="4" t="s">
        <v>1047</v>
      </c>
      <c r="E14" s="4" t="s">
        <v>183</v>
      </c>
      <c r="F14" s="4" t="s">
        <v>1041</v>
      </c>
      <c r="G14" s="4" t="s">
        <v>1040</v>
      </c>
      <c r="H14" s="4" t="s">
        <v>19</v>
      </c>
      <c r="I14" s="4" t="s">
        <v>96</v>
      </c>
      <c r="J14" s="9">
        <v>45</v>
      </c>
      <c r="K14" s="9">
        <v>15</v>
      </c>
      <c r="M14" s="9">
        <f>K14-J14</f>
        <v>-30</v>
      </c>
      <c r="N14" s="10">
        <f>K14/J14-1</f>
        <v>-0.66666666666666674</v>
      </c>
      <c r="P14" s="11">
        <v>3.7006578947368419E-3</v>
      </c>
      <c r="Q14" s="11">
        <v>1.1385199240986717E-3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6000</v>
      </c>
      <c r="K16" s="6">
        <v>6130</v>
      </c>
      <c r="M16" s="6">
        <f>K16-J16</f>
        <v>130</v>
      </c>
      <c r="N16" s="7">
        <f>K16/J16-1</f>
        <v>2.1666666666666723E-2</v>
      </c>
      <c r="P16" s="8">
        <v>0.49342105263157893</v>
      </c>
      <c r="Q16" s="8">
        <v>0.46527514231499051</v>
      </c>
    </row>
    <row r="17" spans="1:17" s="4" customFormat="1" ht="12.9" customHeight="1" x14ac:dyDescent="0.5">
      <c r="A17" s="4" t="s">
        <v>1029</v>
      </c>
      <c r="C17" s="4">
        <v>2999</v>
      </c>
      <c r="D17" s="4" t="s">
        <v>1044</v>
      </c>
      <c r="E17" s="4" t="s">
        <v>183</v>
      </c>
      <c r="F17" s="4" t="s">
        <v>1031</v>
      </c>
      <c r="G17" s="4" t="s">
        <v>1030</v>
      </c>
      <c r="H17" s="4" t="s">
        <v>19</v>
      </c>
      <c r="I17" s="4" t="s">
        <v>105</v>
      </c>
      <c r="J17" s="9">
        <v>300</v>
      </c>
      <c r="K17" s="9">
        <v>310</v>
      </c>
      <c r="M17" s="9">
        <f>K17-J17</f>
        <v>10</v>
      </c>
      <c r="N17" s="10">
        <f>K17/J17-1</f>
        <v>3.3333333333333437E-2</v>
      </c>
      <c r="P17" s="11">
        <v>2.4671052631578948E-2</v>
      </c>
      <c r="Q17" s="11">
        <v>2.3529411764705882E-2</v>
      </c>
    </row>
    <row r="18" spans="1:17" s="4" customFormat="1" ht="12.9" customHeight="1" x14ac:dyDescent="0.5">
      <c r="A18" s="4" t="s">
        <v>1032</v>
      </c>
      <c r="C18" s="4">
        <v>2997</v>
      </c>
      <c r="D18" s="4" t="s">
        <v>1045</v>
      </c>
      <c r="E18" s="4" t="s">
        <v>183</v>
      </c>
      <c r="F18" s="4" t="s">
        <v>1034</v>
      </c>
      <c r="G18" s="4" t="s">
        <v>1033</v>
      </c>
      <c r="H18" s="4" t="s">
        <v>19</v>
      </c>
      <c r="I18" s="4" t="s">
        <v>105</v>
      </c>
      <c r="J18" s="9">
        <v>325</v>
      </c>
      <c r="K18" s="9">
        <v>1600</v>
      </c>
      <c r="M18" s="9">
        <f>K18-J18</f>
        <v>1275</v>
      </c>
      <c r="N18" s="10">
        <f>K18/J18-1</f>
        <v>3.9230769230769234</v>
      </c>
      <c r="P18" s="11">
        <v>2.6726973684210526E-2</v>
      </c>
      <c r="Q18" s="11">
        <v>0.12144212523719165</v>
      </c>
    </row>
    <row r="19" spans="1:17" s="4" customFormat="1" ht="12.9" customHeight="1" x14ac:dyDescent="0.5">
      <c r="A19" s="4" t="s">
        <v>1035</v>
      </c>
      <c r="C19" s="4">
        <v>3000</v>
      </c>
      <c r="D19" s="4" t="s">
        <v>1046</v>
      </c>
      <c r="E19" s="4" t="s">
        <v>183</v>
      </c>
      <c r="F19" s="4" t="s">
        <v>1037</v>
      </c>
      <c r="G19" s="4" t="s">
        <v>1038</v>
      </c>
      <c r="H19" s="4" t="s">
        <v>19</v>
      </c>
      <c r="I19" s="4" t="s">
        <v>105</v>
      </c>
      <c r="J19" s="9">
        <v>5350</v>
      </c>
      <c r="K19" s="9">
        <v>4215</v>
      </c>
      <c r="M19" s="9">
        <f>K19-J19</f>
        <v>-1135</v>
      </c>
      <c r="N19" s="10">
        <f>K19/J19-1</f>
        <v>-0.21214953271028036</v>
      </c>
      <c r="P19" s="11">
        <v>0.43996710526315791</v>
      </c>
      <c r="Q19" s="11">
        <v>0.31992409867172678</v>
      </c>
    </row>
    <row r="20" spans="1:17" s="4" customFormat="1" ht="12.9" customHeight="1" x14ac:dyDescent="0.5">
      <c r="A20" s="4" t="s">
        <v>1039</v>
      </c>
      <c r="C20" s="4">
        <v>2998</v>
      </c>
      <c r="D20" s="4" t="s">
        <v>1047</v>
      </c>
      <c r="E20" s="4" t="s">
        <v>183</v>
      </c>
      <c r="F20" s="4" t="s">
        <v>1041</v>
      </c>
      <c r="G20" s="4" t="s">
        <v>1040</v>
      </c>
      <c r="H20" s="4" t="s">
        <v>19</v>
      </c>
      <c r="I20" s="4" t="s">
        <v>105</v>
      </c>
      <c r="J20" s="9">
        <v>20</v>
      </c>
      <c r="K20" s="9">
        <v>0</v>
      </c>
      <c r="M20" s="9">
        <f>K20-J20</f>
        <v>-20</v>
      </c>
      <c r="N20" s="10">
        <f>K20/J20-1</f>
        <v>-1</v>
      </c>
      <c r="P20" s="11">
        <v>1.6447368421052631E-3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11455</v>
      </c>
      <c r="K23" s="6">
        <v>10115</v>
      </c>
      <c r="M23" s="6">
        <f>K23-J23</f>
        <v>-1340</v>
      </c>
      <c r="N23" s="7">
        <f>K23/J23-1</f>
        <v>-0.1169794849410738</v>
      </c>
    </row>
    <row r="24" spans="1:17" s="4" customFormat="1" ht="12.9" customHeight="1" x14ac:dyDescent="0.5">
      <c r="A24" s="4" t="s">
        <v>1055</v>
      </c>
      <c r="C24" s="4">
        <v>3017</v>
      </c>
      <c r="D24" s="4" t="s">
        <v>1056</v>
      </c>
      <c r="E24" s="4" t="s">
        <v>183</v>
      </c>
      <c r="F24" s="4" t="s">
        <v>1057</v>
      </c>
      <c r="G24" s="4" t="s">
        <v>1058</v>
      </c>
      <c r="H24" s="4" t="s">
        <v>19</v>
      </c>
      <c r="I24" s="4" t="s">
        <v>20</v>
      </c>
      <c r="J24" s="9">
        <v>7190</v>
      </c>
      <c r="K24" s="9">
        <v>6645</v>
      </c>
      <c r="M24" s="9">
        <f>K24-J24</f>
        <v>-545</v>
      </c>
      <c r="N24" s="10">
        <f>K24/J24-1</f>
        <v>-7.5799721835883127E-2</v>
      </c>
      <c r="P24" s="11">
        <v>0.62767350501964203</v>
      </c>
      <c r="Q24" s="11">
        <v>0.65694513099357388</v>
      </c>
    </row>
    <row r="25" spans="1:17" s="4" customFormat="1" ht="12.9" customHeight="1" x14ac:dyDescent="0.5">
      <c r="A25" s="4" t="s">
        <v>1059</v>
      </c>
      <c r="C25" s="4">
        <v>3018</v>
      </c>
      <c r="D25" s="4" t="s">
        <v>1060</v>
      </c>
      <c r="E25" s="4" t="s">
        <v>183</v>
      </c>
      <c r="F25" s="4" t="s">
        <v>1061</v>
      </c>
      <c r="G25" s="4" t="s">
        <v>1062</v>
      </c>
      <c r="H25" s="4" t="s">
        <v>19</v>
      </c>
      <c r="I25" s="4" t="s">
        <v>20</v>
      </c>
      <c r="J25" s="9">
        <v>665</v>
      </c>
      <c r="K25" s="9">
        <v>665</v>
      </c>
      <c r="M25" s="9">
        <f>K25-J25</f>
        <v>0</v>
      </c>
      <c r="N25" s="10">
        <f>K25/J25-1</f>
        <v>0</v>
      </c>
      <c r="P25" s="11">
        <v>5.8053251855085114E-2</v>
      </c>
      <c r="Q25" s="11">
        <v>6.5743944636678195E-2</v>
      </c>
    </row>
    <row r="26" spans="1:17" s="4" customFormat="1" ht="12.9" customHeight="1" x14ac:dyDescent="0.5">
      <c r="A26" s="4" t="s">
        <v>1063</v>
      </c>
      <c r="C26" s="4">
        <v>3019</v>
      </c>
      <c r="D26" s="4" t="s">
        <v>1064</v>
      </c>
      <c r="E26" s="4" t="s">
        <v>183</v>
      </c>
      <c r="F26" s="4" t="s">
        <v>1065</v>
      </c>
      <c r="G26" s="4" t="s">
        <v>1064</v>
      </c>
      <c r="H26" s="4" t="s">
        <v>19</v>
      </c>
      <c r="I26" s="4" t="s">
        <v>20</v>
      </c>
      <c r="J26" s="9">
        <v>2350</v>
      </c>
      <c r="K26" s="9">
        <v>1745</v>
      </c>
      <c r="M26" s="9">
        <f>K26-J26</f>
        <v>-605</v>
      </c>
      <c r="N26" s="10">
        <f>K26/J26-1</f>
        <v>-0.25744680851063828</v>
      </c>
      <c r="P26" s="11">
        <v>0.20515058926233087</v>
      </c>
      <c r="Q26" s="11">
        <v>0.17251606524962926</v>
      </c>
    </row>
    <row r="27" spans="1:17" s="4" customFormat="1" ht="12.9" customHeight="1" x14ac:dyDescent="0.5">
      <c r="A27" s="4" t="s">
        <v>1066</v>
      </c>
      <c r="C27" s="4">
        <v>3020</v>
      </c>
      <c r="D27" s="4" t="s">
        <v>1067</v>
      </c>
      <c r="E27" s="4" t="s">
        <v>183</v>
      </c>
      <c r="F27" s="4" t="s">
        <v>1068</v>
      </c>
      <c r="G27" s="4" t="s">
        <v>1067</v>
      </c>
      <c r="H27" s="4" t="s">
        <v>19</v>
      </c>
      <c r="I27" s="4" t="s">
        <v>20</v>
      </c>
      <c r="J27" s="9">
        <v>750</v>
      </c>
      <c r="K27" s="9">
        <v>615</v>
      </c>
      <c r="M27" s="9">
        <f>K27-J27</f>
        <v>-135</v>
      </c>
      <c r="N27" s="10">
        <f>K27/J27-1</f>
        <v>-0.18000000000000005</v>
      </c>
      <c r="P27" s="11">
        <v>6.5473592317765172E-2</v>
      </c>
      <c r="Q27" s="11">
        <v>6.0800790904597134E-2</v>
      </c>
    </row>
    <row r="28" spans="1:17" s="4" customFormat="1" ht="12.9" customHeight="1" x14ac:dyDescent="0.5">
      <c r="A28" s="4" t="s">
        <v>1069</v>
      </c>
      <c r="C28" s="4">
        <v>3021</v>
      </c>
      <c r="D28" s="4" t="s">
        <v>1070</v>
      </c>
      <c r="E28" s="4" t="s">
        <v>183</v>
      </c>
      <c r="F28" s="4" t="s">
        <v>1071</v>
      </c>
      <c r="G28" s="4" t="s">
        <v>1070</v>
      </c>
      <c r="H28" s="4" t="s">
        <v>19</v>
      </c>
      <c r="I28" s="4" t="s">
        <v>20</v>
      </c>
      <c r="J28" s="9">
        <v>385</v>
      </c>
      <c r="K28" s="9">
        <v>190</v>
      </c>
      <c r="M28" s="9">
        <f>K28-J28</f>
        <v>-195</v>
      </c>
      <c r="N28" s="10">
        <f>K28/J28-1</f>
        <v>-0.50649350649350655</v>
      </c>
      <c r="P28" s="11">
        <v>3.360977738978612E-2</v>
      </c>
      <c r="Q28" s="11">
        <v>1.8783984181908058E-2</v>
      </c>
    </row>
    <row r="29" spans="1:17" s="4" customFormat="1" ht="12.9" customHeight="1" x14ac:dyDescent="0.5">
      <c r="A29" s="4" t="s">
        <v>1072</v>
      </c>
      <c r="C29" s="4">
        <v>3022</v>
      </c>
      <c r="D29" s="4" t="s">
        <v>1073</v>
      </c>
      <c r="E29" s="4" t="s">
        <v>183</v>
      </c>
      <c r="F29" s="4" t="s">
        <v>1074</v>
      </c>
      <c r="G29" s="4" t="s">
        <v>1073</v>
      </c>
      <c r="H29" s="4" t="s">
        <v>19</v>
      </c>
      <c r="I29" s="4" t="s">
        <v>20</v>
      </c>
      <c r="J29" s="9">
        <v>105</v>
      </c>
      <c r="K29" s="9">
        <v>260</v>
      </c>
      <c r="M29" s="9">
        <f>K29-J29</f>
        <v>155</v>
      </c>
      <c r="N29" s="10">
        <f>K29/J29-1</f>
        <v>1.4761904761904763</v>
      </c>
      <c r="P29" s="11">
        <v>9.1663029244871234E-3</v>
      </c>
      <c r="Q29" s="11">
        <v>2.5704399406821551E-2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6380</v>
      </c>
      <c r="K33" s="6">
        <v>6695</v>
      </c>
      <c r="M33" s="6">
        <f>K33-J33</f>
        <v>315</v>
      </c>
      <c r="N33" s="7">
        <f>K33/J33-1</f>
        <v>4.9373040752351161E-2</v>
      </c>
    </row>
    <row r="34" spans="1:17" s="4" customFormat="1" ht="14.05" customHeight="1" x14ac:dyDescent="0.5">
      <c r="A34" s="4" t="s">
        <v>1084</v>
      </c>
      <c r="C34" s="4">
        <v>2811</v>
      </c>
      <c r="D34" s="4" t="s">
        <v>1081</v>
      </c>
      <c r="E34" s="4" t="s">
        <v>183</v>
      </c>
      <c r="F34" s="4" t="s">
        <v>1082</v>
      </c>
      <c r="G34" s="4" t="s">
        <v>1083</v>
      </c>
      <c r="H34" s="4" t="s">
        <v>19</v>
      </c>
      <c r="I34" s="4" t="s">
        <v>20</v>
      </c>
      <c r="J34" s="17">
        <v>49460</v>
      </c>
      <c r="K34" s="17">
        <v>56000</v>
      </c>
      <c r="M34" s="17">
        <f>K34-J34</f>
        <v>6540</v>
      </c>
      <c r="N34" s="10">
        <f>K34/J34-1</f>
        <v>0.13222806308127777</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3505</v>
      </c>
      <c r="K36" s="6">
        <v>3785</v>
      </c>
      <c r="M36" s="6">
        <f>K36-J36</f>
        <v>280</v>
      </c>
      <c r="N36" s="7">
        <f>K36/J36-1</f>
        <v>7.9885877318117027E-2</v>
      </c>
      <c r="P36" s="8">
        <v>0.54937304075235105</v>
      </c>
      <c r="Q36" s="8">
        <v>0.56534727408513819</v>
      </c>
    </row>
    <row r="37" spans="1:17" s="4" customFormat="1" ht="14.05" customHeight="1" x14ac:dyDescent="0.5">
      <c r="A37" s="4" t="s">
        <v>1084</v>
      </c>
      <c r="C37" s="4">
        <v>2815</v>
      </c>
      <c r="D37" s="4" t="s">
        <v>1087</v>
      </c>
      <c r="E37" s="4" t="s">
        <v>183</v>
      </c>
      <c r="F37" s="4" t="s">
        <v>1082</v>
      </c>
      <c r="G37" s="4" t="s">
        <v>1083</v>
      </c>
      <c r="H37" s="4" t="s">
        <v>19</v>
      </c>
      <c r="I37" s="4" t="s">
        <v>96</v>
      </c>
      <c r="J37" s="17">
        <v>52188</v>
      </c>
      <c r="K37" s="17">
        <v>59200</v>
      </c>
      <c r="M37" s="17">
        <f>K37-J37</f>
        <v>7012</v>
      </c>
      <c r="N37" s="10">
        <f>K37/J37-1</f>
        <v>0.13436038936153905</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2880</v>
      </c>
      <c r="K39" s="6">
        <v>2910</v>
      </c>
      <c r="M39" s="6">
        <f>K39-J39</f>
        <v>30</v>
      </c>
      <c r="N39" s="7">
        <f>K39/J39-1</f>
        <v>1.0416666666666741E-2</v>
      </c>
      <c r="P39" s="8">
        <v>0.45141065830721006</v>
      </c>
      <c r="Q39" s="8">
        <v>0.43465272591486181</v>
      </c>
    </row>
    <row r="40" spans="1:17" s="4" customFormat="1" ht="14.05" customHeight="1" x14ac:dyDescent="0.5">
      <c r="A40" s="4" t="s">
        <v>1084</v>
      </c>
      <c r="C40" s="4">
        <v>2819</v>
      </c>
      <c r="D40" s="4" t="s">
        <v>1087</v>
      </c>
      <c r="E40" s="4" t="s">
        <v>183</v>
      </c>
      <c r="F40" s="4" t="s">
        <v>1082</v>
      </c>
      <c r="G40" s="4" t="s">
        <v>1083</v>
      </c>
      <c r="H40" s="4" t="s">
        <v>19</v>
      </c>
      <c r="I40" s="4" t="s">
        <v>105</v>
      </c>
      <c r="J40" s="17">
        <v>46900</v>
      </c>
      <c r="K40" s="17">
        <v>53600</v>
      </c>
      <c r="M40" s="17">
        <f>K40-J40</f>
        <v>6700</v>
      </c>
      <c r="N40" s="10">
        <f>K40/J40-1</f>
        <v>0.14285714285714279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18495</v>
      </c>
      <c r="K4" s="6">
        <v>20160</v>
      </c>
      <c r="M4" s="6">
        <f>K4-J4</f>
        <v>1665</v>
      </c>
      <c r="N4" s="7">
        <f>K4/J4-1</f>
        <v>9.002433090024331E-2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32536</v>
      </c>
      <c r="K6" s="18">
        <v>36000</v>
      </c>
      <c r="M6" s="18">
        <f>K6-J6</f>
        <v>3464</v>
      </c>
      <c r="N6" s="7">
        <f>K6/J6-1</f>
        <v>0.10646668305876572</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9025</v>
      </c>
      <c r="K8" s="6">
        <v>10140</v>
      </c>
      <c r="M8" s="6">
        <f>K8-J8</f>
        <v>1115</v>
      </c>
      <c r="N8" s="7">
        <f>K8/J8-1</f>
        <v>0.12354570637119111</v>
      </c>
      <c r="P8" s="8">
        <v>0.48796972154636387</v>
      </c>
      <c r="Q8" s="8">
        <v>0.50297619047619047</v>
      </c>
    </row>
    <row r="9" spans="1:17" s="4" customFormat="1" ht="12.9" customHeight="1" x14ac:dyDescent="0.5">
      <c r="A9" s="4" t="s">
        <v>1099</v>
      </c>
      <c r="C9" s="4">
        <v>2550</v>
      </c>
      <c r="D9" s="4" t="s">
        <v>1100</v>
      </c>
      <c r="E9" s="4" t="s">
        <v>183</v>
      </c>
      <c r="F9" s="4" t="s">
        <v>1101</v>
      </c>
      <c r="G9" s="4" t="s">
        <v>1102</v>
      </c>
      <c r="H9" s="4" t="s">
        <v>19</v>
      </c>
      <c r="I9" s="4" t="s">
        <v>96</v>
      </c>
      <c r="J9" s="9">
        <v>1580</v>
      </c>
      <c r="K9" s="9">
        <v>1160</v>
      </c>
      <c r="M9" s="9">
        <f>K9-J9</f>
        <v>-420</v>
      </c>
      <c r="N9" s="10">
        <f>K9/J9-1</f>
        <v>-0.26582278481012656</v>
      </c>
      <c r="P9" s="11">
        <v>8.5428494187618276E-2</v>
      </c>
      <c r="Q9" s="11">
        <v>5.7539682539682536E-2</v>
      </c>
    </row>
    <row r="10" spans="1:17" s="4" customFormat="1" ht="12.9" customHeight="1" x14ac:dyDescent="0.5">
      <c r="A10" s="4" t="s">
        <v>1103</v>
      </c>
      <c r="C10" s="4">
        <v>2551</v>
      </c>
      <c r="D10" s="4" t="s">
        <v>1104</v>
      </c>
      <c r="E10" s="4" t="s">
        <v>183</v>
      </c>
      <c r="F10" s="4" t="s">
        <v>1105</v>
      </c>
      <c r="G10" s="4" t="s">
        <v>1106</v>
      </c>
      <c r="H10" s="4" t="s">
        <v>19</v>
      </c>
      <c r="I10" s="4" t="s">
        <v>96</v>
      </c>
      <c r="J10" s="9">
        <v>1145</v>
      </c>
      <c r="K10" s="9">
        <v>1230</v>
      </c>
      <c r="M10" s="9">
        <f>K10-J10</f>
        <v>85</v>
      </c>
      <c r="N10" s="10">
        <f>K10/J10-1</f>
        <v>7.4235807860262071E-2</v>
      </c>
      <c r="P10" s="11">
        <v>6.190862395241957E-2</v>
      </c>
      <c r="Q10" s="11">
        <v>6.101190476190476E-2</v>
      </c>
    </row>
    <row r="11" spans="1:17" s="4" customFormat="1" ht="12.9" customHeight="1" x14ac:dyDescent="0.5">
      <c r="A11" s="4" t="s">
        <v>1107</v>
      </c>
      <c r="C11" s="4">
        <v>2552</v>
      </c>
      <c r="D11" s="4" t="s">
        <v>1108</v>
      </c>
      <c r="E11" s="4" t="s">
        <v>183</v>
      </c>
      <c r="F11" s="4" t="s">
        <v>1109</v>
      </c>
      <c r="G11" s="4" t="s">
        <v>1110</v>
      </c>
      <c r="H11" s="4" t="s">
        <v>19</v>
      </c>
      <c r="I11" s="4" t="s">
        <v>96</v>
      </c>
      <c r="J11" s="9">
        <v>1165</v>
      </c>
      <c r="K11" s="9">
        <v>1615</v>
      </c>
      <c r="M11" s="9">
        <f>K11-J11</f>
        <v>450</v>
      </c>
      <c r="N11" s="10">
        <f>K11/J11-1</f>
        <v>0.38626609442060089</v>
      </c>
      <c r="P11" s="11">
        <v>6.2989997296566638E-2</v>
      </c>
      <c r="Q11" s="11">
        <v>8.0109126984126991E-2</v>
      </c>
    </row>
    <row r="12" spans="1:17" s="4" customFormat="1" ht="12.9" customHeight="1" x14ac:dyDescent="0.5">
      <c r="A12" s="4" t="s">
        <v>1111</v>
      </c>
      <c r="C12" s="4">
        <v>2553</v>
      </c>
      <c r="D12" s="4" t="s">
        <v>1112</v>
      </c>
      <c r="E12" s="4" t="s">
        <v>183</v>
      </c>
      <c r="F12" s="4" t="s">
        <v>1113</v>
      </c>
      <c r="G12" s="4" t="s">
        <v>1114</v>
      </c>
      <c r="H12" s="4" t="s">
        <v>19</v>
      </c>
      <c r="I12" s="4" t="s">
        <v>96</v>
      </c>
      <c r="J12" s="9">
        <v>1125</v>
      </c>
      <c r="K12" s="9">
        <v>1375</v>
      </c>
      <c r="M12" s="9">
        <f>K12-J12</f>
        <v>250</v>
      </c>
      <c r="N12" s="10">
        <f>K12/J12-1</f>
        <v>0.22222222222222232</v>
      </c>
      <c r="P12" s="11">
        <v>6.0827250608272508E-2</v>
      </c>
      <c r="Q12" s="11">
        <v>6.8204365079365073E-2</v>
      </c>
    </row>
    <row r="13" spans="1:17" s="4" customFormat="1" ht="12.9" customHeight="1" x14ac:dyDescent="0.5">
      <c r="A13" s="4" t="s">
        <v>1115</v>
      </c>
      <c r="C13" s="4">
        <v>2554</v>
      </c>
      <c r="D13" s="4" t="s">
        <v>1116</v>
      </c>
      <c r="E13" s="4" t="s">
        <v>183</v>
      </c>
      <c r="F13" s="4" t="s">
        <v>1117</v>
      </c>
      <c r="G13" s="4" t="s">
        <v>1118</v>
      </c>
      <c r="H13" s="4" t="s">
        <v>19</v>
      </c>
      <c r="I13" s="4" t="s">
        <v>96</v>
      </c>
      <c r="J13" s="9">
        <v>1015</v>
      </c>
      <c r="K13" s="9">
        <v>1095</v>
      </c>
      <c r="M13" s="9">
        <f>K13-J13</f>
        <v>80</v>
      </c>
      <c r="N13" s="10">
        <f>K13/J13-1</f>
        <v>7.8817733990147687E-2</v>
      </c>
      <c r="P13" s="11">
        <v>5.4879697215463638E-2</v>
      </c>
      <c r="Q13" s="11">
        <v>5.4315476190476192E-2</v>
      </c>
    </row>
    <row r="14" spans="1:17" s="4" customFormat="1" ht="12.9" customHeight="1" x14ac:dyDescent="0.5">
      <c r="A14" s="4" t="s">
        <v>1119</v>
      </c>
      <c r="C14" s="4">
        <v>2555</v>
      </c>
      <c r="D14" s="4" t="s">
        <v>1120</v>
      </c>
      <c r="E14" s="4" t="s">
        <v>183</v>
      </c>
      <c r="F14" s="4" t="s">
        <v>1121</v>
      </c>
      <c r="G14" s="4" t="s">
        <v>1122</v>
      </c>
      <c r="H14" s="4" t="s">
        <v>19</v>
      </c>
      <c r="I14" s="4" t="s">
        <v>96</v>
      </c>
      <c r="J14" s="9">
        <v>750</v>
      </c>
      <c r="K14" s="9">
        <v>865</v>
      </c>
      <c r="M14" s="9">
        <f>K14-J14</f>
        <v>115</v>
      </c>
      <c r="N14" s="10">
        <f>K14/J14-1</f>
        <v>0.15333333333333332</v>
      </c>
      <c r="P14" s="11">
        <v>4.0551500405515001E-2</v>
      </c>
      <c r="Q14" s="11">
        <v>4.2906746031746032E-2</v>
      </c>
    </row>
    <row r="15" spans="1:17" s="4" customFormat="1" ht="12.9" customHeight="1" x14ac:dyDescent="0.5">
      <c r="A15" s="4" t="s">
        <v>1123</v>
      </c>
      <c r="C15" s="4">
        <v>2556</v>
      </c>
      <c r="D15" s="4" t="s">
        <v>1124</v>
      </c>
      <c r="E15" s="4" t="s">
        <v>183</v>
      </c>
      <c r="F15" s="4" t="s">
        <v>1125</v>
      </c>
      <c r="G15" s="4" t="s">
        <v>1126</v>
      </c>
      <c r="H15" s="4" t="s">
        <v>19</v>
      </c>
      <c r="I15" s="4" t="s">
        <v>96</v>
      </c>
      <c r="J15" s="9">
        <v>575</v>
      </c>
      <c r="K15" s="9">
        <v>730</v>
      </c>
      <c r="M15" s="9">
        <f>K15-J15</f>
        <v>155</v>
      </c>
      <c r="N15" s="10">
        <f>K15/J15-1</f>
        <v>0.26956521739130435</v>
      </c>
      <c r="P15" s="11">
        <v>3.1089483644228168E-2</v>
      </c>
      <c r="Q15" s="11">
        <v>3.6210317460317464E-2</v>
      </c>
    </row>
    <row r="16" spans="1:17" s="4" customFormat="1" ht="12.9" customHeight="1" x14ac:dyDescent="0.5">
      <c r="A16" s="4" t="s">
        <v>1127</v>
      </c>
      <c r="C16" s="4">
        <v>2557</v>
      </c>
      <c r="D16" s="4" t="s">
        <v>1128</v>
      </c>
      <c r="E16" s="4" t="s">
        <v>183</v>
      </c>
      <c r="F16" s="4" t="s">
        <v>1129</v>
      </c>
      <c r="G16" s="4" t="s">
        <v>1130</v>
      </c>
      <c r="H16" s="4" t="s">
        <v>19</v>
      </c>
      <c r="I16" s="4" t="s">
        <v>96</v>
      </c>
      <c r="J16" s="9">
        <v>430</v>
      </c>
      <c r="K16" s="9">
        <v>510</v>
      </c>
      <c r="M16" s="9">
        <f>K16-J16</f>
        <v>80</v>
      </c>
      <c r="N16" s="10">
        <f>K16/J16-1</f>
        <v>0.18604651162790709</v>
      </c>
      <c r="P16" s="11">
        <v>2.3249526899161935E-2</v>
      </c>
      <c r="Q16" s="11">
        <v>2.5297619047619048E-2</v>
      </c>
    </row>
    <row r="17" spans="1:17" s="4" customFormat="1" ht="12.9" customHeight="1" x14ac:dyDescent="0.5">
      <c r="A17" s="4" t="s">
        <v>1131</v>
      </c>
      <c r="C17" s="4">
        <v>2558</v>
      </c>
      <c r="D17" s="4" t="s">
        <v>1132</v>
      </c>
      <c r="E17" s="4" t="s">
        <v>183</v>
      </c>
      <c r="F17" s="4" t="s">
        <v>1133</v>
      </c>
      <c r="G17" s="4" t="s">
        <v>1134</v>
      </c>
      <c r="H17" s="4" t="s">
        <v>19</v>
      </c>
      <c r="I17" s="4" t="s">
        <v>96</v>
      </c>
      <c r="J17" s="9">
        <v>325</v>
      </c>
      <c r="K17" s="9">
        <v>375</v>
      </c>
      <c r="M17" s="9">
        <f>K17-J17</f>
        <v>50</v>
      </c>
      <c r="N17" s="10">
        <f>K17/J17-1</f>
        <v>0.15384615384615374</v>
      </c>
      <c r="P17" s="11">
        <v>1.7572316842389836E-2</v>
      </c>
      <c r="Q17" s="11">
        <v>1.8601190476190476E-2</v>
      </c>
    </row>
    <row r="18" spans="1:17" s="4" customFormat="1" ht="12.9" customHeight="1" x14ac:dyDescent="0.5">
      <c r="A18" s="4" t="s">
        <v>1135</v>
      </c>
      <c r="C18" s="4">
        <v>2559</v>
      </c>
      <c r="D18" s="4" t="s">
        <v>1136</v>
      </c>
      <c r="E18" s="4" t="s">
        <v>183</v>
      </c>
      <c r="F18" s="4" t="s">
        <v>1137</v>
      </c>
      <c r="G18" s="4" t="s">
        <v>1138</v>
      </c>
      <c r="H18" s="4" t="s">
        <v>19</v>
      </c>
      <c r="I18" s="4" t="s">
        <v>96</v>
      </c>
      <c r="J18" s="9">
        <v>250</v>
      </c>
      <c r="K18" s="9">
        <v>295</v>
      </c>
      <c r="M18" s="9">
        <f>K18-J18</f>
        <v>45</v>
      </c>
      <c r="N18" s="10">
        <f>K18/J18-1</f>
        <v>0.17999999999999994</v>
      </c>
      <c r="P18" s="11">
        <v>1.3517166801838334E-2</v>
      </c>
      <c r="Q18" s="11">
        <v>1.4632936507936508E-2</v>
      </c>
    </row>
    <row r="19" spans="1:17" s="4" customFormat="1" ht="12.9" customHeight="1" x14ac:dyDescent="0.5">
      <c r="A19" s="4" t="s">
        <v>1139</v>
      </c>
      <c r="C19" s="4">
        <v>2560</v>
      </c>
      <c r="D19" s="4" t="s">
        <v>1140</v>
      </c>
      <c r="E19" s="4" t="s">
        <v>183</v>
      </c>
      <c r="F19" s="4" t="s">
        <v>1141</v>
      </c>
      <c r="G19" s="4" t="s">
        <v>1142</v>
      </c>
      <c r="H19" s="4" t="s">
        <v>19</v>
      </c>
      <c r="I19" s="4" t="s">
        <v>96</v>
      </c>
      <c r="J19" s="9">
        <v>650</v>
      </c>
      <c r="K19" s="9">
        <v>890</v>
      </c>
      <c r="M19" s="9">
        <f>K19-J19</f>
        <v>240</v>
      </c>
      <c r="N19" s="10">
        <f>K19/J19-1</f>
        <v>0.36923076923076925</v>
      </c>
      <c r="P19" s="11">
        <v>3.5144633684779672E-2</v>
      </c>
      <c r="Q19" s="11">
        <v>4.41468253968254E-2</v>
      </c>
    </row>
    <row r="20" spans="1:17" s="4" customFormat="1" ht="12.9" customHeight="1" x14ac:dyDescent="0.5">
      <c r="A20" s="4" t="s">
        <v>1143</v>
      </c>
      <c r="C20" s="4">
        <v>2561</v>
      </c>
      <c r="D20" s="4" t="s">
        <v>1144</v>
      </c>
      <c r="E20" s="4" t="s">
        <v>183</v>
      </c>
      <c r="F20" s="4" t="s">
        <v>1145</v>
      </c>
      <c r="G20" s="4" t="s">
        <v>1143</v>
      </c>
      <c r="H20" s="4" t="s">
        <v>19</v>
      </c>
      <c r="I20" s="4" t="s">
        <v>96</v>
      </c>
      <c r="J20" s="9">
        <v>445</v>
      </c>
      <c r="K20" s="9">
        <v>605</v>
      </c>
      <c r="M20" s="9">
        <f>K20-J20</f>
        <v>160</v>
      </c>
      <c r="N20" s="10">
        <f>K20/J20-1</f>
        <v>0.3595505617977528</v>
      </c>
      <c r="P20" s="11">
        <v>2.4060556907272237E-2</v>
      </c>
      <c r="Q20" s="11">
        <v>3.0009920634920636E-2</v>
      </c>
    </row>
    <row r="21" spans="1:17" s="4" customFormat="1" ht="12.9" customHeight="1" x14ac:dyDescent="0.5">
      <c r="A21" s="4" t="s">
        <v>1146</v>
      </c>
      <c r="C21" s="4">
        <v>2562</v>
      </c>
      <c r="D21" s="4" t="s">
        <v>1147</v>
      </c>
      <c r="E21" s="4" t="s">
        <v>183</v>
      </c>
      <c r="F21" s="4" t="s">
        <v>1148</v>
      </c>
      <c r="G21" s="4" t="s">
        <v>1146</v>
      </c>
      <c r="H21" s="4" t="s">
        <v>19</v>
      </c>
      <c r="I21" s="4" t="s">
        <v>96</v>
      </c>
      <c r="J21" s="9">
        <v>200</v>
      </c>
      <c r="K21" s="9">
        <v>280</v>
      </c>
      <c r="M21" s="9">
        <f>K21-J21</f>
        <v>80</v>
      </c>
      <c r="N21" s="10">
        <f>K21/J21-1</f>
        <v>0.39999999999999991</v>
      </c>
      <c r="P21" s="11">
        <v>1.0813733441470668E-2</v>
      </c>
      <c r="Q21" s="11">
        <v>1.3888888888888888E-2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35509</v>
      </c>
      <c r="K23" s="18">
        <v>37600</v>
      </c>
      <c r="M23" s="18">
        <f>K23-J23</f>
        <v>2091</v>
      </c>
      <c r="N23" s="7">
        <f>K23/J23-1</f>
        <v>5.8886479484074439E-2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9465</v>
      </c>
      <c r="K26" s="6">
        <v>10025</v>
      </c>
      <c r="M26" s="6">
        <f>K26-J26</f>
        <v>560</v>
      </c>
      <c r="N26" s="7">
        <f>K26/J26-1</f>
        <v>5.9165346011621711E-2</v>
      </c>
      <c r="P26" s="8">
        <v>0.51175993511759932</v>
      </c>
      <c r="Q26" s="8">
        <v>0.49727182539682541</v>
      </c>
    </row>
    <row r="27" spans="1:17" s="4" customFormat="1" ht="12.9" customHeight="1" x14ac:dyDescent="0.5">
      <c r="A27" s="4" t="s">
        <v>1099</v>
      </c>
      <c r="C27" s="4">
        <v>2567</v>
      </c>
      <c r="D27" s="4" t="s">
        <v>1100</v>
      </c>
      <c r="E27" s="4" t="s">
        <v>183</v>
      </c>
      <c r="F27" s="4" t="s">
        <v>1101</v>
      </c>
      <c r="G27" s="4" t="s">
        <v>1102</v>
      </c>
      <c r="H27" s="4" t="s">
        <v>19</v>
      </c>
      <c r="I27" s="4" t="s">
        <v>105</v>
      </c>
      <c r="J27" s="9">
        <v>1480</v>
      </c>
      <c r="K27" s="9">
        <v>1085</v>
      </c>
      <c r="M27" s="9">
        <f>K27-J27</f>
        <v>-395</v>
      </c>
      <c r="N27" s="10">
        <f>K27/J27-1</f>
        <v>-0.26689189189189189</v>
      </c>
      <c r="P27" s="11">
        <v>8.0021627466882947E-2</v>
      </c>
      <c r="Q27" s="11">
        <v>5.3819444444444448E-2</v>
      </c>
    </row>
    <row r="28" spans="1:17" s="4" customFormat="1" ht="12.9" customHeight="1" x14ac:dyDescent="0.5">
      <c r="A28" s="4" t="s">
        <v>1103</v>
      </c>
      <c r="C28" s="4">
        <v>2568</v>
      </c>
      <c r="D28" s="4" t="s">
        <v>1104</v>
      </c>
      <c r="E28" s="4" t="s">
        <v>183</v>
      </c>
      <c r="F28" s="4" t="s">
        <v>1105</v>
      </c>
      <c r="G28" s="4" t="s">
        <v>1106</v>
      </c>
      <c r="H28" s="4" t="s">
        <v>19</v>
      </c>
      <c r="I28" s="4" t="s">
        <v>105</v>
      </c>
      <c r="J28" s="9">
        <v>1785</v>
      </c>
      <c r="K28" s="9">
        <v>1195</v>
      </c>
      <c r="M28" s="9">
        <f>K28-J28</f>
        <v>-590</v>
      </c>
      <c r="N28" s="10">
        <f>K28/J28-1</f>
        <v>-0.33053221288515411</v>
      </c>
      <c r="P28" s="11">
        <v>9.6512570965125707E-2</v>
      </c>
      <c r="Q28" s="11">
        <v>5.9275793650793648E-2</v>
      </c>
    </row>
    <row r="29" spans="1:17" s="4" customFormat="1" ht="12.9" customHeight="1" x14ac:dyDescent="0.5">
      <c r="A29" s="4" t="s">
        <v>1107</v>
      </c>
      <c r="C29" s="4">
        <v>2569</v>
      </c>
      <c r="D29" s="4" t="s">
        <v>1108</v>
      </c>
      <c r="E29" s="4" t="s">
        <v>183</v>
      </c>
      <c r="F29" s="4" t="s">
        <v>1109</v>
      </c>
      <c r="G29" s="4" t="s">
        <v>1110</v>
      </c>
      <c r="H29" s="4" t="s">
        <v>19</v>
      </c>
      <c r="I29" s="4" t="s">
        <v>105</v>
      </c>
      <c r="J29" s="9">
        <v>1475</v>
      </c>
      <c r="K29" s="9">
        <v>1995</v>
      </c>
      <c r="M29" s="9">
        <f>K29-J29</f>
        <v>520</v>
      </c>
      <c r="N29" s="10">
        <f>K29/J29-1</f>
        <v>0.35254237288135593</v>
      </c>
      <c r="P29" s="11">
        <v>7.9751284130846173E-2</v>
      </c>
      <c r="Q29" s="11">
        <v>9.8958333333333329E-2</v>
      </c>
    </row>
    <row r="30" spans="1:17" s="4" customFormat="1" ht="12.9" customHeight="1" x14ac:dyDescent="0.5">
      <c r="A30" s="4" t="s">
        <v>1111</v>
      </c>
      <c r="C30" s="4">
        <v>2570</v>
      </c>
      <c r="D30" s="4" t="s">
        <v>1112</v>
      </c>
      <c r="E30" s="4" t="s">
        <v>183</v>
      </c>
      <c r="F30" s="4" t="s">
        <v>1113</v>
      </c>
      <c r="G30" s="4" t="s">
        <v>1114</v>
      </c>
      <c r="H30" s="4" t="s">
        <v>19</v>
      </c>
      <c r="I30" s="4" t="s">
        <v>105</v>
      </c>
      <c r="J30" s="9">
        <v>1195</v>
      </c>
      <c r="K30" s="9">
        <v>1545</v>
      </c>
      <c r="M30" s="9">
        <f>K30-J30</f>
        <v>350</v>
      </c>
      <c r="N30" s="10">
        <f>K30/J30-1</f>
        <v>0.29288702928870292</v>
      </c>
      <c r="P30" s="11">
        <v>6.4612057312787241E-2</v>
      </c>
      <c r="Q30" s="11">
        <v>7.6636904761904767E-2</v>
      </c>
    </row>
    <row r="31" spans="1:17" s="4" customFormat="1" ht="12.9" customHeight="1" x14ac:dyDescent="0.5">
      <c r="A31" s="4" t="s">
        <v>1115</v>
      </c>
      <c r="C31" s="4">
        <v>2571</v>
      </c>
      <c r="D31" s="4" t="s">
        <v>1116</v>
      </c>
      <c r="E31" s="4" t="s">
        <v>183</v>
      </c>
      <c r="F31" s="4" t="s">
        <v>1117</v>
      </c>
      <c r="G31" s="4" t="s">
        <v>1118</v>
      </c>
      <c r="H31" s="4" t="s">
        <v>19</v>
      </c>
      <c r="I31" s="4" t="s">
        <v>105</v>
      </c>
      <c r="J31" s="9">
        <v>1175</v>
      </c>
      <c r="K31" s="9">
        <v>1190</v>
      </c>
      <c r="M31" s="9">
        <f>K31-J31</f>
        <v>15</v>
      </c>
      <c r="N31" s="10">
        <f>K31/J31-1</f>
        <v>1.2765957446808418E-2</v>
      </c>
      <c r="P31" s="11">
        <v>6.3530683968640173E-2</v>
      </c>
      <c r="Q31" s="11">
        <v>5.9027777777777776E-2</v>
      </c>
    </row>
    <row r="32" spans="1:17" s="4" customFormat="1" ht="12.9" customHeight="1" x14ac:dyDescent="0.5">
      <c r="A32" s="4" t="s">
        <v>1119</v>
      </c>
      <c r="C32" s="4">
        <v>2572</v>
      </c>
      <c r="D32" s="4" t="s">
        <v>1120</v>
      </c>
      <c r="E32" s="4" t="s">
        <v>183</v>
      </c>
      <c r="F32" s="4" t="s">
        <v>1121</v>
      </c>
      <c r="G32" s="4" t="s">
        <v>1122</v>
      </c>
      <c r="H32" s="4" t="s">
        <v>19</v>
      </c>
      <c r="I32" s="4" t="s">
        <v>105</v>
      </c>
      <c r="J32" s="9">
        <v>690</v>
      </c>
      <c r="K32" s="9">
        <v>925</v>
      </c>
      <c r="M32" s="9">
        <f>K32-J32</f>
        <v>235</v>
      </c>
      <c r="N32" s="10">
        <f>K32/J32-1</f>
        <v>0.34057971014492749</v>
      </c>
      <c r="P32" s="11">
        <v>3.7307380373073802E-2</v>
      </c>
      <c r="Q32" s="11">
        <v>4.5882936507936505E-2</v>
      </c>
    </row>
    <row r="33" spans="1:17" s="4" customFormat="1" ht="12.9" customHeight="1" x14ac:dyDescent="0.5">
      <c r="A33" s="4" t="s">
        <v>1123</v>
      </c>
      <c r="C33" s="4">
        <v>2573</v>
      </c>
      <c r="D33" s="4" t="s">
        <v>1124</v>
      </c>
      <c r="E33" s="4" t="s">
        <v>183</v>
      </c>
      <c r="F33" s="4" t="s">
        <v>1125</v>
      </c>
      <c r="G33" s="4" t="s">
        <v>1126</v>
      </c>
      <c r="H33" s="4" t="s">
        <v>19</v>
      </c>
      <c r="I33" s="4" t="s">
        <v>105</v>
      </c>
      <c r="J33" s="9">
        <v>435</v>
      </c>
      <c r="K33" s="9">
        <v>645</v>
      </c>
      <c r="M33" s="9">
        <f>K33-J33</f>
        <v>210</v>
      </c>
      <c r="N33" s="10">
        <f>K33/J33-1</f>
        <v>0.48275862068965525</v>
      </c>
      <c r="P33" s="11">
        <v>2.3519870235198703E-2</v>
      </c>
      <c r="Q33" s="11">
        <v>3.1994047619047616E-2</v>
      </c>
    </row>
    <row r="34" spans="1:17" s="4" customFormat="1" ht="12.9" customHeight="1" x14ac:dyDescent="0.5">
      <c r="A34" s="4" t="s">
        <v>1127</v>
      </c>
      <c r="C34" s="4">
        <v>2574</v>
      </c>
      <c r="D34" s="4" t="s">
        <v>1128</v>
      </c>
      <c r="E34" s="4" t="s">
        <v>183</v>
      </c>
      <c r="F34" s="4" t="s">
        <v>1129</v>
      </c>
      <c r="G34" s="4" t="s">
        <v>1130</v>
      </c>
      <c r="H34" s="4" t="s">
        <v>19</v>
      </c>
      <c r="I34" s="4" t="s">
        <v>105</v>
      </c>
      <c r="J34" s="9">
        <v>380</v>
      </c>
      <c r="K34" s="9">
        <v>420</v>
      </c>
      <c r="M34" s="9">
        <f>K34-J34</f>
        <v>40</v>
      </c>
      <c r="N34" s="10">
        <f>K34/J34-1</f>
        <v>0.10526315789473695</v>
      </c>
      <c r="P34" s="11">
        <v>2.0546093538794268E-2</v>
      </c>
      <c r="Q34" s="11">
        <v>2.0833333333333332E-2</v>
      </c>
    </row>
    <row r="35" spans="1:17" s="4" customFormat="1" ht="12.9" customHeight="1" x14ac:dyDescent="0.5">
      <c r="A35" s="4" t="s">
        <v>1131</v>
      </c>
      <c r="C35" s="4">
        <v>2575</v>
      </c>
      <c r="D35" s="4" t="s">
        <v>1132</v>
      </c>
      <c r="E35" s="4" t="s">
        <v>183</v>
      </c>
      <c r="F35" s="4" t="s">
        <v>1133</v>
      </c>
      <c r="G35" s="4" t="s">
        <v>1134</v>
      </c>
      <c r="H35" s="4" t="s">
        <v>19</v>
      </c>
      <c r="I35" s="4" t="s">
        <v>105</v>
      </c>
      <c r="J35" s="9">
        <v>275</v>
      </c>
      <c r="K35" s="9">
        <v>245</v>
      </c>
      <c r="M35" s="9">
        <f>K35-J35</f>
        <v>-30</v>
      </c>
      <c r="N35" s="10">
        <f>K35/J35-1</f>
        <v>-0.10909090909090913</v>
      </c>
      <c r="P35" s="11">
        <v>1.4868883482022168E-2</v>
      </c>
      <c r="Q35" s="11">
        <v>1.2152777777777778E-2</v>
      </c>
    </row>
    <row r="36" spans="1:17" s="4" customFormat="1" ht="12.9" customHeight="1" x14ac:dyDescent="0.5">
      <c r="A36" s="4" t="s">
        <v>1135</v>
      </c>
      <c r="C36" s="4">
        <v>2576</v>
      </c>
      <c r="D36" s="4" t="s">
        <v>1136</v>
      </c>
      <c r="E36" s="4" t="s">
        <v>183</v>
      </c>
      <c r="F36" s="4" t="s">
        <v>1137</v>
      </c>
      <c r="G36" s="4" t="s">
        <v>1138</v>
      </c>
      <c r="H36" s="4" t="s">
        <v>19</v>
      </c>
      <c r="I36" s="4" t="s">
        <v>105</v>
      </c>
      <c r="J36" s="9">
        <v>180</v>
      </c>
      <c r="K36" s="9">
        <v>250</v>
      </c>
      <c r="M36" s="9">
        <f>K36-J36</f>
        <v>70</v>
      </c>
      <c r="N36" s="10">
        <f>K36/J36-1</f>
        <v>0.38888888888888884</v>
      </c>
      <c r="P36" s="11">
        <v>9.7323600973236012E-3</v>
      </c>
      <c r="Q36" s="11">
        <v>1.240079365079365E-2</v>
      </c>
    </row>
    <row r="37" spans="1:17" s="4" customFormat="1" ht="12.9" customHeight="1" x14ac:dyDescent="0.5">
      <c r="A37" s="4" t="s">
        <v>1139</v>
      </c>
      <c r="C37" s="4">
        <v>2577</v>
      </c>
      <c r="D37" s="4" t="s">
        <v>1140</v>
      </c>
      <c r="E37" s="4" t="s">
        <v>183</v>
      </c>
      <c r="F37" s="4" t="s">
        <v>1141</v>
      </c>
      <c r="G37" s="4" t="s">
        <v>1142</v>
      </c>
      <c r="H37" s="4" t="s">
        <v>19</v>
      </c>
      <c r="I37" s="4" t="s">
        <v>105</v>
      </c>
      <c r="J37" s="9">
        <v>395</v>
      </c>
      <c r="K37" s="9">
        <v>525</v>
      </c>
      <c r="M37" s="9">
        <f>K37-J37</f>
        <v>130</v>
      </c>
      <c r="N37" s="10">
        <f>K37/J37-1</f>
        <v>0.32911392405063289</v>
      </c>
      <c r="P37" s="11">
        <v>2.1357123546904569E-2</v>
      </c>
      <c r="Q37" s="11">
        <v>2.6041666666666668E-2</v>
      </c>
    </row>
    <row r="38" spans="1:17" s="4" customFormat="1" ht="12.9" customHeight="1" x14ac:dyDescent="0.5">
      <c r="A38" s="4" t="s">
        <v>1143</v>
      </c>
      <c r="C38" s="4">
        <v>2578</v>
      </c>
      <c r="D38" s="4" t="s">
        <v>1144</v>
      </c>
      <c r="E38" s="4" t="s">
        <v>183</v>
      </c>
      <c r="F38" s="4" t="s">
        <v>1145</v>
      </c>
      <c r="G38" s="4" t="s">
        <v>1143</v>
      </c>
      <c r="H38" s="4" t="s">
        <v>19</v>
      </c>
      <c r="I38" s="4" t="s">
        <v>105</v>
      </c>
      <c r="J38" s="9">
        <v>330</v>
      </c>
      <c r="K38" s="9">
        <v>380</v>
      </c>
      <c r="M38" s="9">
        <f>K38-J38</f>
        <v>50</v>
      </c>
      <c r="N38" s="10">
        <f>K38/J38-1</f>
        <v>0.1515151515151516</v>
      </c>
      <c r="P38" s="11">
        <v>1.7842660178426603E-2</v>
      </c>
      <c r="Q38" s="11">
        <v>1.8849206349206348E-2</v>
      </c>
    </row>
    <row r="39" spans="1:17" s="4" customFormat="1" ht="12.9" customHeight="1" x14ac:dyDescent="0.5">
      <c r="A39" s="4" t="s">
        <v>1146</v>
      </c>
      <c r="C39" s="4">
        <v>2579</v>
      </c>
      <c r="D39" s="4" t="s">
        <v>1147</v>
      </c>
      <c r="E39" s="4" t="s">
        <v>183</v>
      </c>
      <c r="F39" s="4" t="s">
        <v>1148</v>
      </c>
      <c r="G39" s="4" t="s">
        <v>1146</v>
      </c>
      <c r="H39" s="4" t="s">
        <v>19</v>
      </c>
      <c r="I39" s="4" t="s">
        <v>105</v>
      </c>
      <c r="J39" s="9">
        <v>60</v>
      </c>
      <c r="K39" s="9">
        <v>145</v>
      </c>
      <c r="M39" s="9">
        <f>K39-J39</f>
        <v>85</v>
      </c>
      <c r="N39" s="10">
        <f>K39/J39-1</f>
        <v>1.4166666666666665</v>
      </c>
      <c r="P39" s="11">
        <v>3.2441200324412004E-3</v>
      </c>
      <c r="Q39" s="11">
        <v>7.1924603174603171E-3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29889</v>
      </c>
      <c r="K41" s="18">
        <v>34400</v>
      </c>
      <c r="M41" s="18">
        <f>K41-J41</f>
        <v>4511</v>
      </c>
      <c r="N41" s="7">
        <f>K41/J41-1</f>
        <v>0.15092508949780847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10215</v>
      </c>
      <c r="K4" s="6">
        <v>10845</v>
      </c>
      <c r="M4" s="6">
        <f>K4-J4</f>
        <v>630</v>
      </c>
      <c r="N4" s="7">
        <f>K4/J4-1</f>
        <v>6.1674008810572722E-2</v>
      </c>
    </row>
    <row r="5" spans="1:17" s="4" customFormat="1" ht="12.9" customHeight="1" x14ac:dyDescent="0.5">
      <c r="A5" s="4" t="s">
        <v>1158</v>
      </c>
      <c r="C5" s="4">
        <v>1628</v>
      </c>
      <c r="D5" s="4" t="s">
        <v>1159</v>
      </c>
      <c r="E5" s="4" t="s">
        <v>23</v>
      </c>
      <c r="F5" s="4" t="s">
        <v>1160</v>
      </c>
      <c r="G5" s="4" t="s">
        <v>1159</v>
      </c>
      <c r="H5" s="4" t="s">
        <v>19</v>
      </c>
      <c r="I5" s="4" t="s">
        <v>20</v>
      </c>
      <c r="J5" s="9">
        <v>410</v>
      </c>
      <c r="K5" s="9">
        <v>320</v>
      </c>
      <c r="M5" s="9">
        <f>K5-J5</f>
        <v>-90</v>
      </c>
      <c r="N5" s="10">
        <f>K5/J5-1</f>
        <v>-0.21951219512195119</v>
      </c>
      <c r="P5" s="11">
        <v>4.0137053352912386E-2</v>
      </c>
      <c r="Q5" s="11">
        <v>2.9506685108344859E-2</v>
      </c>
    </row>
    <row r="6" spans="1:17" s="4" customFormat="1" ht="12.9" customHeight="1" x14ac:dyDescent="0.5">
      <c r="A6" s="4" t="s">
        <v>1161</v>
      </c>
      <c r="C6" s="4">
        <v>1629</v>
      </c>
      <c r="D6" s="4" t="s">
        <v>1162</v>
      </c>
      <c r="E6" s="4" t="s">
        <v>23</v>
      </c>
      <c r="F6" s="4" t="s">
        <v>1163</v>
      </c>
      <c r="G6" s="4" t="s">
        <v>1162</v>
      </c>
      <c r="H6" s="4" t="s">
        <v>19</v>
      </c>
      <c r="I6" s="4" t="s">
        <v>20</v>
      </c>
      <c r="J6" s="9">
        <v>270</v>
      </c>
      <c r="K6" s="9">
        <v>175</v>
      </c>
      <c r="M6" s="9">
        <f>K6-J6</f>
        <v>-95</v>
      </c>
      <c r="N6" s="10">
        <f>K6/J6-1</f>
        <v>-0.35185185185185186</v>
      </c>
      <c r="P6" s="11">
        <v>2.643171806167401E-2</v>
      </c>
      <c r="Q6" s="11">
        <v>1.6136468418626097E-2</v>
      </c>
    </row>
    <row r="7" spans="1:17" s="4" customFormat="1" ht="12.9" customHeight="1" x14ac:dyDescent="0.5">
      <c r="A7" s="4" t="s">
        <v>1164</v>
      </c>
      <c r="C7" s="4">
        <v>1630</v>
      </c>
      <c r="D7" s="4" t="s">
        <v>1165</v>
      </c>
      <c r="E7" s="4" t="s">
        <v>23</v>
      </c>
      <c r="F7" s="4" t="s">
        <v>1166</v>
      </c>
      <c r="G7" s="4" t="s">
        <v>1165</v>
      </c>
      <c r="H7" s="4" t="s">
        <v>19</v>
      </c>
      <c r="I7" s="4" t="s">
        <v>20</v>
      </c>
      <c r="J7" s="9">
        <v>270</v>
      </c>
      <c r="K7" s="9">
        <v>180</v>
      </c>
      <c r="M7" s="9">
        <f>K7-J7</f>
        <v>-90</v>
      </c>
      <c r="N7" s="10">
        <f>K7/J7-1</f>
        <v>-0.33333333333333337</v>
      </c>
      <c r="P7" s="11">
        <v>2.643171806167401E-2</v>
      </c>
      <c r="Q7" s="11">
        <v>1.6597510373443983E-2</v>
      </c>
    </row>
    <row r="8" spans="1:17" s="4" customFormat="1" ht="12.9" customHeight="1" x14ac:dyDescent="0.5">
      <c r="A8" s="4" t="s">
        <v>1167</v>
      </c>
      <c r="C8" s="4">
        <v>1631</v>
      </c>
      <c r="D8" s="4" t="s">
        <v>1168</v>
      </c>
      <c r="E8" s="4" t="s">
        <v>23</v>
      </c>
      <c r="F8" s="4" t="s">
        <v>1169</v>
      </c>
      <c r="G8" s="4" t="s">
        <v>1168</v>
      </c>
      <c r="H8" s="4" t="s">
        <v>19</v>
      </c>
      <c r="I8" s="4" t="s">
        <v>20</v>
      </c>
      <c r="J8" s="9">
        <v>365</v>
      </c>
      <c r="K8" s="9">
        <v>185</v>
      </c>
      <c r="M8" s="9">
        <f>K8-J8</f>
        <v>-180</v>
      </c>
      <c r="N8" s="10">
        <f>K8/J8-1</f>
        <v>-0.49315068493150682</v>
      </c>
      <c r="P8" s="11">
        <v>3.5731767009300051E-2</v>
      </c>
      <c r="Q8" s="11">
        <v>1.705855232826187E-2</v>
      </c>
    </row>
    <row r="9" spans="1:17" s="4" customFormat="1" ht="12.9" customHeight="1" x14ac:dyDescent="0.5">
      <c r="A9" s="4" t="s">
        <v>1170</v>
      </c>
      <c r="C9" s="4">
        <v>1632</v>
      </c>
      <c r="D9" s="4" t="s">
        <v>1171</v>
      </c>
      <c r="E9" s="4" t="s">
        <v>23</v>
      </c>
      <c r="F9" s="4" t="s">
        <v>1172</v>
      </c>
      <c r="G9" s="4" t="s">
        <v>1171</v>
      </c>
      <c r="H9" s="4" t="s">
        <v>19</v>
      </c>
      <c r="I9" s="4" t="s">
        <v>20</v>
      </c>
      <c r="J9" s="9">
        <v>475</v>
      </c>
      <c r="K9" s="9">
        <v>435</v>
      </c>
      <c r="M9" s="9">
        <f>K9-J9</f>
        <v>-40</v>
      </c>
      <c r="N9" s="10">
        <f>K9/J9-1</f>
        <v>-8.4210526315789513E-2</v>
      </c>
      <c r="P9" s="11">
        <v>4.6500244738130199E-2</v>
      </c>
      <c r="Q9" s="11">
        <v>4.0110650069156296E-2</v>
      </c>
    </row>
    <row r="10" spans="1:17" s="4" customFormat="1" ht="12.9" customHeight="1" x14ac:dyDescent="0.5">
      <c r="A10" s="4" t="s">
        <v>1173</v>
      </c>
      <c r="C10" s="4">
        <v>1633</v>
      </c>
      <c r="D10" s="4" t="s">
        <v>1174</v>
      </c>
      <c r="E10" s="4" t="s">
        <v>23</v>
      </c>
      <c r="F10" s="4" t="s">
        <v>1175</v>
      </c>
      <c r="G10" s="4" t="s">
        <v>1174</v>
      </c>
      <c r="H10" s="4" t="s">
        <v>19</v>
      </c>
      <c r="I10" s="4" t="s">
        <v>20</v>
      </c>
      <c r="J10" s="9">
        <v>465</v>
      </c>
      <c r="K10" s="9">
        <v>450</v>
      </c>
      <c r="M10" s="9">
        <f>K10-J10</f>
        <v>-15</v>
      </c>
      <c r="N10" s="10">
        <f>K10/J10-1</f>
        <v>-3.2258064516129004E-2</v>
      </c>
      <c r="P10" s="11">
        <v>4.552129221732746E-2</v>
      </c>
      <c r="Q10" s="11">
        <v>4.1493775933609957E-2</v>
      </c>
    </row>
    <row r="11" spans="1:17" s="4" customFormat="1" ht="12.9" customHeight="1" x14ac:dyDescent="0.5">
      <c r="A11" s="4" t="s">
        <v>1176</v>
      </c>
      <c r="C11" s="4">
        <v>1634</v>
      </c>
      <c r="D11" s="4" t="s">
        <v>1177</v>
      </c>
      <c r="E11" s="4" t="s">
        <v>23</v>
      </c>
      <c r="F11" s="4" t="s">
        <v>1178</v>
      </c>
      <c r="G11" s="4" t="s">
        <v>1177</v>
      </c>
      <c r="H11" s="4" t="s">
        <v>19</v>
      </c>
      <c r="I11" s="4" t="s">
        <v>20</v>
      </c>
      <c r="J11" s="9">
        <v>525</v>
      </c>
      <c r="K11" s="9">
        <v>450</v>
      </c>
      <c r="M11" s="9">
        <f>K11-J11</f>
        <v>-75</v>
      </c>
      <c r="N11" s="10">
        <f>K11/J11-1</f>
        <v>-0.1428571428571429</v>
      </c>
      <c r="P11" s="11">
        <v>5.1395007342143903E-2</v>
      </c>
      <c r="Q11" s="11">
        <v>4.1493775933609957E-2</v>
      </c>
    </row>
    <row r="12" spans="1:17" s="4" customFormat="1" ht="12.9" customHeight="1" x14ac:dyDescent="0.5">
      <c r="A12" s="4" t="s">
        <v>1179</v>
      </c>
      <c r="C12" s="4">
        <v>1635</v>
      </c>
      <c r="D12" s="4" t="s">
        <v>1180</v>
      </c>
      <c r="E12" s="4" t="s">
        <v>23</v>
      </c>
      <c r="F12" s="4" t="s">
        <v>1181</v>
      </c>
      <c r="G12" s="4" t="s">
        <v>1180</v>
      </c>
      <c r="H12" s="4" t="s">
        <v>19</v>
      </c>
      <c r="I12" s="4" t="s">
        <v>20</v>
      </c>
      <c r="J12" s="9">
        <v>505</v>
      </c>
      <c r="K12" s="9">
        <v>495</v>
      </c>
      <c r="M12" s="9">
        <f>K12-J12</f>
        <v>-10</v>
      </c>
      <c r="N12" s="10">
        <f>K12/J12-1</f>
        <v>-1.980198019801982E-2</v>
      </c>
      <c r="P12" s="11">
        <v>4.9437102300538424E-2</v>
      </c>
      <c r="Q12" s="11">
        <v>4.5643153526970952E-2</v>
      </c>
    </row>
    <row r="13" spans="1:17" s="4" customFormat="1" ht="12.9" customHeight="1" x14ac:dyDescent="0.5">
      <c r="A13" s="4" t="s">
        <v>1182</v>
      </c>
      <c r="C13" s="4">
        <v>1636</v>
      </c>
      <c r="D13" s="4" t="s">
        <v>1183</v>
      </c>
      <c r="E13" s="4" t="s">
        <v>23</v>
      </c>
      <c r="F13" s="4" t="s">
        <v>1184</v>
      </c>
      <c r="G13" s="4" t="s">
        <v>1183</v>
      </c>
      <c r="H13" s="4" t="s">
        <v>19</v>
      </c>
      <c r="I13" s="4" t="s">
        <v>20</v>
      </c>
      <c r="J13" s="9">
        <v>470</v>
      </c>
      <c r="K13" s="9">
        <v>500</v>
      </c>
      <c r="M13" s="9">
        <f>K13-J13</f>
        <v>30</v>
      </c>
      <c r="N13" s="10">
        <f>K13/J13-1</f>
        <v>6.3829787234042534E-2</v>
      </c>
      <c r="P13" s="11">
        <v>4.6010768477728829E-2</v>
      </c>
      <c r="Q13" s="11">
        <v>4.6104195481788846E-2</v>
      </c>
    </row>
    <row r="14" spans="1:17" s="4" customFormat="1" ht="12.9" customHeight="1" x14ac:dyDescent="0.5">
      <c r="A14" s="4" t="s">
        <v>1185</v>
      </c>
      <c r="C14" s="4">
        <v>1637</v>
      </c>
      <c r="D14" s="4" t="s">
        <v>1186</v>
      </c>
      <c r="E14" s="4" t="s">
        <v>23</v>
      </c>
      <c r="F14" s="4" t="s">
        <v>1187</v>
      </c>
      <c r="G14" s="4" t="s">
        <v>1186</v>
      </c>
      <c r="H14" s="4" t="s">
        <v>19</v>
      </c>
      <c r="I14" s="4" t="s">
        <v>20</v>
      </c>
      <c r="J14" s="9">
        <v>530</v>
      </c>
      <c r="K14" s="9">
        <v>440</v>
      </c>
      <c r="M14" s="9">
        <f>K14-J14</f>
        <v>-90</v>
      </c>
      <c r="N14" s="10">
        <f>K14/J14-1</f>
        <v>-0.16981132075471694</v>
      </c>
      <c r="P14" s="11">
        <v>5.188448360254528E-2</v>
      </c>
      <c r="Q14" s="11">
        <v>4.0571692023974183E-2</v>
      </c>
    </row>
    <row r="15" spans="1:17" s="4" customFormat="1" ht="12.9" customHeight="1" x14ac:dyDescent="0.5">
      <c r="A15" s="4" t="s">
        <v>1119</v>
      </c>
      <c r="C15" s="4">
        <v>1638</v>
      </c>
      <c r="D15" s="4" t="s">
        <v>1188</v>
      </c>
      <c r="E15" s="4" t="s">
        <v>23</v>
      </c>
      <c r="F15" s="4" t="s">
        <v>1189</v>
      </c>
      <c r="G15" s="4" t="s">
        <v>1188</v>
      </c>
      <c r="H15" s="4" t="s">
        <v>19</v>
      </c>
      <c r="I15" s="4" t="s">
        <v>20</v>
      </c>
      <c r="J15" s="9">
        <v>895</v>
      </c>
      <c r="K15" s="9">
        <v>895</v>
      </c>
      <c r="M15" s="9">
        <f>K15-J15</f>
        <v>0</v>
      </c>
      <c r="N15" s="10">
        <f>K15/J15-1</f>
        <v>0</v>
      </c>
      <c r="P15" s="11">
        <v>8.7616250611845331E-2</v>
      </c>
      <c r="Q15" s="11">
        <v>8.2526509912402027E-2</v>
      </c>
    </row>
    <row r="16" spans="1:17" s="4" customFormat="1" ht="12.9" customHeight="1" x14ac:dyDescent="0.5">
      <c r="A16" s="4" t="s">
        <v>1123</v>
      </c>
      <c r="C16" s="4">
        <v>1639</v>
      </c>
      <c r="D16" s="4" t="s">
        <v>1190</v>
      </c>
      <c r="E16" s="4" t="s">
        <v>23</v>
      </c>
      <c r="F16" s="4" t="s">
        <v>1191</v>
      </c>
      <c r="G16" s="4" t="s">
        <v>1190</v>
      </c>
      <c r="H16" s="4" t="s">
        <v>19</v>
      </c>
      <c r="I16" s="4" t="s">
        <v>20</v>
      </c>
      <c r="J16" s="9">
        <v>775</v>
      </c>
      <c r="K16" s="9">
        <v>965</v>
      </c>
      <c r="M16" s="9">
        <f>K16-J16</f>
        <v>190</v>
      </c>
      <c r="N16" s="10">
        <f>K16/J16-1</f>
        <v>0.24516129032258061</v>
      </c>
      <c r="P16" s="11">
        <v>7.586882036221243E-2</v>
      </c>
      <c r="Q16" s="11">
        <v>8.898109727985247E-2</v>
      </c>
    </row>
    <row r="17" spans="1:17" s="4" customFormat="1" ht="12.9" customHeight="1" x14ac:dyDescent="0.5">
      <c r="A17" s="4" t="s">
        <v>1127</v>
      </c>
      <c r="C17" s="4">
        <v>1640</v>
      </c>
      <c r="D17" s="4" t="s">
        <v>1192</v>
      </c>
      <c r="E17" s="4" t="s">
        <v>23</v>
      </c>
      <c r="F17" s="4" t="s">
        <v>1193</v>
      </c>
      <c r="G17" s="4" t="s">
        <v>1192</v>
      </c>
      <c r="H17" s="4" t="s">
        <v>19</v>
      </c>
      <c r="I17" s="4" t="s">
        <v>20</v>
      </c>
      <c r="J17" s="9">
        <v>755</v>
      </c>
      <c r="K17" s="9">
        <v>815</v>
      </c>
      <c r="M17" s="9">
        <f>K17-J17</f>
        <v>60</v>
      </c>
      <c r="N17" s="10">
        <f>K17/J17-1</f>
        <v>7.9470198675496651E-2</v>
      </c>
      <c r="P17" s="11">
        <v>7.3910915320606951E-2</v>
      </c>
      <c r="Q17" s="11">
        <v>7.514983863531581E-2</v>
      </c>
    </row>
    <row r="18" spans="1:17" s="4" customFormat="1" ht="12.9" customHeight="1" x14ac:dyDescent="0.5">
      <c r="A18" s="4" t="s">
        <v>1131</v>
      </c>
      <c r="C18" s="4">
        <v>1641</v>
      </c>
      <c r="D18" s="4" t="s">
        <v>1194</v>
      </c>
      <c r="E18" s="4" t="s">
        <v>23</v>
      </c>
      <c r="F18" s="4" t="s">
        <v>1195</v>
      </c>
      <c r="G18" s="4" t="s">
        <v>1194</v>
      </c>
      <c r="H18" s="4" t="s">
        <v>19</v>
      </c>
      <c r="I18" s="4" t="s">
        <v>20</v>
      </c>
      <c r="J18" s="9">
        <v>585</v>
      </c>
      <c r="K18" s="9">
        <v>700</v>
      </c>
      <c r="M18" s="9">
        <f>K18-J18</f>
        <v>115</v>
      </c>
      <c r="N18" s="10">
        <f>K18/J18-1</f>
        <v>0.19658119658119655</v>
      </c>
      <c r="P18" s="11">
        <v>5.7268722466960353E-2</v>
      </c>
      <c r="Q18" s="11">
        <v>6.4545873674504387E-2</v>
      </c>
    </row>
    <row r="19" spans="1:17" s="4" customFormat="1" ht="12.9" customHeight="1" x14ac:dyDescent="0.5">
      <c r="A19" s="4" t="s">
        <v>1135</v>
      </c>
      <c r="C19" s="4">
        <v>1642</v>
      </c>
      <c r="D19" s="4" t="s">
        <v>1196</v>
      </c>
      <c r="E19" s="4" t="s">
        <v>23</v>
      </c>
      <c r="F19" s="4" t="s">
        <v>1197</v>
      </c>
      <c r="G19" s="4" t="s">
        <v>1196</v>
      </c>
      <c r="H19" s="4" t="s">
        <v>19</v>
      </c>
      <c r="I19" s="4" t="s">
        <v>20</v>
      </c>
      <c r="J19" s="9">
        <v>595</v>
      </c>
      <c r="K19" s="9">
        <v>630</v>
      </c>
      <c r="M19" s="9">
        <f>K19-J19</f>
        <v>35</v>
      </c>
      <c r="N19" s="10">
        <f>K19/J19-1</f>
        <v>5.8823529411764719E-2</v>
      </c>
      <c r="P19" s="11">
        <v>5.8247674987763093E-2</v>
      </c>
      <c r="Q19" s="11">
        <v>5.8091286307053944E-2</v>
      </c>
    </row>
    <row r="20" spans="1:17" s="4" customFormat="1" ht="12.9" customHeight="1" x14ac:dyDescent="0.5">
      <c r="A20" s="4" t="s">
        <v>1139</v>
      </c>
      <c r="C20" s="4">
        <v>1643</v>
      </c>
      <c r="D20" s="4" t="s">
        <v>1198</v>
      </c>
      <c r="E20" s="4" t="s">
        <v>23</v>
      </c>
      <c r="F20" s="4" t="s">
        <v>1199</v>
      </c>
      <c r="G20" s="4" t="s">
        <v>1198</v>
      </c>
      <c r="H20" s="4" t="s">
        <v>19</v>
      </c>
      <c r="I20" s="4" t="s">
        <v>20</v>
      </c>
      <c r="J20" s="9">
        <v>2330</v>
      </c>
      <c r="K20" s="9">
        <v>3205</v>
      </c>
      <c r="M20" s="9">
        <f>K20-J20</f>
        <v>875</v>
      </c>
      <c r="N20" s="10">
        <f>K20/J20-1</f>
        <v>0.37553648068669521</v>
      </c>
      <c r="P20" s="11">
        <v>0.22809593734703867</v>
      </c>
      <c r="Q20" s="11">
        <v>0.29552789303826649</v>
      </c>
    </row>
    <row r="21" spans="1:17" s="4" customFormat="1" ht="12.9" customHeight="1" x14ac:dyDescent="0.5">
      <c r="A21" s="4" t="s">
        <v>1200</v>
      </c>
      <c r="C21" s="4">
        <v>1644</v>
      </c>
      <c r="D21" s="4" t="s">
        <v>1201</v>
      </c>
      <c r="E21" s="4" t="s">
        <v>23</v>
      </c>
      <c r="F21" s="4" t="s">
        <v>1202</v>
      </c>
      <c r="G21" s="4" t="s">
        <v>1201</v>
      </c>
      <c r="H21" s="4" t="s">
        <v>19</v>
      </c>
      <c r="I21" s="4" t="s">
        <v>20</v>
      </c>
      <c r="J21" s="9">
        <v>835</v>
      </c>
      <c r="K21" s="9">
        <v>1180</v>
      </c>
      <c r="M21" s="9">
        <f>K21-J21</f>
        <v>345</v>
      </c>
      <c r="N21" s="10">
        <f>K21/J21-1</f>
        <v>0.41317365269461082</v>
      </c>
      <c r="P21" s="11">
        <v>8.1742535487028881E-2</v>
      </c>
      <c r="Q21" s="11">
        <v>0.10880590133702167</v>
      </c>
    </row>
    <row r="22" spans="1:17" s="4" customFormat="1" ht="12.9" customHeight="1" x14ac:dyDescent="0.5">
      <c r="A22" s="4" t="s">
        <v>1203</v>
      </c>
      <c r="C22" s="4">
        <v>1645</v>
      </c>
      <c r="D22" s="4" t="s">
        <v>1204</v>
      </c>
      <c r="E22" s="4" t="s">
        <v>23</v>
      </c>
      <c r="F22" s="4" t="s">
        <v>1205</v>
      </c>
      <c r="G22" s="4" t="s">
        <v>1204</v>
      </c>
      <c r="H22" s="4" t="s">
        <v>19</v>
      </c>
      <c r="I22" s="4" t="s">
        <v>20</v>
      </c>
      <c r="J22" s="9">
        <v>580</v>
      </c>
      <c r="K22" s="9">
        <v>710</v>
      </c>
      <c r="M22" s="9">
        <f>K22-J22</f>
        <v>130</v>
      </c>
      <c r="N22" s="10">
        <f>K22/J22-1</f>
        <v>0.22413793103448265</v>
      </c>
      <c r="P22" s="11">
        <v>5.6779246206558984E-2</v>
      </c>
      <c r="Q22" s="11">
        <v>6.546795758414016E-2</v>
      </c>
    </row>
    <row r="23" spans="1:17" s="4" customFormat="1" ht="12.9" customHeight="1" x14ac:dyDescent="0.5">
      <c r="A23" s="4" t="s">
        <v>1206</v>
      </c>
      <c r="C23" s="4">
        <v>1646</v>
      </c>
      <c r="D23" s="4" t="s">
        <v>1207</v>
      </c>
      <c r="E23" s="4" t="s">
        <v>23</v>
      </c>
      <c r="F23" s="4" t="s">
        <v>1208</v>
      </c>
      <c r="G23" s="4" t="s">
        <v>1207</v>
      </c>
      <c r="H23" s="4" t="s">
        <v>19</v>
      </c>
      <c r="I23" s="4" t="s">
        <v>20</v>
      </c>
      <c r="J23" s="9">
        <v>565</v>
      </c>
      <c r="K23" s="9">
        <v>755</v>
      </c>
      <c r="M23" s="9">
        <f>K23-J23</f>
        <v>190</v>
      </c>
      <c r="N23" s="10">
        <f>K23/J23-1</f>
        <v>0.33628318584070804</v>
      </c>
      <c r="P23" s="11">
        <v>5.5310817425354868E-2</v>
      </c>
      <c r="Q23" s="11">
        <v>6.9617335177501155E-2</v>
      </c>
    </row>
    <row r="24" spans="1:17" s="4" customFormat="1" ht="12.9" customHeight="1" x14ac:dyDescent="0.5">
      <c r="A24" s="4" t="s">
        <v>1209</v>
      </c>
      <c r="C24" s="4">
        <v>1647</v>
      </c>
      <c r="D24" s="4" t="s">
        <v>1210</v>
      </c>
      <c r="E24" s="4" t="s">
        <v>23</v>
      </c>
      <c r="F24" s="4" t="s">
        <v>1211</v>
      </c>
      <c r="G24" s="4" t="s">
        <v>1210</v>
      </c>
      <c r="H24" s="4" t="s">
        <v>19</v>
      </c>
      <c r="I24" s="4" t="s">
        <v>20</v>
      </c>
      <c r="J24" s="9">
        <v>345</v>
      </c>
      <c r="K24" s="9">
        <v>560</v>
      </c>
      <c r="M24" s="9">
        <f>K24-J24</f>
        <v>215</v>
      </c>
      <c r="N24" s="10">
        <f>K24/J24-1</f>
        <v>0.62318840579710155</v>
      </c>
      <c r="P24" s="11">
        <v>3.3773861967694566E-2</v>
      </c>
      <c r="Q24" s="11">
        <v>5.1636698939603501E-2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59166</v>
      </c>
      <c r="K26" s="18">
        <v>69000</v>
      </c>
      <c r="M26" s="18">
        <f>K26-J26</f>
        <v>9834</v>
      </c>
      <c r="N26" s="7">
        <f>K26/J26-1</f>
        <v>0.16621032349660281</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10215</v>
      </c>
      <c r="K29" s="6">
        <v>10845</v>
      </c>
      <c r="M29" s="6">
        <f>K29-J29</f>
        <v>630</v>
      </c>
      <c r="N29" s="7">
        <f>K29/J29-1</f>
        <v>6.1674008810572722E-2</v>
      </c>
    </row>
    <row r="30" spans="1:17" s="4" customFormat="1" ht="12.9" customHeight="1" x14ac:dyDescent="0.5">
      <c r="A30" s="4" t="s">
        <v>1158</v>
      </c>
      <c r="C30" s="4">
        <v>1649</v>
      </c>
      <c r="D30" s="4" t="s">
        <v>1159</v>
      </c>
      <c r="E30" s="4" t="s">
        <v>23</v>
      </c>
      <c r="F30" s="4" t="s">
        <v>1220</v>
      </c>
      <c r="G30" s="4" t="s">
        <v>1159</v>
      </c>
      <c r="H30" s="4" t="s">
        <v>19</v>
      </c>
      <c r="I30" s="4" t="s">
        <v>20</v>
      </c>
      <c r="J30" s="9">
        <v>415</v>
      </c>
      <c r="K30" s="9">
        <v>330</v>
      </c>
      <c r="M30" s="9">
        <f>K30-J30</f>
        <v>-85</v>
      </c>
      <c r="N30" s="10">
        <f>K30/J30-1</f>
        <v>-0.20481927710843373</v>
      </c>
      <c r="P30" s="11">
        <v>4.0626529613313755E-2</v>
      </c>
      <c r="Q30" s="11">
        <v>3.0428769017980636E-2</v>
      </c>
    </row>
    <row r="31" spans="1:17" s="4" customFormat="1" ht="12.9" customHeight="1" x14ac:dyDescent="0.5">
      <c r="A31" s="4" t="s">
        <v>1161</v>
      </c>
      <c r="C31" s="4">
        <v>1650</v>
      </c>
      <c r="D31" s="4" t="s">
        <v>1162</v>
      </c>
      <c r="E31" s="4" t="s">
        <v>23</v>
      </c>
      <c r="F31" s="4" t="s">
        <v>1221</v>
      </c>
      <c r="G31" s="4" t="s">
        <v>1162</v>
      </c>
      <c r="H31" s="4" t="s">
        <v>19</v>
      </c>
      <c r="I31" s="4" t="s">
        <v>20</v>
      </c>
      <c r="J31" s="9">
        <v>270</v>
      </c>
      <c r="K31" s="9">
        <v>180</v>
      </c>
      <c r="M31" s="9">
        <f>K31-J31</f>
        <v>-90</v>
      </c>
      <c r="N31" s="10">
        <f>K31/J31-1</f>
        <v>-0.33333333333333337</v>
      </c>
      <c r="P31" s="11">
        <v>2.643171806167401E-2</v>
      </c>
      <c r="Q31" s="11">
        <v>1.6597510373443983E-2</v>
      </c>
    </row>
    <row r="32" spans="1:17" s="4" customFormat="1" ht="12.9" customHeight="1" x14ac:dyDescent="0.5">
      <c r="A32" s="4" t="s">
        <v>1164</v>
      </c>
      <c r="C32" s="4">
        <v>1651</v>
      </c>
      <c r="D32" s="4" t="s">
        <v>1165</v>
      </c>
      <c r="E32" s="4" t="s">
        <v>23</v>
      </c>
      <c r="F32" s="4" t="s">
        <v>1222</v>
      </c>
      <c r="G32" s="4" t="s">
        <v>1165</v>
      </c>
      <c r="H32" s="4" t="s">
        <v>19</v>
      </c>
      <c r="I32" s="4" t="s">
        <v>20</v>
      </c>
      <c r="J32" s="9">
        <v>290</v>
      </c>
      <c r="K32" s="9">
        <v>175</v>
      </c>
      <c r="M32" s="9">
        <f>K32-J32</f>
        <v>-115</v>
      </c>
      <c r="N32" s="10">
        <f>K32/J32-1</f>
        <v>-0.39655172413793105</v>
      </c>
      <c r="P32" s="11">
        <v>2.8389623103279492E-2</v>
      </c>
      <c r="Q32" s="11">
        <v>1.6136468418626097E-2</v>
      </c>
    </row>
    <row r="33" spans="1:17" s="4" customFormat="1" ht="12.9" customHeight="1" x14ac:dyDescent="0.5">
      <c r="A33" s="4" t="s">
        <v>1167</v>
      </c>
      <c r="C33" s="4">
        <v>1652</v>
      </c>
      <c r="D33" s="4" t="s">
        <v>1168</v>
      </c>
      <c r="E33" s="4" t="s">
        <v>23</v>
      </c>
      <c r="F33" s="4" t="s">
        <v>1223</v>
      </c>
      <c r="G33" s="4" t="s">
        <v>1168</v>
      </c>
      <c r="H33" s="4" t="s">
        <v>19</v>
      </c>
      <c r="I33" s="4" t="s">
        <v>20</v>
      </c>
      <c r="J33" s="9">
        <v>385</v>
      </c>
      <c r="K33" s="9">
        <v>230</v>
      </c>
      <c r="M33" s="9">
        <f>K33-J33</f>
        <v>-155</v>
      </c>
      <c r="N33" s="10">
        <f>K33/J33-1</f>
        <v>-0.40259740259740262</v>
      </c>
      <c r="P33" s="11">
        <v>3.768967205090553E-2</v>
      </c>
      <c r="Q33" s="11">
        <v>2.1207929921622869E-2</v>
      </c>
    </row>
    <row r="34" spans="1:17" s="4" customFormat="1" ht="12.9" customHeight="1" x14ac:dyDescent="0.5">
      <c r="A34" s="4" t="s">
        <v>1170</v>
      </c>
      <c r="C34" s="4">
        <v>1653</v>
      </c>
      <c r="D34" s="4" t="s">
        <v>1171</v>
      </c>
      <c r="E34" s="4" t="s">
        <v>23</v>
      </c>
      <c r="F34" s="4" t="s">
        <v>1224</v>
      </c>
      <c r="G34" s="4" t="s">
        <v>1171</v>
      </c>
      <c r="H34" s="4" t="s">
        <v>19</v>
      </c>
      <c r="I34" s="4" t="s">
        <v>20</v>
      </c>
      <c r="J34" s="9">
        <v>550</v>
      </c>
      <c r="K34" s="9">
        <v>470</v>
      </c>
      <c r="M34" s="9">
        <f>K34-J34</f>
        <v>-80</v>
      </c>
      <c r="N34" s="10">
        <f>K34/J34-1</f>
        <v>-0.1454545454545455</v>
      </c>
      <c r="P34" s="11">
        <v>5.3842388644150758E-2</v>
      </c>
      <c r="Q34" s="11">
        <v>4.3337943752881511E-2</v>
      </c>
    </row>
    <row r="35" spans="1:17" s="4" customFormat="1" ht="12.9" customHeight="1" x14ac:dyDescent="0.5">
      <c r="A35" s="4" t="s">
        <v>1173</v>
      </c>
      <c r="C35" s="4">
        <v>1654</v>
      </c>
      <c r="D35" s="4" t="s">
        <v>1174</v>
      </c>
      <c r="E35" s="4" t="s">
        <v>23</v>
      </c>
      <c r="F35" s="4" t="s">
        <v>1225</v>
      </c>
      <c r="G35" s="4" t="s">
        <v>1174</v>
      </c>
      <c r="H35" s="4" t="s">
        <v>19</v>
      </c>
      <c r="I35" s="4" t="s">
        <v>20</v>
      </c>
      <c r="J35" s="9">
        <v>475</v>
      </c>
      <c r="K35" s="9">
        <v>560</v>
      </c>
      <c r="M35" s="9">
        <f>K35-J35</f>
        <v>85</v>
      </c>
      <c r="N35" s="10">
        <f>K35/J35-1</f>
        <v>0.17894736842105252</v>
      </c>
      <c r="P35" s="11">
        <v>4.6500244738130199E-2</v>
      </c>
      <c r="Q35" s="11">
        <v>5.1636698939603501E-2</v>
      </c>
    </row>
    <row r="36" spans="1:17" s="4" customFormat="1" ht="12.9" customHeight="1" x14ac:dyDescent="0.5">
      <c r="A36" s="4" t="s">
        <v>1176</v>
      </c>
      <c r="C36" s="4">
        <v>1655</v>
      </c>
      <c r="D36" s="4" t="s">
        <v>1177</v>
      </c>
      <c r="E36" s="4" t="s">
        <v>23</v>
      </c>
      <c r="F36" s="4" t="s">
        <v>1226</v>
      </c>
      <c r="G36" s="4" t="s">
        <v>1177</v>
      </c>
      <c r="H36" s="4" t="s">
        <v>19</v>
      </c>
      <c r="I36" s="4" t="s">
        <v>20</v>
      </c>
      <c r="J36" s="9">
        <v>690</v>
      </c>
      <c r="K36" s="9">
        <v>535</v>
      </c>
      <c r="M36" s="9">
        <f>K36-J36</f>
        <v>-155</v>
      </c>
      <c r="N36" s="10">
        <f>K36/J36-1</f>
        <v>-0.22463768115942029</v>
      </c>
      <c r="P36" s="11">
        <v>6.7547723935389131E-2</v>
      </c>
      <c r="Q36" s="11">
        <v>4.933148916551406E-2</v>
      </c>
    </row>
    <row r="37" spans="1:17" s="4" customFormat="1" ht="12.9" customHeight="1" x14ac:dyDescent="0.5">
      <c r="A37" s="4" t="s">
        <v>1179</v>
      </c>
      <c r="C37" s="4">
        <v>1656</v>
      </c>
      <c r="D37" s="4" t="s">
        <v>1180</v>
      </c>
      <c r="E37" s="4" t="s">
        <v>23</v>
      </c>
      <c r="F37" s="4" t="s">
        <v>1227</v>
      </c>
      <c r="G37" s="4" t="s">
        <v>1180</v>
      </c>
      <c r="H37" s="4" t="s">
        <v>19</v>
      </c>
      <c r="I37" s="4" t="s">
        <v>20</v>
      </c>
      <c r="J37" s="9">
        <v>660</v>
      </c>
      <c r="K37" s="9">
        <v>575</v>
      </c>
      <c r="M37" s="9">
        <f>K37-J37</f>
        <v>-85</v>
      </c>
      <c r="N37" s="10">
        <f>K37/J37-1</f>
        <v>-0.12878787878787878</v>
      </c>
      <c r="P37" s="11">
        <v>6.4610866372980913E-2</v>
      </c>
      <c r="Q37" s="11">
        <v>5.3019824804057168E-2</v>
      </c>
    </row>
    <row r="38" spans="1:17" s="4" customFormat="1" ht="12.9" customHeight="1" x14ac:dyDescent="0.5">
      <c r="A38" s="4" t="s">
        <v>1182</v>
      </c>
      <c r="C38" s="4">
        <v>1657</v>
      </c>
      <c r="D38" s="4" t="s">
        <v>1183</v>
      </c>
      <c r="E38" s="4" t="s">
        <v>23</v>
      </c>
      <c r="F38" s="4" t="s">
        <v>1228</v>
      </c>
      <c r="G38" s="4" t="s">
        <v>1183</v>
      </c>
      <c r="H38" s="4" t="s">
        <v>19</v>
      </c>
      <c r="I38" s="4" t="s">
        <v>20</v>
      </c>
      <c r="J38" s="9">
        <v>655</v>
      </c>
      <c r="K38" s="9">
        <v>595</v>
      </c>
      <c r="M38" s="9">
        <f>K38-J38</f>
        <v>-60</v>
      </c>
      <c r="N38" s="10">
        <f>K38/J38-1</f>
        <v>-9.1603053435114545E-2</v>
      </c>
      <c r="P38" s="11">
        <v>6.4121390112579543E-2</v>
      </c>
      <c r="Q38" s="11">
        <v>5.4863992623328722E-2</v>
      </c>
    </row>
    <row r="39" spans="1:17" s="4" customFormat="1" ht="12.9" customHeight="1" x14ac:dyDescent="0.5">
      <c r="A39" s="4" t="s">
        <v>1185</v>
      </c>
      <c r="C39" s="4">
        <v>1658</v>
      </c>
      <c r="D39" s="4" t="s">
        <v>1186</v>
      </c>
      <c r="E39" s="4" t="s">
        <v>23</v>
      </c>
      <c r="F39" s="4" t="s">
        <v>1229</v>
      </c>
      <c r="G39" s="4" t="s">
        <v>1186</v>
      </c>
      <c r="H39" s="4" t="s">
        <v>19</v>
      </c>
      <c r="I39" s="4" t="s">
        <v>20</v>
      </c>
      <c r="J39" s="9">
        <v>490</v>
      </c>
      <c r="K39" s="9">
        <v>555</v>
      </c>
      <c r="M39" s="9">
        <f>K39-J39</f>
        <v>65</v>
      </c>
      <c r="N39" s="10">
        <f>K39/J39-1</f>
        <v>0.13265306122448983</v>
      </c>
      <c r="P39" s="11">
        <v>4.7968673519334315E-2</v>
      </c>
      <c r="Q39" s="11">
        <v>5.1175656984785614E-2</v>
      </c>
    </row>
    <row r="40" spans="1:17" s="4" customFormat="1" ht="12.9" customHeight="1" x14ac:dyDescent="0.5">
      <c r="A40" s="4" t="s">
        <v>1119</v>
      </c>
      <c r="C40" s="4">
        <v>1659</v>
      </c>
      <c r="D40" s="4" t="s">
        <v>1188</v>
      </c>
      <c r="E40" s="4" t="s">
        <v>23</v>
      </c>
      <c r="F40" s="4" t="s">
        <v>1230</v>
      </c>
      <c r="G40" s="4" t="s">
        <v>1188</v>
      </c>
      <c r="H40" s="4" t="s">
        <v>19</v>
      </c>
      <c r="I40" s="4" t="s">
        <v>20</v>
      </c>
      <c r="J40" s="9">
        <v>1090</v>
      </c>
      <c r="K40" s="9">
        <v>1140</v>
      </c>
      <c r="M40" s="9">
        <f>K40-J40</f>
        <v>50</v>
      </c>
      <c r="N40" s="10">
        <f>K40/J40-1</f>
        <v>4.587155963302747E-2</v>
      </c>
      <c r="P40" s="11">
        <v>0.10670582476749878</v>
      </c>
      <c r="Q40" s="11">
        <v>0.10511756569847856</v>
      </c>
    </row>
    <row r="41" spans="1:17" s="4" customFormat="1" ht="12.9" customHeight="1" x14ac:dyDescent="0.5">
      <c r="A41" s="4" t="s">
        <v>1123</v>
      </c>
      <c r="C41" s="4">
        <v>1660</v>
      </c>
      <c r="D41" s="4" t="s">
        <v>1190</v>
      </c>
      <c r="E41" s="4" t="s">
        <v>23</v>
      </c>
      <c r="F41" s="4" t="s">
        <v>1231</v>
      </c>
      <c r="G41" s="4" t="s">
        <v>1190</v>
      </c>
      <c r="H41" s="4" t="s">
        <v>19</v>
      </c>
      <c r="I41" s="4" t="s">
        <v>20</v>
      </c>
      <c r="J41" s="9">
        <v>900</v>
      </c>
      <c r="K41" s="9">
        <v>935</v>
      </c>
      <c r="M41" s="9">
        <f>K41-J41</f>
        <v>35</v>
      </c>
      <c r="N41" s="10">
        <f>K41/J41-1</f>
        <v>3.8888888888888973E-2</v>
      </c>
      <c r="P41" s="11">
        <v>8.8105726872246701E-2</v>
      </c>
      <c r="Q41" s="11">
        <v>8.6214845550945135E-2</v>
      </c>
    </row>
    <row r="42" spans="1:17" s="4" customFormat="1" ht="12.9" customHeight="1" x14ac:dyDescent="0.5">
      <c r="A42" s="4" t="s">
        <v>1127</v>
      </c>
      <c r="C42" s="4">
        <v>1661</v>
      </c>
      <c r="D42" s="4" t="s">
        <v>1192</v>
      </c>
      <c r="E42" s="4" t="s">
        <v>23</v>
      </c>
      <c r="F42" s="4" t="s">
        <v>1232</v>
      </c>
      <c r="G42" s="4" t="s">
        <v>1192</v>
      </c>
      <c r="H42" s="4" t="s">
        <v>19</v>
      </c>
      <c r="I42" s="4" t="s">
        <v>20</v>
      </c>
      <c r="J42" s="9">
        <v>760</v>
      </c>
      <c r="K42" s="9">
        <v>935</v>
      </c>
      <c r="M42" s="9">
        <f>K42-J42</f>
        <v>175</v>
      </c>
      <c r="N42" s="10">
        <f>K42/J42-1</f>
        <v>0.23026315789473695</v>
      </c>
      <c r="P42" s="11">
        <v>7.4400391581008321E-2</v>
      </c>
      <c r="Q42" s="11">
        <v>8.6214845550945135E-2</v>
      </c>
    </row>
    <row r="43" spans="1:17" s="4" customFormat="1" ht="12.9" customHeight="1" x14ac:dyDescent="0.5">
      <c r="A43" s="4" t="s">
        <v>1131</v>
      </c>
      <c r="C43" s="4">
        <v>1662</v>
      </c>
      <c r="D43" s="4" t="s">
        <v>1194</v>
      </c>
      <c r="E43" s="4" t="s">
        <v>23</v>
      </c>
      <c r="F43" s="4" t="s">
        <v>1233</v>
      </c>
      <c r="G43" s="4" t="s">
        <v>1194</v>
      </c>
      <c r="H43" s="4" t="s">
        <v>19</v>
      </c>
      <c r="I43" s="4" t="s">
        <v>20</v>
      </c>
      <c r="J43" s="9">
        <v>575</v>
      </c>
      <c r="K43" s="9">
        <v>780</v>
      </c>
      <c r="M43" s="9">
        <f>K43-J43</f>
        <v>205</v>
      </c>
      <c r="N43" s="10">
        <f>K43/J43-1</f>
        <v>0.35652173913043472</v>
      </c>
      <c r="P43" s="11">
        <v>5.6289769946157614E-2</v>
      </c>
      <c r="Q43" s="11">
        <v>7.1922544951590589E-2</v>
      </c>
    </row>
    <row r="44" spans="1:17" s="4" customFormat="1" ht="12.9" customHeight="1" x14ac:dyDescent="0.5">
      <c r="A44" s="4" t="s">
        <v>1135</v>
      </c>
      <c r="C44" s="4">
        <v>1663</v>
      </c>
      <c r="D44" s="4" t="s">
        <v>1196</v>
      </c>
      <c r="E44" s="4" t="s">
        <v>23</v>
      </c>
      <c r="F44" s="4" t="s">
        <v>1234</v>
      </c>
      <c r="G44" s="4" t="s">
        <v>1196</v>
      </c>
      <c r="H44" s="4" t="s">
        <v>19</v>
      </c>
      <c r="I44" s="4" t="s">
        <v>20</v>
      </c>
      <c r="J44" s="9">
        <v>440</v>
      </c>
      <c r="K44" s="9">
        <v>620</v>
      </c>
      <c r="M44" s="9">
        <f>K44-J44</f>
        <v>180</v>
      </c>
      <c r="N44" s="10">
        <f>K44/J44-1</f>
        <v>0.40909090909090917</v>
      </c>
      <c r="P44" s="11">
        <v>4.3073910915320604E-2</v>
      </c>
      <c r="Q44" s="11">
        <v>5.7169202397418163E-2</v>
      </c>
    </row>
    <row r="45" spans="1:17" s="4" customFormat="1" ht="12.9" customHeight="1" x14ac:dyDescent="0.5">
      <c r="A45" s="4" t="s">
        <v>1139</v>
      </c>
      <c r="C45" s="4">
        <v>1664</v>
      </c>
      <c r="D45" s="4" t="s">
        <v>1198</v>
      </c>
      <c r="E45" s="4" t="s">
        <v>23</v>
      </c>
      <c r="F45" s="4" t="s">
        <v>1235</v>
      </c>
      <c r="G45" s="4" t="s">
        <v>1198</v>
      </c>
      <c r="H45" s="4" t="s">
        <v>19</v>
      </c>
      <c r="I45" s="4" t="s">
        <v>20</v>
      </c>
      <c r="J45" s="9">
        <v>1570</v>
      </c>
      <c r="K45" s="9">
        <v>2240</v>
      </c>
      <c r="M45" s="9">
        <f>K45-J45</f>
        <v>670</v>
      </c>
      <c r="N45" s="10">
        <f>K45/J45-1</f>
        <v>0.4267515923566878</v>
      </c>
      <c r="P45" s="11">
        <v>0.15369554576603034</v>
      </c>
      <c r="Q45" s="11">
        <v>0.206546795758414</v>
      </c>
    </row>
    <row r="46" spans="1:17" s="4" customFormat="1" ht="12.9" customHeight="1" x14ac:dyDescent="0.5">
      <c r="A46" s="4" t="s">
        <v>1200</v>
      </c>
      <c r="C46" s="4">
        <v>1665</v>
      </c>
      <c r="D46" s="4" t="s">
        <v>1201</v>
      </c>
      <c r="E46" s="4" t="s">
        <v>23</v>
      </c>
      <c r="F46" s="4" t="s">
        <v>1236</v>
      </c>
      <c r="G46" s="4" t="s">
        <v>1201</v>
      </c>
      <c r="H46" s="4" t="s">
        <v>19</v>
      </c>
      <c r="I46" s="4" t="s">
        <v>20</v>
      </c>
      <c r="J46" s="9">
        <v>760</v>
      </c>
      <c r="K46" s="9">
        <v>990</v>
      </c>
      <c r="M46" s="9">
        <f>K46-J46</f>
        <v>230</v>
      </c>
      <c r="N46" s="10">
        <f>K46/J46-1</f>
        <v>0.30263157894736836</v>
      </c>
      <c r="P46" s="11">
        <v>7.4400391581008321E-2</v>
      </c>
      <c r="Q46" s="11">
        <v>9.1286307053941904E-2</v>
      </c>
    </row>
    <row r="47" spans="1:17" s="4" customFormat="1" ht="12.9" customHeight="1" x14ac:dyDescent="0.5">
      <c r="A47" s="4" t="s">
        <v>1203</v>
      </c>
      <c r="C47" s="4">
        <v>1666</v>
      </c>
      <c r="D47" s="4" t="s">
        <v>1204</v>
      </c>
      <c r="E47" s="4" t="s">
        <v>23</v>
      </c>
      <c r="F47" s="4" t="s">
        <v>1237</v>
      </c>
      <c r="G47" s="4" t="s">
        <v>1204</v>
      </c>
      <c r="H47" s="4" t="s">
        <v>19</v>
      </c>
      <c r="I47" s="4" t="s">
        <v>20</v>
      </c>
      <c r="J47" s="9">
        <v>380</v>
      </c>
      <c r="K47" s="9">
        <v>570</v>
      </c>
      <c r="M47" s="9">
        <f>K47-J47</f>
        <v>190</v>
      </c>
      <c r="N47" s="10">
        <f>K47/J47-1</f>
        <v>0.5</v>
      </c>
      <c r="P47" s="11">
        <v>3.7200195790504161E-2</v>
      </c>
      <c r="Q47" s="11">
        <v>5.2558782849239281E-2</v>
      </c>
    </row>
    <row r="48" spans="1:17" s="4" customFormat="1" ht="12.9" customHeight="1" x14ac:dyDescent="0.5">
      <c r="A48" s="4" t="s">
        <v>1146</v>
      </c>
      <c r="C48" s="4">
        <v>1667</v>
      </c>
      <c r="D48" s="4" t="s">
        <v>1238</v>
      </c>
      <c r="E48" s="4" t="s">
        <v>23</v>
      </c>
      <c r="F48" s="4" t="s">
        <v>1239</v>
      </c>
      <c r="G48" s="4" t="s">
        <v>1238</v>
      </c>
      <c r="H48" s="4" t="s">
        <v>19</v>
      </c>
      <c r="I48" s="4" t="s">
        <v>20</v>
      </c>
      <c r="J48" s="9">
        <v>435</v>
      </c>
      <c r="K48" s="9">
        <v>680</v>
      </c>
      <c r="M48" s="9">
        <f>K48-J48</f>
        <v>245</v>
      </c>
      <c r="N48" s="10">
        <f>K48/J48-1</f>
        <v>0.56321839080459779</v>
      </c>
      <c r="P48" s="11">
        <v>4.2584434654919234E-2</v>
      </c>
      <c r="Q48" s="11">
        <v>6.2701705855232825E-2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52344</v>
      </c>
      <c r="K50" s="18">
        <v>60800</v>
      </c>
      <c r="M50" s="18">
        <f>K50-J50</f>
        <v>8456</v>
      </c>
      <c r="N50" s="7">
        <f>K50/J50-1</f>
        <v>0.16154669112028119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5905</v>
      </c>
      <c r="K4" s="6">
        <v>6075</v>
      </c>
      <c r="M4" s="6">
        <f>K4-J4</f>
        <v>170</v>
      </c>
      <c r="N4" s="7">
        <f>K4/J4-1</f>
        <v>2.8789161727349688E-2</v>
      </c>
    </row>
    <row r="5" spans="1:17" s="4" customFormat="1" ht="12.9" customHeight="1" x14ac:dyDescent="0.5">
      <c r="A5" s="4" t="s">
        <v>1249</v>
      </c>
      <c r="C5" s="4">
        <v>1730</v>
      </c>
      <c r="D5" s="4" t="s">
        <v>1250</v>
      </c>
      <c r="E5" s="4" t="s">
        <v>23</v>
      </c>
      <c r="F5" s="4" t="s">
        <v>1251</v>
      </c>
      <c r="G5" s="4" t="s">
        <v>1252</v>
      </c>
      <c r="H5" s="4" t="s">
        <v>19</v>
      </c>
      <c r="I5" s="4" t="s">
        <v>20</v>
      </c>
      <c r="J5" s="17">
        <v>78238</v>
      </c>
      <c r="K5" s="17">
        <v>91000</v>
      </c>
      <c r="M5" s="17">
        <f>K5-J5</f>
        <v>12762</v>
      </c>
      <c r="N5" s="10">
        <f>K5/J5-1</f>
        <v>0.16311766660701954</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2320</v>
      </c>
      <c r="K7" s="9">
        <v>2400</v>
      </c>
      <c r="M7" s="9">
        <f>K7-J7</f>
        <v>80</v>
      </c>
      <c r="N7" s="10">
        <f>K7/J7-1</f>
        <v>3.4482758620689724E-2</v>
      </c>
      <c r="P7" s="11">
        <v>0.39288738357324299</v>
      </c>
      <c r="Q7" s="11">
        <v>0.39506172839506171</v>
      </c>
    </row>
    <row r="8" spans="1:17" s="4" customFormat="1" ht="12.9" customHeight="1" x14ac:dyDescent="0.5">
      <c r="A8" s="4" t="s">
        <v>1257</v>
      </c>
      <c r="C8" s="4">
        <v>1736</v>
      </c>
      <c r="D8" s="4" t="s">
        <v>1258</v>
      </c>
      <c r="E8" s="4" t="s">
        <v>23</v>
      </c>
      <c r="F8" s="4" t="s">
        <v>1259</v>
      </c>
      <c r="G8" s="4" t="s">
        <v>1260</v>
      </c>
      <c r="H8" s="4" t="s">
        <v>19</v>
      </c>
      <c r="I8" s="4" t="s">
        <v>20</v>
      </c>
      <c r="J8" s="17">
        <v>74203</v>
      </c>
      <c r="K8" s="17">
        <v>85000</v>
      </c>
      <c r="M8" s="17">
        <f>K8-J8</f>
        <v>10797</v>
      </c>
      <c r="N8" s="10">
        <f>K8/J8-1</f>
        <v>0.14550624637817888</v>
      </c>
    </row>
    <row r="9" spans="1:17" s="4" customFormat="1" ht="12.9" customHeight="1" x14ac:dyDescent="0.5">
      <c r="A9" s="4" t="s">
        <v>1261</v>
      </c>
      <c r="C9" s="4">
        <v>1740</v>
      </c>
      <c r="D9" s="4" t="s">
        <v>1262</v>
      </c>
      <c r="E9" s="4" t="s">
        <v>23</v>
      </c>
      <c r="F9" s="4" t="s">
        <v>1263</v>
      </c>
      <c r="G9" s="4" t="s">
        <v>1264</v>
      </c>
      <c r="H9" s="4" t="s">
        <v>19</v>
      </c>
      <c r="I9" s="4" t="s">
        <v>20</v>
      </c>
      <c r="J9" s="9">
        <v>2340</v>
      </c>
      <c r="K9" s="9">
        <v>2345</v>
      </c>
      <c r="M9" s="9">
        <f>K9-J9</f>
        <v>5</v>
      </c>
      <c r="N9" s="10">
        <f>K9/J9-1</f>
        <v>2.1367521367521292E-3</v>
      </c>
      <c r="P9" s="11">
        <v>0.39627434377646065</v>
      </c>
      <c r="Q9" s="11">
        <v>0.38600823045267491</v>
      </c>
    </row>
    <row r="10" spans="1:17" s="4" customFormat="1" ht="12.9" customHeight="1" x14ac:dyDescent="0.5">
      <c r="A10" s="4" t="s">
        <v>1257</v>
      </c>
      <c r="C10" s="4">
        <v>1742</v>
      </c>
      <c r="D10" s="4" t="s">
        <v>1265</v>
      </c>
      <c r="E10" s="4" t="s">
        <v>23</v>
      </c>
      <c r="F10" s="4" t="s">
        <v>1266</v>
      </c>
      <c r="G10" s="4" t="s">
        <v>1267</v>
      </c>
      <c r="H10" s="4" t="s">
        <v>19</v>
      </c>
      <c r="I10" s="4" t="s">
        <v>20</v>
      </c>
      <c r="J10" s="17">
        <v>93520</v>
      </c>
      <c r="K10" s="17">
        <v>112000</v>
      </c>
      <c r="M10" s="17">
        <f>K10-J10</f>
        <v>18480</v>
      </c>
      <c r="N10" s="10">
        <f>K10/J10-1</f>
        <v>0.19760479041916157</v>
      </c>
    </row>
    <row r="11" spans="1:17" s="4" customFormat="1" ht="12.9" customHeight="1" x14ac:dyDescent="0.5">
      <c r="A11" s="4" t="s">
        <v>1268</v>
      </c>
      <c r="C11" s="4">
        <v>1746</v>
      </c>
      <c r="D11" s="4" t="s">
        <v>1269</v>
      </c>
      <c r="E11" s="4" t="s">
        <v>23</v>
      </c>
      <c r="F11" s="4" t="s">
        <v>1270</v>
      </c>
      <c r="G11" s="4" t="s">
        <v>1271</v>
      </c>
      <c r="H11" s="4" t="s">
        <v>19</v>
      </c>
      <c r="I11" s="4" t="s">
        <v>20</v>
      </c>
      <c r="J11" s="9">
        <v>955</v>
      </c>
      <c r="K11" s="9">
        <v>875</v>
      </c>
      <c r="M11" s="9">
        <f>K11-J11</f>
        <v>-80</v>
      </c>
      <c r="N11" s="10">
        <f>K11/J11-1</f>
        <v>-8.376963350785338E-2</v>
      </c>
      <c r="P11" s="11">
        <v>0.16172734970364097</v>
      </c>
      <c r="Q11" s="11">
        <v>0.1440329218106996</v>
      </c>
    </row>
    <row r="12" spans="1:17" s="4" customFormat="1" ht="12.9" customHeight="1" x14ac:dyDescent="0.5">
      <c r="A12" s="4" t="s">
        <v>1257</v>
      </c>
      <c r="C12" s="4">
        <v>1748</v>
      </c>
      <c r="D12" s="4" t="s">
        <v>1272</v>
      </c>
      <c r="E12" s="4" t="s">
        <v>23</v>
      </c>
      <c r="F12" s="4" t="s">
        <v>1273</v>
      </c>
      <c r="G12" s="4" t="s">
        <v>1274</v>
      </c>
      <c r="H12" s="4" t="s">
        <v>19</v>
      </c>
      <c r="I12" s="4" t="s">
        <v>20</v>
      </c>
      <c r="J12" s="17">
        <v>53370</v>
      </c>
      <c r="K12" s="17">
        <v>63600</v>
      </c>
      <c r="M12" s="17">
        <f>K12-J12</f>
        <v>10230</v>
      </c>
      <c r="N12" s="10">
        <f>K12/J12-1</f>
        <v>0.19168071950534005</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23910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3630</v>
      </c>
      <c r="M16" s="15" t="s">
        <v>154</v>
      </c>
      <c r="N16" s="15" t="s">
        <v>154</v>
      </c>
      <c r="P16" s="15" t="s">
        <v>154</v>
      </c>
      <c r="Q16" s="11">
        <v>0.15181932245922208</v>
      </c>
    </row>
    <row r="17" spans="1:17" s="4" customFormat="1" ht="12.9" customHeight="1" x14ac:dyDescent="0.5">
      <c r="A17" s="4" t="s">
        <v>1282</v>
      </c>
      <c r="C17" s="4" t="s">
        <v>151</v>
      </c>
      <c r="D17" s="4" t="s">
        <v>151</v>
      </c>
      <c r="F17" s="4" t="s">
        <v>1283</v>
      </c>
      <c r="G17" s="4" t="s">
        <v>1284</v>
      </c>
      <c r="H17" s="4" t="s">
        <v>19</v>
      </c>
      <c r="I17" s="4" t="s">
        <v>20</v>
      </c>
      <c r="J17" s="15" t="s">
        <v>154</v>
      </c>
      <c r="K17" s="9">
        <v>1350</v>
      </c>
      <c r="M17" s="15" t="s">
        <v>154</v>
      </c>
      <c r="N17" s="15" t="s">
        <v>154</v>
      </c>
      <c r="P17" s="15" t="s">
        <v>154</v>
      </c>
      <c r="Q17" s="11">
        <v>5.6461731493099125E-2</v>
      </c>
    </row>
    <row r="18" spans="1:17" s="4" customFormat="1" ht="12.9" customHeight="1" x14ac:dyDescent="0.5">
      <c r="A18" s="4" t="s">
        <v>1285</v>
      </c>
      <c r="C18" s="4" t="s">
        <v>151</v>
      </c>
      <c r="D18" s="4" t="s">
        <v>151</v>
      </c>
      <c r="F18" s="4" t="s">
        <v>1286</v>
      </c>
      <c r="G18" s="4" t="s">
        <v>1287</v>
      </c>
      <c r="H18" s="4" t="s">
        <v>19</v>
      </c>
      <c r="I18" s="4" t="s">
        <v>20</v>
      </c>
      <c r="J18" s="15" t="s">
        <v>154</v>
      </c>
      <c r="K18" s="9">
        <v>16545</v>
      </c>
      <c r="M18" s="15" t="s">
        <v>154</v>
      </c>
      <c r="N18" s="15" t="s">
        <v>154</v>
      </c>
      <c r="P18" s="15" t="s">
        <v>154</v>
      </c>
      <c r="Q18" s="11">
        <v>0.69196988707653706</v>
      </c>
    </row>
    <row r="19" spans="1:17" s="4" customFormat="1" ht="12.9" customHeight="1" x14ac:dyDescent="0.5">
      <c r="A19" s="4" t="s">
        <v>1288</v>
      </c>
      <c r="C19" s="4" t="s">
        <v>151</v>
      </c>
      <c r="D19" s="4" t="s">
        <v>151</v>
      </c>
      <c r="F19" s="4" t="s">
        <v>1289</v>
      </c>
      <c r="G19" s="4" t="s">
        <v>72</v>
      </c>
      <c r="H19" s="4" t="s">
        <v>19</v>
      </c>
      <c r="I19" s="4" t="s">
        <v>20</v>
      </c>
      <c r="J19" s="15" t="s">
        <v>154</v>
      </c>
      <c r="K19" s="9">
        <v>3730</v>
      </c>
      <c r="M19" s="15" t="s">
        <v>154</v>
      </c>
      <c r="N19" s="15" t="s">
        <v>154</v>
      </c>
      <c r="P19" s="15" t="s">
        <v>154</v>
      </c>
      <c r="Q19" s="11">
        <v>0.15600167294019238</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12035</v>
      </c>
      <c r="M21" s="16" t="s">
        <v>154</v>
      </c>
      <c r="N21" s="16" t="s">
        <v>154</v>
      </c>
      <c r="P21" s="16" t="s">
        <v>154</v>
      </c>
      <c r="Q21" s="8">
        <v>0.50334588038477623</v>
      </c>
    </row>
    <row r="22" spans="1:17" s="5" customFormat="1" ht="12.9" customHeight="1" x14ac:dyDescent="0.5">
      <c r="A22" s="5" t="s">
        <v>1291</v>
      </c>
      <c r="C22" s="5" t="s">
        <v>151</v>
      </c>
      <c r="D22" s="5" t="s">
        <v>151</v>
      </c>
      <c r="F22" s="5" t="s">
        <v>1277</v>
      </c>
      <c r="G22" s="5" t="s">
        <v>1278</v>
      </c>
      <c r="H22" s="5" t="s">
        <v>19</v>
      </c>
      <c r="I22" s="5" t="s">
        <v>105</v>
      </c>
      <c r="J22" s="16" t="s">
        <v>154</v>
      </c>
      <c r="K22" s="6">
        <v>11875</v>
      </c>
      <c r="M22" s="16" t="s">
        <v>154</v>
      </c>
      <c r="N22" s="16" t="s">
        <v>154</v>
      </c>
      <c r="P22" s="16" t="s">
        <v>154</v>
      </c>
      <c r="Q22" s="8">
        <v>0.49665411961522377</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3855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600</v>
      </c>
      <c r="M26" s="15" t="s">
        <v>154</v>
      </c>
      <c r="N26" s="15" t="s">
        <v>154</v>
      </c>
      <c r="P26" s="15" t="s">
        <v>154</v>
      </c>
      <c r="Q26" s="11">
        <v>0.1556420233463035</v>
      </c>
    </row>
    <row r="27" spans="1:17" s="4" customFormat="1" ht="12.9" customHeight="1" x14ac:dyDescent="0.5">
      <c r="A27" s="4" t="s">
        <v>1298</v>
      </c>
      <c r="C27" s="4" t="s">
        <v>151</v>
      </c>
      <c r="D27" s="4" t="s">
        <v>151</v>
      </c>
      <c r="F27" s="4" t="s">
        <v>1299</v>
      </c>
      <c r="G27" s="4" t="s">
        <v>1284</v>
      </c>
      <c r="H27" s="4" t="s">
        <v>19</v>
      </c>
      <c r="I27" s="4" t="s">
        <v>20</v>
      </c>
      <c r="J27" s="15" t="s">
        <v>154</v>
      </c>
      <c r="K27" s="9">
        <v>275</v>
      </c>
      <c r="M27" s="15" t="s">
        <v>154</v>
      </c>
      <c r="N27" s="15" t="s">
        <v>154</v>
      </c>
      <c r="P27" s="15" t="s">
        <v>154</v>
      </c>
      <c r="Q27" s="11">
        <v>7.1335927367055768E-2</v>
      </c>
    </row>
    <row r="28" spans="1:17" s="4" customFormat="1" ht="12.9" customHeight="1" x14ac:dyDescent="0.5">
      <c r="A28" s="4" t="s">
        <v>1300</v>
      </c>
      <c r="C28" s="4" t="s">
        <v>151</v>
      </c>
      <c r="D28" s="4" t="s">
        <v>151</v>
      </c>
      <c r="F28" s="4" t="s">
        <v>1301</v>
      </c>
      <c r="G28" s="4" t="s">
        <v>1287</v>
      </c>
      <c r="H28" s="4" t="s">
        <v>19</v>
      </c>
      <c r="I28" s="4" t="s">
        <v>20</v>
      </c>
      <c r="J28" s="15" t="s">
        <v>154</v>
      </c>
      <c r="K28" s="9">
        <v>2710</v>
      </c>
      <c r="M28" s="15" t="s">
        <v>154</v>
      </c>
      <c r="N28" s="15" t="s">
        <v>154</v>
      </c>
      <c r="P28" s="15" t="s">
        <v>154</v>
      </c>
      <c r="Q28" s="11">
        <v>0.7029831387808041</v>
      </c>
    </row>
    <row r="29" spans="1:17" s="4" customFormat="1" ht="12.9" customHeight="1" x14ac:dyDescent="0.5">
      <c r="A29" s="4" t="s">
        <v>1302</v>
      </c>
      <c r="C29" s="4" t="s">
        <v>151</v>
      </c>
      <c r="D29" s="4" t="s">
        <v>151</v>
      </c>
      <c r="F29" s="4" t="s">
        <v>1303</v>
      </c>
      <c r="G29" s="4" t="s">
        <v>72</v>
      </c>
      <c r="H29" s="4" t="s">
        <v>19</v>
      </c>
      <c r="I29" s="4" t="s">
        <v>20</v>
      </c>
      <c r="J29" s="15" t="s">
        <v>154</v>
      </c>
      <c r="K29" s="9">
        <v>535</v>
      </c>
      <c r="M29" s="15" t="s">
        <v>154</v>
      </c>
      <c r="N29" s="15" t="s">
        <v>154</v>
      </c>
      <c r="P29" s="15" t="s">
        <v>154</v>
      </c>
      <c r="Q29" s="11">
        <v>0.13878080415045396</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1800</v>
      </c>
      <c r="M31" s="16" t="s">
        <v>154</v>
      </c>
      <c r="N31" s="16" t="s">
        <v>154</v>
      </c>
      <c r="P31" s="16" t="s">
        <v>154</v>
      </c>
      <c r="Q31" s="8">
        <v>0.46692607003891051</v>
      </c>
    </row>
    <row r="32" spans="1:17" s="5" customFormat="1" ht="12.9" customHeight="1" x14ac:dyDescent="0.5">
      <c r="A32" s="5" t="s">
        <v>1305</v>
      </c>
      <c r="C32" s="5" t="s">
        <v>151</v>
      </c>
      <c r="D32" s="5" t="s">
        <v>151</v>
      </c>
      <c r="F32" s="5" t="s">
        <v>1294</v>
      </c>
      <c r="G32" s="5" t="s">
        <v>1295</v>
      </c>
      <c r="H32" s="5" t="s">
        <v>19</v>
      </c>
      <c r="I32" s="5" t="s">
        <v>105</v>
      </c>
      <c r="J32" s="16" t="s">
        <v>154</v>
      </c>
      <c r="K32" s="6">
        <v>2050</v>
      </c>
      <c r="M32" s="16" t="s">
        <v>154</v>
      </c>
      <c r="N32" s="16" t="s">
        <v>154</v>
      </c>
      <c r="P32" s="16" t="s">
        <v>154</v>
      </c>
      <c r="Q32" s="8">
        <v>0.5317769130998703</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0.161</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0.16600000000000001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0.20200000000000001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0.16400000000000001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0.14499999999999999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0.15</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0.17299999999999999</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23165</v>
      </c>
      <c r="K4" s="6">
        <v>24510</v>
      </c>
      <c r="M4" s="6">
        <f>K4-J4</f>
        <v>1345</v>
      </c>
      <c r="N4" s="7">
        <f>K4/J4-1</f>
        <v>5.8061731059788402E-2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22375</v>
      </c>
      <c r="K7" s="6">
        <v>23905</v>
      </c>
      <c r="M7" s="6">
        <f>K7-J7</f>
        <v>1530</v>
      </c>
      <c r="N7" s="7">
        <f>K7/J7-1</f>
        <v>6.837988826815633E-2</v>
      </c>
    </row>
    <row r="8" spans="1:17" s="5" customFormat="1" ht="12.9" customHeight="1" x14ac:dyDescent="0.5">
      <c r="A8" s="5" t="s">
        <v>26</v>
      </c>
      <c r="C8" s="5">
        <v>2</v>
      </c>
      <c r="D8" s="5" t="s">
        <v>27</v>
      </c>
      <c r="E8" s="5" t="s">
        <v>23</v>
      </c>
      <c r="F8" s="5" t="s">
        <v>28</v>
      </c>
      <c r="G8" s="5" t="s">
        <v>27</v>
      </c>
      <c r="H8" s="5" t="s">
        <v>19</v>
      </c>
      <c r="I8" s="5" t="s">
        <v>20</v>
      </c>
      <c r="J8" s="6">
        <v>3120</v>
      </c>
      <c r="K8" s="6">
        <v>3155</v>
      </c>
      <c r="M8" s="6">
        <f>K8-J8</f>
        <v>35</v>
      </c>
      <c r="N8" s="7">
        <f>K8/J8-1</f>
        <v>1.1217948717948678E-2</v>
      </c>
      <c r="P8" s="8">
        <v>0.13944134078212289</v>
      </c>
      <c r="Q8" s="8">
        <v>0.13198075716377328</v>
      </c>
    </row>
    <row r="9" spans="1:17" s="4" customFormat="1" ht="12.9" customHeight="1" x14ac:dyDescent="0.5">
      <c r="A9" s="4" t="s">
        <v>29</v>
      </c>
      <c r="C9" s="4">
        <v>3</v>
      </c>
      <c r="D9" s="4" t="s">
        <v>30</v>
      </c>
      <c r="E9" s="4" t="s">
        <v>23</v>
      </c>
      <c r="F9" s="4" t="s">
        <v>31</v>
      </c>
      <c r="G9" s="4" t="s">
        <v>30</v>
      </c>
      <c r="H9" s="4" t="s">
        <v>19</v>
      </c>
      <c r="I9" s="4" t="s">
        <v>20</v>
      </c>
      <c r="J9" s="9">
        <v>1170</v>
      </c>
      <c r="K9" s="9">
        <v>1115</v>
      </c>
      <c r="M9" s="9">
        <f>K9-J9</f>
        <v>-55</v>
      </c>
      <c r="N9" s="10">
        <f>K9/J9-1</f>
        <v>-4.7008547008547064E-2</v>
      </c>
      <c r="P9" s="11">
        <v>5.2290502793296091E-2</v>
      </c>
      <c r="Q9" s="11">
        <v>4.6642961723488807E-2</v>
      </c>
    </row>
    <row r="10" spans="1:17" s="4" customFormat="1" ht="12.9" customHeight="1" x14ac:dyDescent="0.5">
      <c r="A10" s="4" t="s">
        <v>32</v>
      </c>
      <c r="C10" s="4">
        <v>4</v>
      </c>
      <c r="D10" s="4" t="s">
        <v>33</v>
      </c>
      <c r="E10" s="4" t="s">
        <v>23</v>
      </c>
      <c r="F10" s="4" t="s">
        <v>34</v>
      </c>
      <c r="G10" s="4" t="s">
        <v>33</v>
      </c>
      <c r="H10" s="4" t="s">
        <v>19</v>
      </c>
      <c r="I10" s="4" t="s">
        <v>20</v>
      </c>
      <c r="J10" s="9">
        <v>1010</v>
      </c>
      <c r="K10" s="9">
        <v>1125</v>
      </c>
      <c r="M10" s="9">
        <f>K10-J10</f>
        <v>115</v>
      </c>
      <c r="N10" s="10">
        <f>K10/J10-1</f>
        <v>0.11386138613861396</v>
      </c>
      <c r="P10" s="11">
        <v>4.5139664804469272E-2</v>
      </c>
      <c r="Q10" s="11">
        <v>4.7061284250156869E-2</v>
      </c>
    </row>
    <row r="11" spans="1:17" s="4" customFormat="1" ht="12.9" customHeight="1" x14ac:dyDescent="0.5">
      <c r="A11" s="4" t="s">
        <v>35</v>
      </c>
      <c r="C11" s="4">
        <v>5</v>
      </c>
      <c r="D11" s="4" t="s">
        <v>36</v>
      </c>
      <c r="E11" s="4" t="s">
        <v>23</v>
      </c>
      <c r="F11" s="4" t="s">
        <v>37</v>
      </c>
      <c r="G11" s="4" t="s">
        <v>36</v>
      </c>
      <c r="H11" s="4" t="s">
        <v>19</v>
      </c>
      <c r="I11" s="4" t="s">
        <v>20</v>
      </c>
      <c r="J11" s="9">
        <v>935</v>
      </c>
      <c r="K11" s="9">
        <v>915</v>
      </c>
      <c r="M11" s="9">
        <f>K11-J11</f>
        <v>-20</v>
      </c>
      <c r="N11" s="10">
        <f>K11/J11-1</f>
        <v>-2.1390374331550777E-2</v>
      </c>
      <c r="P11" s="11">
        <v>4.1787709497206706E-2</v>
      </c>
      <c r="Q11" s="11">
        <v>3.8276511190127586E-2</v>
      </c>
    </row>
    <row r="12" spans="1:17" s="5" customFormat="1" ht="12.9" customHeight="1" x14ac:dyDescent="0.5">
      <c r="A12" s="5" t="s">
        <v>38</v>
      </c>
      <c r="C12" s="5">
        <v>6</v>
      </c>
      <c r="D12" s="5" t="s">
        <v>39</v>
      </c>
      <c r="E12" s="5" t="s">
        <v>23</v>
      </c>
      <c r="F12" s="5" t="s">
        <v>40</v>
      </c>
      <c r="G12" s="5" t="s">
        <v>39</v>
      </c>
      <c r="H12" s="5" t="s">
        <v>19</v>
      </c>
      <c r="I12" s="5" t="s">
        <v>20</v>
      </c>
      <c r="J12" s="6">
        <v>15990</v>
      </c>
      <c r="K12" s="6">
        <v>17020</v>
      </c>
      <c r="M12" s="6">
        <f>K12-J12</f>
        <v>1030</v>
      </c>
      <c r="N12" s="7">
        <f>K12/J12-1</f>
        <v>6.4415259537210723E-2</v>
      </c>
      <c r="P12" s="8">
        <v>0.71463687150837985</v>
      </c>
      <c r="Q12" s="8">
        <v>0.71198494038903992</v>
      </c>
    </row>
    <row r="13" spans="1:17" s="4" customFormat="1" ht="12.9" customHeight="1" x14ac:dyDescent="0.5">
      <c r="A13" s="4" t="s">
        <v>41</v>
      </c>
      <c r="C13" s="4">
        <v>7</v>
      </c>
      <c r="D13" s="4" t="s">
        <v>42</v>
      </c>
      <c r="E13" s="4" t="s">
        <v>23</v>
      </c>
      <c r="F13" s="4" t="s">
        <v>43</v>
      </c>
      <c r="G13" s="4" t="s">
        <v>42</v>
      </c>
      <c r="H13" s="4" t="s">
        <v>19</v>
      </c>
      <c r="I13" s="4" t="s">
        <v>20</v>
      </c>
      <c r="J13" s="9">
        <v>1200</v>
      </c>
      <c r="K13" s="9">
        <v>1105</v>
      </c>
      <c r="M13" s="9">
        <f>K13-J13</f>
        <v>-95</v>
      </c>
      <c r="N13" s="10">
        <f>K13/J13-1</f>
        <v>-7.9166666666666718E-2</v>
      </c>
      <c r="P13" s="11">
        <v>5.3631284916201116E-2</v>
      </c>
      <c r="Q13" s="11">
        <v>4.6224639196820752E-2</v>
      </c>
    </row>
    <row r="14" spans="1:17" s="4" customFormat="1" ht="12.9" customHeight="1" x14ac:dyDescent="0.5">
      <c r="A14" s="4" t="s">
        <v>44</v>
      </c>
      <c r="C14" s="4">
        <v>8</v>
      </c>
      <c r="D14" s="4" t="s">
        <v>45</v>
      </c>
      <c r="E14" s="4" t="s">
        <v>23</v>
      </c>
      <c r="F14" s="4" t="s">
        <v>46</v>
      </c>
      <c r="G14" s="4" t="s">
        <v>45</v>
      </c>
      <c r="H14" s="4" t="s">
        <v>19</v>
      </c>
      <c r="I14" s="4" t="s">
        <v>20</v>
      </c>
      <c r="J14" s="9">
        <v>2085</v>
      </c>
      <c r="K14" s="9">
        <v>3125</v>
      </c>
      <c r="M14" s="9">
        <f>K14-J14</f>
        <v>1040</v>
      </c>
      <c r="N14" s="10">
        <f>K14/J14-1</f>
        <v>0.49880095923261392</v>
      </c>
      <c r="P14" s="11">
        <v>9.3184357541899437E-2</v>
      </c>
      <c r="Q14" s="11">
        <v>0.1307257895837691</v>
      </c>
    </row>
    <row r="15" spans="1:17" s="4" customFormat="1" ht="12.9" customHeight="1" x14ac:dyDescent="0.5">
      <c r="A15" s="4" t="s">
        <v>47</v>
      </c>
      <c r="C15" s="4">
        <v>9</v>
      </c>
      <c r="D15" s="4" t="s">
        <v>48</v>
      </c>
      <c r="E15" s="4" t="s">
        <v>23</v>
      </c>
      <c r="F15" s="4" t="s">
        <v>49</v>
      </c>
      <c r="G15" s="4" t="s">
        <v>48</v>
      </c>
      <c r="H15" s="4" t="s">
        <v>19</v>
      </c>
      <c r="I15" s="4" t="s">
        <v>20</v>
      </c>
      <c r="J15" s="9">
        <v>2360</v>
      </c>
      <c r="K15" s="9">
        <v>2485</v>
      </c>
      <c r="M15" s="9">
        <f>K15-J15</f>
        <v>125</v>
      </c>
      <c r="N15" s="10">
        <f>K15/J15-1</f>
        <v>5.2966101694915224E-2</v>
      </c>
      <c r="P15" s="11">
        <v>0.10547486033519553</v>
      </c>
      <c r="Q15" s="11">
        <v>0.10395314787701318</v>
      </c>
    </row>
    <row r="16" spans="1:17" s="4" customFormat="1" ht="12.9" customHeight="1" x14ac:dyDescent="0.5">
      <c r="A16" s="4" t="s">
        <v>50</v>
      </c>
      <c r="C16" s="4">
        <v>10</v>
      </c>
      <c r="D16" s="4" t="s">
        <v>51</v>
      </c>
      <c r="E16" s="4" t="s">
        <v>23</v>
      </c>
      <c r="F16" s="4" t="s">
        <v>52</v>
      </c>
      <c r="G16" s="4" t="s">
        <v>51</v>
      </c>
      <c r="H16" s="4" t="s">
        <v>19</v>
      </c>
      <c r="I16" s="4" t="s">
        <v>20</v>
      </c>
      <c r="J16" s="9">
        <v>2030</v>
      </c>
      <c r="K16" s="9">
        <v>2090</v>
      </c>
      <c r="M16" s="9">
        <f>K16-J16</f>
        <v>60</v>
      </c>
      <c r="N16" s="10">
        <f>K16/J16-1</f>
        <v>2.9556650246305383E-2</v>
      </c>
      <c r="P16" s="11">
        <v>9.0726256983240217E-2</v>
      </c>
      <c r="Q16" s="11">
        <v>8.7429408073624759E-2</v>
      </c>
    </row>
    <row r="17" spans="1:17" s="4" customFormat="1" ht="12.9" customHeight="1" x14ac:dyDescent="0.5">
      <c r="A17" s="4" t="s">
        <v>53</v>
      </c>
      <c r="C17" s="4">
        <v>11</v>
      </c>
      <c r="D17" s="4" t="s">
        <v>54</v>
      </c>
      <c r="E17" s="4" t="s">
        <v>23</v>
      </c>
      <c r="F17" s="4" t="s">
        <v>55</v>
      </c>
      <c r="G17" s="4" t="s">
        <v>54</v>
      </c>
      <c r="H17" s="4" t="s">
        <v>19</v>
      </c>
      <c r="I17" s="4" t="s">
        <v>20</v>
      </c>
      <c r="J17" s="9">
        <v>1550</v>
      </c>
      <c r="K17" s="9">
        <v>1730</v>
      </c>
      <c r="M17" s="9">
        <f>K17-J17</f>
        <v>180</v>
      </c>
      <c r="N17" s="10">
        <f>K17/J17-1</f>
        <v>0.11612903225806459</v>
      </c>
      <c r="P17" s="11">
        <v>6.9273743016759773E-2</v>
      </c>
      <c r="Q17" s="11">
        <v>7.2369797113574566E-2</v>
      </c>
    </row>
    <row r="18" spans="1:17" s="4" customFormat="1" ht="12.9" customHeight="1" x14ac:dyDescent="0.5">
      <c r="A18" s="4" t="s">
        <v>56</v>
      </c>
      <c r="C18" s="4">
        <v>12</v>
      </c>
      <c r="D18" s="4" t="s">
        <v>57</v>
      </c>
      <c r="E18" s="4" t="s">
        <v>23</v>
      </c>
      <c r="F18" s="4" t="s">
        <v>58</v>
      </c>
      <c r="G18" s="4" t="s">
        <v>57</v>
      </c>
      <c r="H18" s="4" t="s">
        <v>19</v>
      </c>
      <c r="I18" s="4" t="s">
        <v>20</v>
      </c>
      <c r="J18" s="9">
        <v>1325</v>
      </c>
      <c r="K18" s="9">
        <v>1425</v>
      </c>
      <c r="M18" s="9">
        <f>K18-J18</f>
        <v>100</v>
      </c>
      <c r="N18" s="10">
        <f>K18/J18-1</f>
        <v>7.547169811320753E-2</v>
      </c>
      <c r="P18" s="11">
        <v>5.9217877094972067E-2</v>
      </c>
      <c r="Q18" s="11">
        <v>5.9610960050198704E-2</v>
      </c>
    </row>
    <row r="19" spans="1:17" s="4" customFormat="1" ht="12.9" customHeight="1" x14ac:dyDescent="0.5">
      <c r="A19" s="4" t="s">
        <v>59</v>
      </c>
      <c r="C19" s="4">
        <v>13</v>
      </c>
      <c r="D19" s="4" t="s">
        <v>60</v>
      </c>
      <c r="E19" s="4" t="s">
        <v>23</v>
      </c>
      <c r="F19" s="4" t="s">
        <v>61</v>
      </c>
      <c r="G19" s="4" t="s">
        <v>60</v>
      </c>
      <c r="H19" s="4" t="s">
        <v>19</v>
      </c>
      <c r="I19" s="4" t="s">
        <v>20</v>
      </c>
      <c r="J19" s="9">
        <v>1385</v>
      </c>
      <c r="K19" s="9">
        <v>1225</v>
      </c>
      <c r="M19" s="9">
        <f>K19-J19</f>
        <v>-160</v>
      </c>
      <c r="N19" s="10">
        <f>K19/J19-1</f>
        <v>-0.1155234657039711</v>
      </c>
      <c r="P19" s="11">
        <v>6.1899441340782124E-2</v>
      </c>
      <c r="Q19" s="11">
        <v>5.1244509516837483E-2</v>
      </c>
    </row>
    <row r="20" spans="1:17" s="4" customFormat="1" ht="12.9" customHeight="1" x14ac:dyDescent="0.5">
      <c r="A20" s="4" t="s">
        <v>62</v>
      </c>
      <c r="C20" s="4">
        <v>14</v>
      </c>
      <c r="D20" s="4" t="s">
        <v>63</v>
      </c>
      <c r="E20" s="4" t="s">
        <v>23</v>
      </c>
      <c r="F20" s="4" t="s">
        <v>64</v>
      </c>
      <c r="G20" s="4" t="s">
        <v>63</v>
      </c>
      <c r="H20" s="4" t="s">
        <v>19</v>
      </c>
      <c r="I20" s="4" t="s">
        <v>20</v>
      </c>
      <c r="J20" s="9">
        <v>1405</v>
      </c>
      <c r="K20" s="9">
        <v>1220</v>
      </c>
      <c r="M20" s="9">
        <f>K20-J20</f>
        <v>-185</v>
      </c>
      <c r="N20" s="10">
        <f>K20/J20-1</f>
        <v>-0.1316725978647687</v>
      </c>
      <c r="P20" s="11">
        <v>6.279329608938547E-2</v>
      </c>
      <c r="Q20" s="11">
        <v>5.1035348253503449E-2</v>
      </c>
    </row>
    <row r="21" spans="1:17" s="4" customFormat="1" ht="12.9" customHeight="1" x14ac:dyDescent="0.5">
      <c r="A21" s="4" t="s">
        <v>65</v>
      </c>
      <c r="C21" s="4">
        <v>15</v>
      </c>
      <c r="D21" s="4" t="s">
        <v>66</v>
      </c>
      <c r="E21" s="4" t="s">
        <v>23</v>
      </c>
      <c r="F21" s="4" t="s">
        <v>67</v>
      </c>
      <c r="G21" s="4" t="s">
        <v>66</v>
      </c>
      <c r="H21" s="4" t="s">
        <v>19</v>
      </c>
      <c r="I21" s="4" t="s">
        <v>20</v>
      </c>
      <c r="J21" s="9">
        <v>1370</v>
      </c>
      <c r="K21" s="9">
        <v>1245</v>
      </c>
      <c r="M21" s="9">
        <f>K21-J21</f>
        <v>-125</v>
      </c>
      <c r="N21" s="10">
        <f>K21/J21-1</f>
        <v>-9.1240875912408814E-2</v>
      </c>
      <c r="P21" s="11">
        <v>6.1229050279329608E-2</v>
      </c>
      <c r="Q21" s="11">
        <v>5.2081154570173607E-2</v>
      </c>
    </row>
    <row r="22" spans="1:17" s="4" customFormat="1" ht="12.9" customHeight="1" x14ac:dyDescent="0.5">
      <c r="A22" s="4" t="s">
        <v>68</v>
      </c>
      <c r="C22" s="4">
        <v>16</v>
      </c>
      <c r="D22" s="4" t="s">
        <v>69</v>
      </c>
      <c r="E22" s="4" t="s">
        <v>23</v>
      </c>
      <c r="F22" s="4" t="s">
        <v>70</v>
      </c>
      <c r="G22" s="4" t="s">
        <v>69</v>
      </c>
      <c r="H22" s="4" t="s">
        <v>19</v>
      </c>
      <c r="I22" s="4" t="s">
        <v>20</v>
      </c>
      <c r="J22" s="9">
        <v>1260</v>
      </c>
      <c r="K22" s="9">
        <v>1375</v>
      </c>
      <c r="M22" s="9">
        <f>K22-J22</f>
        <v>115</v>
      </c>
      <c r="N22" s="10">
        <f>K22/J22-1</f>
        <v>9.1269841269841168E-2</v>
      </c>
      <c r="P22" s="11">
        <v>5.6312849162011173E-2</v>
      </c>
      <c r="Q22" s="11">
        <v>5.75193474168584E-2</v>
      </c>
    </row>
    <row r="23" spans="1:17" s="5" customFormat="1" ht="12.9" customHeight="1" x14ac:dyDescent="0.5">
      <c r="A23" s="5" t="s">
        <v>71</v>
      </c>
      <c r="C23" s="5">
        <v>17</v>
      </c>
      <c r="D23" s="5" t="s">
        <v>72</v>
      </c>
      <c r="E23" s="5" t="s">
        <v>23</v>
      </c>
      <c r="F23" s="5" t="s">
        <v>73</v>
      </c>
      <c r="G23" s="5" t="s">
        <v>72</v>
      </c>
      <c r="H23" s="5" t="s">
        <v>19</v>
      </c>
      <c r="I23" s="5" t="s">
        <v>20</v>
      </c>
      <c r="J23" s="6">
        <v>3275</v>
      </c>
      <c r="K23" s="6">
        <v>3735</v>
      </c>
      <c r="M23" s="6">
        <f>K23-J23</f>
        <v>460</v>
      </c>
      <c r="N23" s="7">
        <f>K23/J23-1</f>
        <v>0.1404580152671755</v>
      </c>
      <c r="P23" s="8">
        <v>0.14636871508379889</v>
      </c>
      <c r="Q23" s="8">
        <v>0.15624346371052081</v>
      </c>
    </row>
    <row r="24" spans="1:17" s="4" customFormat="1" ht="12.9" customHeight="1" x14ac:dyDescent="0.5">
      <c r="A24" s="4" t="s">
        <v>74</v>
      </c>
      <c r="C24" s="4">
        <v>18</v>
      </c>
      <c r="D24" s="4" t="s">
        <v>75</v>
      </c>
      <c r="E24" s="4" t="s">
        <v>23</v>
      </c>
      <c r="F24" s="4" t="s">
        <v>76</v>
      </c>
      <c r="G24" s="4" t="s">
        <v>75</v>
      </c>
      <c r="H24" s="4" t="s">
        <v>19</v>
      </c>
      <c r="I24" s="4" t="s">
        <v>20</v>
      </c>
      <c r="J24" s="9">
        <v>1005</v>
      </c>
      <c r="K24" s="9">
        <v>1125</v>
      </c>
      <c r="M24" s="9">
        <f>K24-J24</f>
        <v>120</v>
      </c>
      <c r="N24" s="10">
        <f>K24/J24-1</f>
        <v>0.11940298507462677</v>
      </c>
      <c r="P24" s="11">
        <v>4.4916201117318436E-2</v>
      </c>
      <c r="Q24" s="11">
        <v>4.7061284250156869E-2</v>
      </c>
    </row>
    <row r="25" spans="1:17" s="4" customFormat="1" ht="12.9" customHeight="1" x14ac:dyDescent="0.5">
      <c r="A25" s="4" t="s">
        <v>77</v>
      </c>
      <c r="C25" s="4">
        <v>19</v>
      </c>
      <c r="D25" s="4" t="s">
        <v>78</v>
      </c>
      <c r="E25" s="4" t="s">
        <v>23</v>
      </c>
      <c r="F25" s="4" t="s">
        <v>79</v>
      </c>
      <c r="G25" s="4" t="s">
        <v>78</v>
      </c>
      <c r="H25" s="4" t="s">
        <v>19</v>
      </c>
      <c r="I25" s="4" t="s">
        <v>20</v>
      </c>
      <c r="J25" s="9">
        <v>795</v>
      </c>
      <c r="K25" s="9">
        <v>950</v>
      </c>
      <c r="M25" s="9">
        <f>K25-J25</f>
        <v>155</v>
      </c>
      <c r="N25" s="10">
        <f>K25/J25-1</f>
        <v>0.19496855345911945</v>
      </c>
      <c r="P25" s="11">
        <v>3.5530726256983239E-2</v>
      </c>
      <c r="Q25" s="11">
        <v>3.97406400334658E-2</v>
      </c>
    </row>
    <row r="26" spans="1:17" s="4" customFormat="1" ht="12.9" customHeight="1" x14ac:dyDescent="0.5">
      <c r="A26" s="4" t="s">
        <v>80</v>
      </c>
      <c r="C26" s="4">
        <v>20</v>
      </c>
      <c r="D26" s="4" t="s">
        <v>81</v>
      </c>
      <c r="E26" s="4" t="s">
        <v>23</v>
      </c>
      <c r="F26" s="4" t="s">
        <v>82</v>
      </c>
      <c r="G26" s="4" t="s">
        <v>81</v>
      </c>
      <c r="H26" s="4" t="s">
        <v>19</v>
      </c>
      <c r="I26" s="4" t="s">
        <v>20</v>
      </c>
      <c r="J26" s="9">
        <v>585</v>
      </c>
      <c r="K26" s="9">
        <v>665</v>
      </c>
      <c r="M26" s="9">
        <f>K26-J26</f>
        <v>80</v>
      </c>
      <c r="N26" s="10">
        <f>K26/J26-1</f>
        <v>0.13675213675213671</v>
      </c>
      <c r="P26" s="11">
        <v>2.6145251396648046E-2</v>
      </c>
      <c r="Q26" s="11">
        <v>2.7818448023426062E-2</v>
      </c>
    </row>
    <row r="27" spans="1:17" s="4" customFormat="1" ht="12.9" customHeight="1" x14ac:dyDescent="0.5">
      <c r="A27" s="4" t="s">
        <v>83</v>
      </c>
      <c r="C27" s="4">
        <v>21</v>
      </c>
      <c r="D27" s="4" t="s">
        <v>84</v>
      </c>
      <c r="E27" s="4" t="s">
        <v>23</v>
      </c>
      <c r="F27" s="4" t="s">
        <v>85</v>
      </c>
      <c r="G27" s="4" t="s">
        <v>84</v>
      </c>
      <c r="H27" s="4" t="s">
        <v>19</v>
      </c>
      <c r="I27" s="4" t="s">
        <v>20</v>
      </c>
      <c r="J27" s="9">
        <v>500</v>
      </c>
      <c r="K27" s="9">
        <v>535</v>
      </c>
      <c r="M27" s="9">
        <f>K27-J27</f>
        <v>35</v>
      </c>
      <c r="N27" s="10">
        <f>K27/J27-1</f>
        <v>7.0000000000000062E-2</v>
      </c>
      <c r="P27" s="11">
        <v>2.23463687150838E-2</v>
      </c>
      <c r="Q27" s="11">
        <v>2.2380255176741269E-2</v>
      </c>
    </row>
    <row r="28" spans="1:17" s="4" customFormat="1" ht="12.9" customHeight="1" x14ac:dyDescent="0.5">
      <c r="A28" s="4" t="s">
        <v>86</v>
      </c>
      <c r="C28" s="4">
        <v>22</v>
      </c>
      <c r="D28" s="4" t="s">
        <v>87</v>
      </c>
      <c r="E28" s="4" t="s">
        <v>23</v>
      </c>
      <c r="F28" s="4" t="s">
        <v>88</v>
      </c>
      <c r="G28" s="4" t="s">
        <v>87</v>
      </c>
      <c r="H28" s="4" t="s">
        <v>19</v>
      </c>
      <c r="I28" s="4" t="s">
        <v>20</v>
      </c>
      <c r="J28" s="9">
        <v>385</v>
      </c>
      <c r="K28" s="9">
        <v>460</v>
      </c>
      <c r="M28" s="9">
        <f>K28-J28</f>
        <v>75</v>
      </c>
      <c r="N28" s="10">
        <f>K28/J28-1</f>
        <v>0.19480519480519476</v>
      </c>
      <c r="P28" s="11">
        <v>1.7206703910614525E-2</v>
      </c>
      <c r="Q28" s="11">
        <v>1.924283622673081E-2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15405</v>
      </c>
      <c r="K30" s="6">
        <v>15000</v>
      </c>
      <c r="M30" s="6">
        <f>K30-J30</f>
        <v>-405</v>
      </c>
      <c r="N30" s="7">
        <f>K30/J30-1</f>
        <v>-2.6290165530671872E-2</v>
      </c>
      <c r="P30" s="8">
        <v>0.68849162011173182</v>
      </c>
      <c r="Q30" s="8">
        <v>0.62748379000209165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35.9</v>
      </c>
      <c r="K32" s="12">
        <v>34.799999999999997</v>
      </c>
      <c r="M32" s="12">
        <f>K32-J32</f>
        <v>-1.1000000000000014</v>
      </c>
      <c r="N32" s="7">
        <f>K32/J32-1</f>
        <v>-3.0640668523676973E-2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10975</v>
      </c>
      <c r="K34" s="6">
        <v>12035</v>
      </c>
      <c r="M34" s="6">
        <f>K34-J34</f>
        <v>1060</v>
      </c>
      <c r="N34" s="7">
        <f>K34/J34-1</f>
        <v>9.6583143507972702E-2</v>
      </c>
      <c r="P34" s="8">
        <v>0.49050279329608937</v>
      </c>
      <c r="Q34" s="8">
        <v>0.50345116084501151</v>
      </c>
    </row>
    <row r="35" spans="1:17" s="4" customFormat="1" ht="12.9" customHeight="1" x14ac:dyDescent="0.5">
      <c r="A35" s="4" t="s">
        <v>26</v>
      </c>
      <c r="C35" s="4">
        <v>28</v>
      </c>
      <c r="D35" s="4" t="s">
        <v>98</v>
      </c>
      <c r="E35" s="4" t="s">
        <v>23</v>
      </c>
      <c r="F35" s="4" t="s">
        <v>28</v>
      </c>
      <c r="G35" s="4" t="s">
        <v>27</v>
      </c>
      <c r="H35" s="4" t="s">
        <v>19</v>
      </c>
      <c r="I35" s="4" t="s">
        <v>96</v>
      </c>
      <c r="J35" s="9">
        <v>1555</v>
      </c>
      <c r="K35" s="9">
        <v>1590</v>
      </c>
      <c r="M35" s="9">
        <f>K35-J35</f>
        <v>35</v>
      </c>
      <c r="N35" s="10">
        <f>K35/J35-1</f>
        <v>2.2508038585209E-2</v>
      </c>
      <c r="P35" s="11">
        <v>6.9497206703910616E-2</v>
      </c>
      <c r="Q35" s="11">
        <v>6.6513281740221711E-2</v>
      </c>
    </row>
    <row r="36" spans="1:17" s="4" customFormat="1" ht="12.9" customHeight="1" x14ac:dyDescent="0.5">
      <c r="A36" s="4" t="s">
        <v>38</v>
      </c>
      <c r="C36" s="4">
        <v>32</v>
      </c>
      <c r="D36" s="4" t="s">
        <v>99</v>
      </c>
      <c r="E36" s="4" t="s">
        <v>23</v>
      </c>
      <c r="F36" s="4" t="s">
        <v>40</v>
      </c>
      <c r="G36" s="4" t="s">
        <v>39</v>
      </c>
      <c r="H36" s="4" t="s">
        <v>19</v>
      </c>
      <c r="I36" s="4" t="s">
        <v>96</v>
      </c>
      <c r="J36" s="9">
        <v>8030</v>
      </c>
      <c r="K36" s="9">
        <v>8875</v>
      </c>
      <c r="M36" s="9">
        <f>K36-J36</f>
        <v>845</v>
      </c>
      <c r="N36" s="10">
        <f>K36/J36-1</f>
        <v>0.10523038605230384</v>
      </c>
      <c r="P36" s="11">
        <v>0.3588826815642458</v>
      </c>
      <c r="Q36" s="11">
        <v>0.3712612424179042</v>
      </c>
    </row>
    <row r="37" spans="1:17" s="4" customFormat="1" ht="12.9" customHeight="1" x14ac:dyDescent="0.5">
      <c r="A37" s="4" t="s">
        <v>71</v>
      </c>
      <c r="C37" s="4">
        <v>43</v>
      </c>
      <c r="D37" s="4" t="s">
        <v>100</v>
      </c>
      <c r="E37" s="4" t="s">
        <v>23</v>
      </c>
      <c r="F37" s="4" t="s">
        <v>73</v>
      </c>
      <c r="G37" s="4" t="s">
        <v>72</v>
      </c>
      <c r="H37" s="4" t="s">
        <v>19</v>
      </c>
      <c r="I37" s="4" t="s">
        <v>96</v>
      </c>
      <c r="J37" s="9">
        <v>1395</v>
      </c>
      <c r="K37" s="9">
        <v>1575</v>
      </c>
      <c r="M37" s="9">
        <f>K37-J37</f>
        <v>180</v>
      </c>
      <c r="N37" s="10">
        <f>K37/J37-1</f>
        <v>0.12903225806451624</v>
      </c>
      <c r="P37" s="11">
        <v>6.2346368715083797E-2</v>
      </c>
      <c r="Q37" s="11">
        <v>6.5885797950219621E-2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7395</v>
      </c>
      <c r="K39" s="9">
        <v>7300</v>
      </c>
      <c r="M39" s="9">
        <f>K39-J39</f>
        <v>-95</v>
      </c>
      <c r="N39" s="10">
        <f>K39/J39-1</f>
        <v>-1.2846517917511791E-2</v>
      </c>
      <c r="P39" s="11">
        <v>0.33050279329608939</v>
      </c>
      <c r="Q39" s="11">
        <v>0.30537544446768461</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35</v>
      </c>
      <c r="K41" s="13">
        <v>33.200000000000003</v>
      </c>
      <c r="M41" s="13">
        <f>K41-J41</f>
        <v>-1.7999999999999972</v>
      </c>
      <c r="N41" s="10">
        <f>K41/J41-1</f>
        <v>-5.1428571428571379E-2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11400</v>
      </c>
      <c r="K43" s="6">
        <v>11870</v>
      </c>
      <c r="M43" s="6">
        <f>K43-J43</f>
        <v>470</v>
      </c>
      <c r="N43" s="7">
        <f>K43/J43-1</f>
        <v>4.1228070175438614E-2</v>
      </c>
      <c r="P43" s="8">
        <v>0.50949720670391063</v>
      </c>
      <c r="Q43" s="8">
        <v>0.49654883915498849</v>
      </c>
    </row>
    <row r="44" spans="1:17" s="4" customFormat="1" ht="12.9" customHeight="1" x14ac:dyDescent="0.5">
      <c r="A44" s="4" t="s">
        <v>26</v>
      </c>
      <c r="C44" s="4">
        <v>54</v>
      </c>
      <c r="D44" s="4" t="s">
        <v>98</v>
      </c>
      <c r="E44" s="4" t="s">
        <v>23</v>
      </c>
      <c r="F44" s="4" t="s">
        <v>28</v>
      </c>
      <c r="G44" s="4" t="s">
        <v>27</v>
      </c>
      <c r="H44" s="4" t="s">
        <v>19</v>
      </c>
      <c r="I44" s="4" t="s">
        <v>105</v>
      </c>
      <c r="J44" s="9">
        <v>1560</v>
      </c>
      <c r="K44" s="9">
        <v>1565</v>
      </c>
      <c r="M44" s="9">
        <f>K44-J44</f>
        <v>5</v>
      </c>
      <c r="N44" s="10">
        <f>K44/J44-1</f>
        <v>3.2051282051281937E-3</v>
      </c>
      <c r="P44" s="11">
        <v>6.9720670391061446E-2</v>
      </c>
      <c r="Q44" s="11">
        <v>6.5467475423551552E-2</v>
      </c>
    </row>
    <row r="45" spans="1:17" s="4" customFormat="1" ht="12.9" customHeight="1" x14ac:dyDescent="0.5">
      <c r="A45" s="4" t="s">
        <v>38</v>
      </c>
      <c r="C45" s="4">
        <v>58</v>
      </c>
      <c r="D45" s="4" t="s">
        <v>99</v>
      </c>
      <c r="E45" s="4" t="s">
        <v>23</v>
      </c>
      <c r="F45" s="4" t="s">
        <v>40</v>
      </c>
      <c r="G45" s="4" t="s">
        <v>39</v>
      </c>
      <c r="H45" s="4" t="s">
        <v>19</v>
      </c>
      <c r="I45" s="4" t="s">
        <v>105</v>
      </c>
      <c r="J45" s="9">
        <v>7960</v>
      </c>
      <c r="K45" s="9">
        <v>8145</v>
      </c>
      <c r="M45" s="9">
        <f>K45-J45</f>
        <v>185</v>
      </c>
      <c r="N45" s="10">
        <f>K45/J45-1</f>
        <v>2.3241206030150785E-2</v>
      </c>
      <c r="P45" s="11">
        <v>0.3557541899441341</v>
      </c>
      <c r="Q45" s="11">
        <v>0.34072369797113572</v>
      </c>
    </row>
    <row r="46" spans="1:17" s="4" customFormat="1" ht="12.9" customHeight="1" x14ac:dyDescent="0.5">
      <c r="A46" s="4" t="s">
        <v>71</v>
      </c>
      <c r="C46" s="4">
        <v>69</v>
      </c>
      <c r="D46" s="4" t="s">
        <v>100</v>
      </c>
      <c r="E46" s="4" t="s">
        <v>23</v>
      </c>
      <c r="F46" s="4" t="s">
        <v>73</v>
      </c>
      <c r="G46" s="4" t="s">
        <v>72</v>
      </c>
      <c r="H46" s="4" t="s">
        <v>19</v>
      </c>
      <c r="I46" s="4" t="s">
        <v>105</v>
      </c>
      <c r="J46" s="9">
        <v>1880</v>
      </c>
      <c r="K46" s="9">
        <v>2160</v>
      </c>
      <c r="M46" s="9">
        <f>K46-J46</f>
        <v>280</v>
      </c>
      <c r="N46" s="10">
        <f>K46/J46-1</f>
        <v>0.14893617021276606</v>
      </c>
      <c r="P46" s="11">
        <v>8.4022346368715084E-2</v>
      </c>
      <c r="Q46" s="11">
        <v>9.0357665760301187E-2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8010</v>
      </c>
      <c r="K48" s="9">
        <v>7700</v>
      </c>
      <c r="M48" s="9">
        <f>K48-J48</f>
        <v>-310</v>
      </c>
      <c r="N48" s="10">
        <f>K48/J48-1</f>
        <v>-3.8701622971285876E-2</v>
      </c>
      <c r="P48" s="11">
        <v>0.35798882681564248</v>
      </c>
      <c r="Q48" s="11">
        <v>0.32210834553440704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37</v>
      </c>
      <c r="K50" s="14">
        <v>37.200000000000003</v>
      </c>
      <c r="M50" s="14">
        <f>K50-J50</f>
        <v>0.20000000000000284</v>
      </c>
      <c r="N50" s="10">
        <f>K50/J50-1</f>
        <v>5.4054054054055722E-3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19260</v>
      </c>
      <c r="K4" s="6">
        <v>20755</v>
      </c>
      <c r="M4" s="6">
        <f>K4-J4</f>
        <v>1495</v>
      </c>
      <c r="N4" s="7">
        <f>K4/J4-1</f>
        <v>7.7622014537902295E-2</v>
      </c>
    </row>
    <row r="5" spans="1:17" s="4" customFormat="1" ht="12.9" customHeight="1" x14ac:dyDescent="0.5">
      <c r="A5" s="4" t="s">
        <v>114</v>
      </c>
      <c r="C5" s="4">
        <v>101</v>
      </c>
      <c r="D5" s="4" t="s">
        <v>115</v>
      </c>
      <c r="E5" s="4" t="s">
        <v>23</v>
      </c>
      <c r="F5" s="4" t="s">
        <v>116</v>
      </c>
      <c r="G5" s="4" t="s">
        <v>117</v>
      </c>
      <c r="H5" s="4" t="s">
        <v>19</v>
      </c>
      <c r="I5" s="4" t="s">
        <v>20</v>
      </c>
      <c r="J5" s="9">
        <v>9760</v>
      </c>
      <c r="K5" s="9">
        <v>9990</v>
      </c>
      <c r="M5" s="9">
        <f>K5-J5</f>
        <v>230</v>
      </c>
      <c r="N5" s="10">
        <f>K5/J5-1</f>
        <v>2.3565573770491843E-2</v>
      </c>
      <c r="P5" s="11">
        <v>0.50674974039460019</v>
      </c>
      <c r="Q5" s="11">
        <v>0.48132980004818116</v>
      </c>
    </row>
    <row r="6" spans="1:17" s="4" customFormat="1" ht="12.9" customHeight="1" x14ac:dyDescent="0.5">
      <c r="A6" s="4" t="s">
        <v>118</v>
      </c>
      <c r="C6" s="4">
        <v>102</v>
      </c>
      <c r="D6" s="4" t="s">
        <v>119</v>
      </c>
      <c r="E6" s="4" t="s">
        <v>23</v>
      </c>
      <c r="F6" s="4" t="s">
        <v>120</v>
      </c>
      <c r="G6" s="4" t="s">
        <v>119</v>
      </c>
      <c r="H6" s="4" t="s">
        <v>19</v>
      </c>
      <c r="I6" s="4" t="s">
        <v>20</v>
      </c>
      <c r="J6" s="9">
        <v>7820</v>
      </c>
      <c r="K6" s="9">
        <v>7920</v>
      </c>
      <c r="M6" s="9">
        <f>K6-J6</f>
        <v>100</v>
      </c>
      <c r="N6" s="10">
        <f>K6/J6-1</f>
        <v>1.2787723785166349E-2</v>
      </c>
      <c r="P6" s="11">
        <v>0.40602284527518173</v>
      </c>
      <c r="Q6" s="11">
        <v>0.3815947964345941</v>
      </c>
    </row>
    <row r="7" spans="1:17" s="4" customFormat="1" ht="12.9" customHeight="1" x14ac:dyDescent="0.5">
      <c r="A7" s="4" t="s">
        <v>121</v>
      </c>
      <c r="C7" s="4">
        <v>103</v>
      </c>
      <c r="D7" s="4" t="s">
        <v>122</v>
      </c>
      <c r="E7" s="4" t="s">
        <v>23</v>
      </c>
      <c r="F7" s="4" t="s">
        <v>123</v>
      </c>
      <c r="G7" s="4" t="s">
        <v>124</v>
      </c>
      <c r="H7" s="4" t="s">
        <v>19</v>
      </c>
      <c r="I7" s="4" t="s">
        <v>20</v>
      </c>
      <c r="J7" s="9">
        <v>1935</v>
      </c>
      <c r="K7" s="9">
        <v>2075</v>
      </c>
      <c r="M7" s="9">
        <f>K7-J7</f>
        <v>140</v>
      </c>
      <c r="N7" s="10">
        <f>K7/J7-1</f>
        <v>7.2351421188630471E-2</v>
      </c>
      <c r="P7" s="11">
        <v>0.10046728971962617</v>
      </c>
      <c r="Q7" s="11">
        <v>9.9975909419417003E-2</v>
      </c>
    </row>
    <row r="8" spans="1:17" s="4" customFormat="1" ht="12.9" customHeight="1" x14ac:dyDescent="0.5">
      <c r="A8" s="4" t="s">
        <v>125</v>
      </c>
      <c r="C8" s="4">
        <v>104</v>
      </c>
      <c r="D8" s="4" t="s">
        <v>126</v>
      </c>
      <c r="E8" s="4" t="s">
        <v>23</v>
      </c>
      <c r="F8" s="4" t="s">
        <v>127</v>
      </c>
      <c r="G8" s="4" t="s">
        <v>128</v>
      </c>
      <c r="H8" s="4" t="s">
        <v>19</v>
      </c>
      <c r="I8" s="4" t="s">
        <v>20</v>
      </c>
      <c r="J8" s="9">
        <v>9500</v>
      </c>
      <c r="K8" s="9">
        <v>10765</v>
      </c>
      <c r="M8" s="9">
        <f>K8-J8</f>
        <v>1265</v>
      </c>
      <c r="N8" s="10">
        <f>K8/J8-1</f>
        <v>0.13315789473684214</v>
      </c>
      <c r="P8" s="11">
        <v>0.49325025960539981</v>
      </c>
      <c r="Q8" s="11">
        <v>0.51867019995181884</v>
      </c>
    </row>
    <row r="9" spans="1:17" s="4" customFormat="1" ht="12.9" customHeight="1" x14ac:dyDescent="0.5">
      <c r="A9" s="4" t="s">
        <v>129</v>
      </c>
      <c r="C9" s="4">
        <v>105</v>
      </c>
      <c r="D9" s="4" t="s">
        <v>130</v>
      </c>
      <c r="E9" s="4" t="s">
        <v>23</v>
      </c>
      <c r="F9" s="4" t="s">
        <v>131</v>
      </c>
      <c r="G9" s="4" t="s">
        <v>132</v>
      </c>
      <c r="H9" s="4" t="s">
        <v>19</v>
      </c>
      <c r="I9" s="4" t="s">
        <v>20</v>
      </c>
      <c r="J9" s="9">
        <v>6795</v>
      </c>
      <c r="K9" s="9">
        <v>8080</v>
      </c>
      <c r="M9" s="9">
        <f>K9-J9</f>
        <v>1285</v>
      </c>
      <c r="N9" s="10">
        <f>K9/J9-1</f>
        <v>0.1891096394407652</v>
      </c>
      <c r="P9" s="11">
        <v>0.35280373831775702</v>
      </c>
      <c r="Q9" s="11">
        <v>0.38930378222115153</v>
      </c>
    </row>
    <row r="10" spans="1:17" s="4" customFormat="1" ht="12.9" customHeight="1" x14ac:dyDescent="0.5">
      <c r="A10" s="4" t="s">
        <v>133</v>
      </c>
      <c r="C10" s="4">
        <v>106</v>
      </c>
      <c r="D10" s="4" t="s">
        <v>134</v>
      </c>
      <c r="E10" s="4" t="s">
        <v>23</v>
      </c>
      <c r="F10" s="4" t="s">
        <v>135</v>
      </c>
      <c r="G10" s="4" t="s">
        <v>136</v>
      </c>
      <c r="H10" s="4" t="s">
        <v>19</v>
      </c>
      <c r="I10" s="4" t="s">
        <v>20</v>
      </c>
      <c r="J10" s="9">
        <v>495</v>
      </c>
      <c r="K10" s="9">
        <v>350</v>
      </c>
      <c r="M10" s="9">
        <f>K10-J10</f>
        <v>-145</v>
      </c>
      <c r="N10" s="10">
        <f>K10/J10-1</f>
        <v>-0.29292929292929293</v>
      </c>
      <c r="P10" s="11">
        <v>2.5700934579439252E-2</v>
      </c>
      <c r="Q10" s="11">
        <v>1.6863406408094434E-2</v>
      </c>
    </row>
    <row r="11" spans="1:17" s="4" customFormat="1" ht="12.9" customHeight="1" x14ac:dyDescent="0.5">
      <c r="A11" s="4" t="s">
        <v>137</v>
      </c>
      <c r="C11" s="4">
        <v>107</v>
      </c>
      <c r="D11" s="4" t="s">
        <v>138</v>
      </c>
      <c r="E11" s="4" t="s">
        <v>23</v>
      </c>
      <c r="F11" s="4" t="s">
        <v>139</v>
      </c>
      <c r="G11" s="4" t="s">
        <v>140</v>
      </c>
      <c r="H11" s="4" t="s">
        <v>19</v>
      </c>
      <c r="I11" s="4" t="s">
        <v>20</v>
      </c>
      <c r="J11" s="9">
        <v>1260</v>
      </c>
      <c r="K11" s="9">
        <v>1300</v>
      </c>
      <c r="M11" s="9">
        <f>K11-J11</f>
        <v>40</v>
      </c>
      <c r="N11" s="10">
        <f>K11/J11-1</f>
        <v>3.1746031746031855E-2</v>
      </c>
      <c r="P11" s="11">
        <v>6.5420560747663545E-2</v>
      </c>
      <c r="Q11" s="11">
        <v>6.2635509515779328E-2</v>
      </c>
    </row>
    <row r="12" spans="1:17" s="4" customFormat="1" ht="12.9" customHeight="1" x14ac:dyDescent="0.5">
      <c r="A12" s="4" t="s">
        <v>141</v>
      </c>
      <c r="C12" s="4">
        <v>108</v>
      </c>
      <c r="D12" s="4" t="s">
        <v>142</v>
      </c>
      <c r="E12" s="4" t="s">
        <v>23</v>
      </c>
      <c r="F12" s="4" t="s">
        <v>143</v>
      </c>
      <c r="G12" s="4" t="s">
        <v>144</v>
      </c>
      <c r="H12" s="4" t="s">
        <v>19</v>
      </c>
      <c r="I12" s="4" t="s">
        <v>20</v>
      </c>
      <c r="J12" s="9">
        <v>950</v>
      </c>
      <c r="K12" s="9">
        <v>1035</v>
      </c>
      <c r="M12" s="9">
        <f>K12-J12</f>
        <v>85</v>
      </c>
      <c r="N12" s="10">
        <f>K12/J12-1</f>
        <v>8.9473684210526372E-2</v>
      </c>
      <c r="P12" s="11">
        <v>4.9325025960539982E-2</v>
      </c>
      <c r="Q12" s="11">
        <v>4.9867501806793543E-2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10215</v>
      </c>
      <c r="K15" s="6">
        <v>10845</v>
      </c>
      <c r="M15" s="6">
        <f>K15-J15</f>
        <v>630</v>
      </c>
      <c r="N15" s="7">
        <f>K15/J15-1</f>
        <v>6.1674008810572722E-2</v>
      </c>
    </row>
    <row r="16" spans="1:17" s="4" customFormat="1" ht="12.9" customHeight="1" x14ac:dyDescent="0.5">
      <c r="A16" s="4" t="s">
        <v>150</v>
      </c>
      <c r="C16" s="4" t="s">
        <v>151</v>
      </c>
      <c r="D16" s="4" t="s">
        <v>151</v>
      </c>
      <c r="F16" s="4" t="s">
        <v>152</v>
      </c>
      <c r="G16" s="4" t="s">
        <v>153</v>
      </c>
      <c r="H16" s="4" t="s">
        <v>19</v>
      </c>
      <c r="I16" s="4" t="s">
        <v>20</v>
      </c>
      <c r="J16" s="15" t="s">
        <v>154</v>
      </c>
      <c r="K16" s="9">
        <v>5205</v>
      </c>
      <c r="M16" s="15" t="s">
        <v>154</v>
      </c>
      <c r="N16" s="15" t="s">
        <v>154</v>
      </c>
      <c r="P16" s="15" t="s">
        <v>154</v>
      </c>
      <c r="Q16" s="11">
        <v>0.47994467496542187</v>
      </c>
    </row>
    <row r="17" spans="1:17" s="4" customFormat="1" ht="12.9" customHeight="1" x14ac:dyDescent="0.5">
      <c r="A17" s="4" t="s">
        <v>155</v>
      </c>
      <c r="C17" s="4" t="s">
        <v>151</v>
      </c>
      <c r="D17" s="4" t="s">
        <v>151</v>
      </c>
      <c r="F17" s="4" t="s">
        <v>156</v>
      </c>
      <c r="G17" s="4" t="s">
        <v>157</v>
      </c>
      <c r="H17" s="4" t="s">
        <v>19</v>
      </c>
      <c r="I17" s="4" t="s">
        <v>20</v>
      </c>
      <c r="J17" s="15" t="s">
        <v>154</v>
      </c>
      <c r="K17" s="9">
        <v>4455</v>
      </c>
      <c r="M17" s="15" t="s">
        <v>154</v>
      </c>
      <c r="N17" s="15" t="s">
        <v>154</v>
      </c>
      <c r="P17" s="15" t="s">
        <v>154</v>
      </c>
      <c r="Q17" s="11">
        <v>0.41078838174273857</v>
      </c>
    </row>
    <row r="18" spans="1:17" s="4" customFormat="1" ht="12.9" customHeight="1" x14ac:dyDescent="0.5">
      <c r="A18" s="4" t="s">
        <v>158</v>
      </c>
      <c r="C18" s="4" t="s">
        <v>151</v>
      </c>
      <c r="D18" s="4" t="s">
        <v>151</v>
      </c>
      <c r="F18" s="4" t="s">
        <v>159</v>
      </c>
      <c r="G18" s="4" t="s">
        <v>160</v>
      </c>
      <c r="H18" s="4" t="s">
        <v>19</v>
      </c>
      <c r="I18" s="4" t="s">
        <v>20</v>
      </c>
      <c r="J18" s="15" t="s">
        <v>154</v>
      </c>
      <c r="K18" s="9">
        <v>750</v>
      </c>
      <c r="M18" s="15" t="s">
        <v>154</v>
      </c>
      <c r="N18" s="15" t="s">
        <v>154</v>
      </c>
      <c r="P18" s="15" t="s">
        <v>154</v>
      </c>
      <c r="Q18" s="11">
        <v>6.9156293222683268E-2</v>
      </c>
    </row>
    <row r="19" spans="1:17" s="4" customFormat="1" ht="14.05" customHeight="1" x14ac:dyDescent="0.5">
      <c r="A19" s="4" t="s">
        <v>163</v>
      </c>
      <c r="C19" s="4" t="s">
        <v>151</v>
      </c>
      <c r="D19" s="4" t="s">
        <v>151</v>
      </c>
      <c r="F19" s="4" t="s">
        <v>161</v>
      </c>
      <c r="G19" s="4" t="s">
        <v>162</v>
      </c>
      <c r="H19" s="4" t="s">
        <v>19</v>
      </c>
      <c r="I19" s="4" t="s">
        <v>20</v>
      </c>
      <c r="J19" s="15" t="s">
        <v>154</v>
      </c>
      <c r="K19" s="9">
        <v>190</v>
      </c>
      <c r="M19" s="15" t="s">
        <v>154</v>
      </c>
      <c r="N19" s="15" t="s">
        <v>154</v>
      </c>
      <c r="P19" s="15" t="s">
        <v>154</v>
      </c>
      <c r="Q19" s="11">
        <v>1.751959428307976E-2</v>
      </c>
    </row>
    <row r="20" spans="1:17" s="4" customFormat="1" ht="14.05" customHeight="1" x14ac:dyDescent="0.5">
      <c r="A20" s="4" t="s">
        <v>166</v>
      </c>
      <c r="C20" s="4">
        <v>1608</v>
      </c>
      <c r="D20" s="4" t="s">
        <v>164</v>
      </c>
      <c r="E20" s="4" t="s">
        <v>23</v>
      </c>
      <c r="F20" s="4" t="s">
        <v>165</v>
      </c>
      <c r="G20" s="4" t="s">
        <v>164</v>
      </c>
      <c r="H20" s="4" t="s">
        <v>19</v>
      </c>
      <c r="I20" s="4" t="s">
        <v>20</v>
      </c>
      <c r="J20" s="9">
        <v>120</v>
      </c>
      <c r="K20" s="9">
        <v>30</v>
      </c>
      <c r="M20" s="9">
        <f>K20-J20</f>
        <v>-90</v>
      </c>
      <c r="N20" s="10">
        <f>K20/J20-1</f>
        <v>-0.75</v>
      </c>
      <c r="P20" s="11">
        <v>1.1747430249632892E-2</v>
      </c>
      <c r="Q20" s="11">
        <v>2.7662517289073307E-3</v>
      </c>
    </row>
    <row r="21" spans="1:17" s="4" customFormat="1" ht="12.9" customHeight="1" x14ac:dyDescent="0.5">
      <c r="A21" s="4" t="s">
        <v>167</v>
      </c>
      <c r="C21" s="4" t="s">
        <v>151</v>
      </c>
      <c r="D21" s="4" t="s">
        <v>151</v>
      </c>
      <c r="F21" s="4" t="s">
        <v>168</v>
      </c>
      <c r="G21" s="4" t="s">
        <v>169</v>
      </c>
      <c r="H21" s="4" t="s">
        <v>19</v>
      </c>
      <c r="I21" s="4" t="s">
        <v>20</v>
      </c>
      <c r="J21" s="15" t="s">
        <v>154</v>
      </c>
      <c r="K21" s="9">
        <v>260</v>
      </c>
      <c r="M21" s="15" t="s">
        <v>154</v>
      </c>
      <c r="N21" s="15" t="s">
        <v>154</v>
      </c>
      <c r="P21" s="15" t="s">
        <v>154</v>
      </c>
      <c r="Q21" s="11">
        <v>2.39741816505302E-2</v>
      </c>
    </row>
    <row r="22" spans="1:17" s="4" customFormat="1" ht="12.9" customHeight="1" x14ac:dyDescent="0.5">
      <c r="A22" s="4" t="s">
        <v>170</v>
      </c>
      <c r="C22" s="4">
        <v>1611</v>
      </c>
      <c r="D22" s="4" t="s">
        <v>171</v>
      </c>
      <c r="E22" s="4" t="s">
        <v>23</v>
      </c>
      <c r="F22" s="4" t="s">
        <v>172</v>
      </c>
      <c r="G22" s="4" t="s">
        <v>173</v>
      </c>
      <c r="H22" s="4" t="s">
        <v>19</v>
      </c>
      <c r="I22" s="4" t="s">
        <v>20</v>
      </c>
      <c r="J22" s="9">
        <v>990</v>
      </c>
      <c r="K22" s="9">
        <v>1365</v>
      </c>
      <c r="M22" s="9">
        <f>K22-J22</f>
        <v>375</v>
      </c>
      <c r="N22" s="10">
        <f>K22/J22-1</f>
        <v>0.3787878787878789</v>
      </c>
      <c r="P22" s="11">
        <v>9.6916299559471369E-2</v>
      </c>
      <c r="Q22" s="11">
        <v>0.12586445366528354</v>
      </c>
    </row>
    <row r="23" spans="1:17" s="4" customFormat="1" ht="12.9" customHeight="1" x14ac:dyDescent="0.5">
      <c r="A23" s="4" t="s">
        <v>174</v>
      </c>
      <c r="C23" s="4">
        <v>1610</v>
      </c>
      <c r="D23" s="4" t="s">
        <v>175</v>
      </c>
      <c r="E23" s="4" t="s">
        <v>23</v>
      </c>
      <c r="F23" s="4" t="s">
        <v>176</v>
      </c>
      <c r="G23" s="4" t="s">
        <v>177</v>
      </c>
      <c r="H23" s="4" t="s">
        <v>19</v>
      </c>
      <c r="I23" s="4" t="s">
        <v>20</v>
      </c>
      <c r="J23" s="9">
        <v>3545</v>
      </c>
      <c r="K23" s="9">
        <v>3805</v>
      </c>
      <c r="M23" s="9">
        <f>K23-J23</f>
        <v>260</v>
      </c>
      <c r="N23" s="10">
        <f>K23/J23-1</f>
        <v>7.3342736248237062E-2</v>
      </c>
      <c r="P23" s="11">
        <v>0.34703866862457172</v>
      </c>
      <c r="Q23" s="11">
        <v>0.35085292761641307</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22380</v>
      </c>
      <c r="K26" s="6">
        <v>23905</v>
      </c>
      <c r="M26" s="6">
        <f>K26-J26</f>
        <v>1525</v>
      </c>
      <c r="N26" s="7">
        <f>K26/J26-1</f>
        <v>6.8141197497765926E-2</v>
      </c>
    </row>
    <row r="27" spans="1:17" s="4" customFormat="1" ht="12.9" customHeight="1" x14ac:dyDescent="0.5">
      <c r="A27" s="4" t="s">
        <v>181</v>
      </c>
      <c r="C27" s="4">
        <v>3130</v>
      </c>
      <c r="D27" s="4" t="s">
        <v>182</v>
      </c>
      <c r="E27" s="4" t="s">
        <v>183</v>
      </c>
      <c r="F27" s="4" t="s">
        <v>184</v>
      </c>
      <c r="G27" s="4" t="s">
        <v>185</v>
      </c>
      <c r="H27" s="4" t="s">
        <v>19</v>
      </c>
      <c r="I27" s="4" t="s">
        <v>20</v>
      </c>
      <c r="J27" s="9">
        <v>16100</v>
      </c>
      <c r="K27" s="9">
        <v>15920</v>
      </c>
      <c r="M27" s="9">
        <f>K27-J27</f>
        <v>-180</v>
      </c>
      <c r="N27" s="10">
        <f>K27/J27-1</f>
        <v>-1.1180124223602483E-2</v>
      </c>
    </row>
    <row r="28" spans="1:17" s="4" customFormat="1" ht="12.9" customHeight="1" x14ac:dyDescent="0.5">
      <c r="A28" s="4" t="s">
        <v>186</v>
      </c>
      <c r="C28" s="4">
        <v>2467</v>
      </c>
      <c r="D28" s="4" t="s">
        <v>187</v>
      </c>
      <c r="E28" s="4" t="s">
        <v>183</v>
      </c>
      <c r="F28" s="4" t="s">
        <v>188</v>
      </c>
      <c r="G28" s="4" t="s">
        <v>189</v>
      </c>
      <c r="H28" s="4" t="s">
        <v>19</v>
      </c>
      <c r="I28" s="4" t="s">
        <v>20</v>
      </c>
      <c r="J28" s="9">
        <v>6280</v>
      </c>
      <c r="K28" s="9">
        <v>7990</v>
      </c>
      <c r="M28" s="9">
        <f>K28-J28</f>
        <v>1710</v>
      </c>
      <c r="N28" s="10">
        <f>K28/J28-1</f>
        <v>0.27229299363057335</v>
      </c>
    </row>
    <row r="29" spans="1:17" s="4" customFormat="1" ht="12.9" customHeight="1" x14ac:dyDescent="0.5">
      <c r="A29" s="4" t="s">
        <v>190</v>
      </c>
      <c r="C29" s="4">
        <v>2468</v>
      </c>
      <c r="D29" s="4" t="s">
        <v>191</v>
      </c>
      <c r="E29" s="4" t="s">
        <v>183</v>
      </c>
      <c r="F29" s="4" t="s">
        <v>188</v>
      </c>
      <c r="G29" s="4" t="s">
        <v>189</v>
      </c>
      <c r="H29" s="4" t="s">
        <v>19</v>
      </c>
      <c r="I29" s="4" t="s">
        <v>96</v>
      </c>
      <c r="J29" s="9">
        <v>3055</v>
      </c>
      <c r="K29" s="9">
        <v>4085</v>
      </c>
      <c r="M29" s="9">
        <f>K29-J29</f>
        <v>1030</v>
      </c>
      <c r="N29" s="10">
        <f>K29/J29-1</f>
        <v>0.33715220949263514</v>
      </c>
      <c r="P29" s="11">
        <v>0.48646496815286622</v>
      </c>
      <c r="Q29" s="11">
        <v>0.51126408010012514</v>
      </c>
    </row>
    <row r="30" spans="1:17" s="4" customFormat="1" ht="12.9" customHeight="1" x14ac:dyDescent="0.5">
      <c r="A30" s="4" t="s">
        <v>192</v>
      </c>
      <c r="C30" s="4">
        <v>2469</v>
      </c>
      <c r="D30" s="4" t="s">
        <v>193</v>
      </c>
      <c r="E30" s="4" t="s">
        <v>183</v>
      </c>
      <c r="F30" s="4" t="s">
        <v>188</v>
      </c>
      <c r="G30" s="4" t="s">
        <v>189</v>
      </c>
      <c r="H30" s="4" t="s">
        <v>19</v>
      </c>
      <c r="I30" s="4" t="s">
        <v>105</v>
      </c>
      <c r="J30" s="9">
        <v>3225</v>
      </c>
      <c r="K30" s="9">
        <v>3900</v>
      </c>
      <c r="M30" s="9">
        <f>K30-J30</f>
        <v>675</v>
      </c>
      <c r="N30" s="10">
        <f>K30/J30-1</f>
        <v>0.20930232558139528</v>
      </c>
      <c r="P30" s="11">
        <v>0.51353503184713378</v>
      </c>
      <c r="Q30" s="11">
        <v>0.48811013767209011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2.2000000000000002</v>
      </c>
      <c r="K32" s="13">
        <v>2.2000000000000002</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5805</v>
      </c>
      <c r="K35" s="6">
        <v>5775</v>
      </c>
      <c r="M35" s="6">
        <f>K35-J35</f>
        <v>-30</v>
      </c>
      <c r="N35" s="7">
        <f>K35/J35-1</f>
        <v>-5.1679586563307955E-3</v>
      </c>
    </row>
    <row r="36" spans="1:17" s="5" customFormat="1" ht="12.9" customHeight="1" x14ac:dyDescent="0.5">
      <c r="A36" s="5" t="s">
        <v>202</v>
      </c>
      <c r="C36" s="5">
        <v>1580</v>
      </c>
      <c r="D36" s="5" t="s">
        <v>203</v>
      </c>
      <c r="E36" s="5" t="s">
        <v>23</v>
      </c>
      <c r="F36" s="5" t="s">
        <v>204</v>
      </c>
      <c r="G36" s="5" t="s">
        <v>203</v>
      </c>
      <c r="H36" s="5" t="s">
        <v>19</v>
      </c>
      <c r="I36" s="5" t="s">
        <v>20</v>
      </c>
      <c r="J36" s="6">
        <v>4795</v>
      </c>
      <c r="K36" s="6">
        <v>4850</v>
      </c>
      <c r="M36" s="6">
        <f>K36-J36</f>
        <v>55</v>
      </c>
      <c r="N36" s="7">
        <f>K36/J36-1</f>
        <v>1.1470281543274341E-2</v>
      </c>
      <c r="P36" s="8">
        <v>0.8260120585701981</v>
      </c>
      <c r="Q36" s="8">
        <v>0.83982683982683981</v>
      </c>
    </row>
    <row r="37" spans="1:17" s="4" customFormat="1" ht="12.9" customHeight="1" x14ac:dyDescent="0.5">
      <c r="A37" s="4" t="s">
        <v>205</v>
      </c>
      <c r="C37" s="4">
        <v>1581</v>
      </c>
      <c r="D37" s="4" t="s">
        <v>206</v>
      </c>
      <c r="E37" s="4" t="s">
        <v>23</v>
      </c>
      <c r="F37" s="4" t="s">
        <v>207</v>
      </c>
      <c r="G37" s="4" t="s">
        <v>206</v>
      </c>
      <c r="H37" s="4" t="s">
        <v>19</v>
      </c>
      <c r="I37" s="4" t="s">
        <v>20</v>
      </c>
      <c r="J37" s="9">
        <v>3825</v>
      </c>
      <c r="K37" s="9">
        <v>3810</v>
      </c>
      <c r="M37" s="9">
        <f>K37-J37</f>
        <v>-15</v>
      </c>
      <c r="N37" s="10">
        <f>K37/J37-1</f>
        <v>-3.9215686274509665E-3</v>
      </c>
      <c r="P37" s="11">
        <v>0.65891472868217049</v>
      </c>
      <c r="Q37" s="11">
        <v>0.65974025974025974</v>
      </c>
    </row>
    <row r="38" spans="1:17" s="4" customFormat="1" ht="14.05" customHeight="1" x14ac:dyDescent="0.5">
      <c r="A38" s="4" t="s">
        <v>210</v>
      </c>
      <c r="C38" s="4" t="s">
        <v>151</v>
      </c>
      <c r="D38" s="4" t="s">
        <v>151</v>
      </c>
      <c r="F38" s="4" t="s">
        <v>208</v>
      </c>
      <c r="G38" s="4" t="s">
        <v>209</v>
      </c>
      <c r="H38" s="4" t="s">
        <v>19</v>
      </c>
      <c r="I38" s="4" t="s">
        <v>20</v>
      </c>
      <c r="J38" s="15" t="s">
        <v>154</v>
      </c>
      <c r="K38" s="9">
        <v>2025</v>
      </c>
      <c r="M38" s="15" t="s">
        <v>154</v>
      </c>
      <c r="N38" s="15" t="s">
        <v>154</v>
      </c>
      <c r="P38" s="15" t="s">
        <v>154</v>
      </c>
      <c r="Q38" s="11">
        <v>0.35064935064935066</v>
      </c>
    </row>
    <row r="39" spans="1:17" s="4" customFormat="1" ht="12.9" customHeight="1" x14ac:dyDescent="0.5">
      <c r="A39" s="4" t="s">
        <v>211</v>
      </c>
      <c r="C39" s="4" t="s">
        <v>151</v>
      </c>
      <c r="D39" s="4" t="s">
        <v>151</v>
      </c>
      <c r="F39" s="4" t="s">
        <v>212</v>
      </c>
      <c r="G39" s="4" t="s">
        <v>213</v>
      </c>
      <c r="H39" s="4" t="s">
        <v>19</v>
      </c>
      <c r="I39" s="4" t="s">
        <v>20</v>
      </c>
      <c r="J39" s="15" t="s">
        <v>154</v>
      </c>
      <c r="K39" s="9">
        <v>1790</v>
      </c>
      <c r="M39" s="15" t="s">
        <v>154</v>
      </c>
      <c r="N39" s="15" t="s">
        <v>154</v>
      </c>
      <c r="P39" s="15" t="s">
        <v>154</v>
      </c>
      <c r="Q39" s="11">
        <v>0.30995670995670993</v>
      </c>
    </row>
    <row r="40" spans="1:17" s="4" customFormat="1" ht="12.9" customHeight="1" x14ac:dyDescent="0.5">
      <c r="A40" s="4" t="s">
        <v>214</v>
      </c>
      <c r="C40" s="4">
        <v>1582</v>
      </c>
      <c r="D40" s="4" t="s">
        <v>215</v>
      </c>
      <c r="E40" s="4" t="s">
        <v>23</v>
      </c>
      <c r="F40" s="4" t="s">
        <v>216</v>
      </c>
      <c r="G40" s="4" t="s">
        <v>215</v>
      </c>
      <c r="H40" s="4" t="s">
        <v>19</v>
      </c>
      <c r="I40" s="4" t="s">
        <v>20</v>
      </c>
      <c r="J40" s="9">
        <v>970</v>
      </c>
      <c r="K40" s="9">
        <v>1035</v>
      </c>
      <c r="M40" s="9">
        <f>K40-J40</f>
        <v>65</v>
      </c>
      <c r="N40" s="10">
        <f>K40/J40-1</f>
        <v>6.7010309278350499E-2</v>
      </c>
      <c r="P40" s="11">
        <v>0.16709732988802756</v>
      </c>
      <c r="Q40" s="11">
        <v>0.17922077922077922</v>
      </c>
    </row>
    <row r="41" spans="1:17" s="4" customFormat="1" ht="14.05" customHeight="1" x14ac:dyDescent="0.5">
      <c r="A41" s="4" t="s">
        <v>210</v>
      </c>
      <c r="C41" s="4" t="s">
        <v>151</v>
      </c>
      <c r="D41" s="4" t="s">
        <v>151</v>
      </c>
      <c r="F41" s="4" t="s">
        <v>217</v>
      </c>
      <c r="G41" s="4" t="s">
        <v>209</v>
      </c>
      <c r="H41" s="4" t="s">
        <v>19</v>
      </c>
      <c r="I41" s="4" t="s">
        <v>20</v>
      </c>
      <c r="J41" s="15" t="s">
        <v>154</v>
      </c>
      <c r="K41" s="9">
        <v>300</v>
      </c>
      <c r="M41" s="15" t="s">
        <v>154</v>
      </c>
      <c r="N41" s="15" t="s">
        <v>154</v>
      </c>
      <c r="P41" s="15" t="s">
        <v>154</v>
      </c>
      <c r="Q41" s="11">
        <v>5.1948051948051951E-2</v>
      </c>
    </row>
    <row r="42" spans="1:17" s="4" customFormat="1" ht="12.9" customHeight="1" x14ac:dyDescent="0.5">
      <c r="A42" s="4" t="s">
        <v>211</v>
      </c>
      <c r="C42" s="4" t="s">
        <v>151</v>
      </c>
      <c r="D42" s="4" t="s">
        <v>151</v>
      </c>
      <c r="F42" s="4" t="s">
        <v>218</v>
      </c>
      <c r="G42" s="4" t="s">
        <v>213</v>
      </c>
      <c r="H42" s="4" t="s">
        <v>19</v>
      </c>
      <c r="I42" s="4" t="s">
        <v>20</v>
      </c>
      <c r="J42" s="15" t="s">
        <v>154</v>
      </c>
      <c r="K42" s="9">
        <v>740</v>
      </c>
      <c r="M42" s="15" t="s">
        <v>154</v>
      </c>
      <c r="N42" s="15" t="s">
        <v>154</v>
      </c>
      <c r="P42" s="15" t="s">
        <v>154</v>
      </c>
      <c r="Q42" s="11">
        <v>0.12813852813852813</v>
      </c>
    </row>
    <row r="43" spans="1:17" s="5" customFormat="1" ht="12.9" customHeight="1" x14ac:dyDescent="0.5">
      <c r="A43" s="5" t="s">
        <v>219</v>
      </c>
      <c r="C43" s="5">
        <v>1583</v>
      </c>
      <c r="D43" s="5" t="s">
        <v>220</v>
      </c>
      <c r="E43" s="5" t="s">
        <v>23</v>
      </c>
      <c r="F43" s="5" t="s">
        <v>221</v>
      </c>
      <c r="G43" s="5" t="s">
        <v>222</v>
      </c>
      <c r="H43" s="5" t="s">
        <v>19</v>
      </c>
      <c r="I43" s="5" t="s">
        <v>20</v>
      </c>
      <c r="J43" s="6">
        <v>1015</v>
      </c>
      <c r="K43" s="6">
        <v>925</v>
      </c>
      <c r="M43" s="6">
        <f>K43-J43</f>
        <v>-90</v>
      </c>
      <c r="N43" s="7">
        <f>K43/J43-1</f>
        <v>-8.8669950738916259E-2</v>
      </c>
      <c r="P43" s="8">
        <v>0.17484926787252369</v>
      </c>
      <c r="Q43" s="8">
        <v>0.16017316017316016</v>
      </c>
    </row>
    <row r="44" spans="1:17" s="4" customFormat="1" ht="12.9" customHeight="1" x14ac:dyDescent="0.5">
      <c r="A44" s="4" t="s">
        <v>223</v>
      </c>
      <c r="C44" s="4">
        <v>1584</v>
      </c>
      <c r="D44" s="4" t="s">
        <v>224</v>
      </c>
      <c r="E44" s="4" t="s">
        <v>23</v>
      </c>
      <c r="F44" s="4" t="s">
        <v>225</v>
      </c>
      <c r="G44" s="4" t="s">
        <v>226</v>
      </c>
      <c r="H44" s="4" t="s">
        <v>19</v>
      </c>
      <c r="I44" s="4" t="s">
        <v>20</v>
      </c>
      <c r="J44" s="9">
        <v>780</v>
      </c>
      <c r="K44" s="9">
        <v>740</v>
      </c>
      <c r="M44" s="9">
        <f>K44-J44</f>
        <v>-40</v>
      </c>
      <c r="N44" s="10">
        <f>K44/J44-1</f>
        <v>-5.1282051282051322E-2</v>
      </c>
      <c r="P44" s="11">
        <v>0.13436692506459949</v>
      </c>
      <c r="Q44" s="11">
        <v>0.12813852813852813</v>
      </c>
    </row>
    <row r="45" spans="1:17" s="4" customFormat="1" ht="12.9" customHeight="1" x14ac:dyDescent="0.5">
      <c r="A45" s="4" t="s">
        <v>227</v>
      </c>
      <c r="C45" s="4">
        <v>1585</v>
      </c>
      <c r="D45" s="4" t="s">
        <v>228</v>
      </c>
      <c r="E45" s="4" t="s">
        <v>23</v>
      </c>
      <c r="F45" s="4" t="s">
        <v>229</v>
      </c>
      <c r="G45" s="4" t="s">
        <v>230</v>
      </c>
      <c r="H45" s="4" t="s">
        <v>19</v>
      </c>
      <c r="I45" s="4" t="s">
        <v>20</v>
      </c>
      <c r="J45" s="9">
        <v>235</v>
      </c>
      <c r="K45" s="9">
        <v>185</v>
      </c>
      <c r="M45" s="9">
        <f>K45-J45</f>
        <v>-50</v>
      </c>
      <c r="N45" s="10">
        <f>K45/J45-1</f>
        <v>-0.21276595744680848</v>
      </c>
      <c r="P45" s="11">
        <v>4.0482342807924204E-2</v>
      </c>
      <c r="Q45" s="11">
        <v>3.2034632034632034E-2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2.8</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22380</v>
      </c>
      <c r="K4" s="6">
        <v>23910</v>
      </c>
      <c r="M4" s="6">
        <f>K4-J4</f>
        <v>1530</v>
      </c>
      <c r="N4" s="7">
        <f>K4/J4-1</f>
        <v>6.8364611260053554E-2</v>
      </c>
    </row>
    <row r="5" spans="1:17" s="5" customFormat="1" ht="12.9" customHeight="1" x14ac:dyDescent="0.5">
      <c r="A5" s="5" t="s">
        <v>238</v>
      </c>
      <c r="C5" s="5">
        <v>839</v>
      </c>
      <c r="D5" s="5" t="s">
        <v>239</v>
      </c>
      <c r="E5" s="5" t="s">
        <v>183</v>
      </c>
      <c r="F5" s="5" t="s">
        <v>240</v>
      </c>
      <c r="G5" s="5" t="s">
        <v>239</v>
      </c>
      <c r="H5" s="5" t="s">
        <v>19</v>
      </c>
      <c r="I5" s="5" t="s">
        <v>20</v>
      </c>
      <c r="J5" s="6">
        <v>21185</v>
      </c>
      <c r="K5" s="6">
        <v>22675</v>
      </c>
      <c r="M5" s="6">
        <f>K5-J5</f>
        <v>1490</v>
      </c>
      <c r="N5" s="7">
        <f>K5/J5-1</f>
        <v>7.0332782629218826E-2</v>
      </c>
      <c r="P5" s="8">
        <v>0.94660411081322604</v>
      </c>
      <c r="Q5" s="8">
        <v>0.94834797156001671</v>
      </c>
    </row>
    <row r="6" spans="1:17" s="4" customFormat="1" ht="12.9" customHeight="1" x14ac:dyDescent="0.5">
      <c r="A6" s="4" t="s">
        <v>241</v>
      </c>
      <c r="C6" s="4">
        <v>841</v>
      </c>
      <c r="D6" s="4" t="s">
        <v>242</v>
      </c>
      <c r="E6" s="4" t="s">
        <v>183</v>
      </c>
      <c r="F6" s="4" t="s">
        <v>243</v>
      </c>
      <c r="G6" s="4" t="s">
        <v>242</v>
      </c>
      <c r="H6" s="4" t="s">
        <v>19</v>
      </c>
      <c r="I6" s="4" t="s">
        <v>20</v>
      </c>
      <c r="J6" s="9">
        <v>17860</v>
      </c>
      <c r="K6" s="9">
        <v>18260</v>
      </c>
      <c r="M6" s="9">
        <f>K6-J6</f>
        <v>400</v>
      </c>
      <c r="N6" s="10">
        <f>K6/J6-1</f>
        <v>2.2396416573348343E-2</v>
      </c>
      <c r="P6" s="11">
        <v>0.79803395889186779</v>
      </c>
      <c r="Q6" s="11">
        <v>0.76369719782517775</v>
      </c>
    </row>
    <row r="7" spans="1:17" s="4" customFormat="1" ht="12.9" customHeight="1" x14ac:dyDescent="0.5">
      <c r="A7" s="4" t="s">
        <v>244</v>
      </c>
      <c r="C7" s="4">
        <v>842</v>
      </c>
      <c r="D7" s="4" t="s">
        <v>245</v>
      </c>
      <c r="E7" s="4" t="s">
        <v>183</v>
      </c>
      <c r="F7" s="4" t="s">
        <v>246</v>
      </c>
      <c r="G7" s="4" t="s">
        <v>245</v>
      </c>
      <c r="H7" s="4" t="s">
        <v>19</v>
      </c>
      <c r="I7" s="4" t="s">
        <v>20</v>
      </c>
      <c r="J7" s="9">
        <v>110</v>
      </c>
      <c r="K7" s="9">
        <v>55</v>
      </c>
      <c r="M7" s="9">
        <f>K7-J7</f>
        <v>-55</v>
      </c>
      <c r="N7" s="10">
        <f>K7/J7-1</f>
        <v>-0.5</v>
      </c>
      <c r="P7" s="11">
        <v>4.9151027703306528E-3</v>
      </c>
      <c r="Q7" s="11">
        <v>2.3002927645336679E-3</v>
      </c>
    </row>
    <row r="8" spans="1:17" s="4" customFormat="1" ht="12.9" customHeight="1" x14ac:dyDescent="0.5">
      <c r="A8" s="4" t="s">
        <v>247</v>
      </c>
      <c r="C8" s="4">
        <v>843</v>
      </c>
      <c r="D8" s="4" t="s">
        <v>248</v>
      </c>
      <c r="E8" s="4" t="s">
        <v>183</v>
      </c>
      <c r="F8" s="4" t="s">
        <v>249</v>
      </c>
      <c r="G8" s="4" t="s">
        <v>248</v>
      </c>
      <c r="H8" s="4" t="s">
        <v>19</v>
      </c>
      <c r="I8" s="4" t="s">
        <v>20</v>
      </c>
      <c r="J8" s="9">
        <v>3220</v>
      </c>
      <c r="K8" s="9">
        <v>4360</v>
      </c>
      <c r="M8" s="9">
        <f>K8-J8</f>
        <v>1140</v>
      </c>
      <c r="N8" s="10">
        <f>K8/J8-1</f>
        <v>0.35403726708074523</v>
      </c>
      <c r="P8" s="11">
        <v>0.14387846291331546</v>
      </c>
      <c r="Q8" s="11">
        <v>0.18235048097030532</v>
      </c>
    </row>
    <row r="9" spans="1:17" s="4" customFormat="1" ht="14.05" customHeight="1" x14ac:dyDescent="0.5">
      <c r="A9" s="4" t="s">
        <v>253</v>
      </c>
      <c r="C9" s="4">
        <v>844</v>
      </c>
      <c r="D9" s="4" t="s">
        <v>250</v>
      </c>
      <c r="E9" s="4" t="s">
        <v>183</v>
      </c>
      <c r="F9" s="4" t="s">
        <v>251</v>
      </c>
      <c r="G9" s="4" t="s">
        <v>252</v>
      </c>
      <c r="H9" s="4" t="s">
        <v>19</v>
      </c>
      <c r="I9" s="4" t="s">
        <v>20</v>
      </c>
      <c r="J9" s="9">
        <v>10</v>
      </c>
      <c r="K9" s="9">
        <v>10</v>
      </c>
      <c r="M9" s="9">
        <f>K9-J9</f>
        <v>0</v>
      </c>
      <c r="N9" s="10">
        <f>K9/J9-1</f>
        <v>0</v>
      </c>
      <c r="P9" s="11">
        <v>4.4682752457551384E-4</v>
      </c>
      <c r="Q9" s="11">
        <v>4.1823504809703052E-4</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3210</v>
      </c>
      <c r="K11" s="9">
        <v>4350</v>
      </c>
      <c r="M11" s="9">
        <f>K11-J11</f>
        <v>1140</v>
      </c>
      <c r="N11" s="10">
        <f>K11/J11-1</f>
        <v>0.35514018691588789</v>
      </c>
      <c r="P11" s="11">
        <v>0.14343163538873996</v>
      </c>
      <c r="Q11" s="11">
        <v>0.18193224592220827</v>
      </c>
    </row>
    <row r="12" spans="1:17" s="4" customFormat="1" ht="12.9" customHeight="1" x14ac:dyDescent="0.5">
      <c r="A12" s="4" t="s">
        <v>261</v>
      </c>
      <c r="C12" s="4">
        <v>962</v>
      </c>
      <c r="D12" s="4" t="s">
        <v>262</v>
      </c>
      <c r="E12" s="4" t="s">
        <v>183</v>
      </c>
      <c r="F12" s="4" t="s">
        <v>263</v>
      </c>
      <c r="G12" s="4" t="s">
        <v>262</v>
      </c>
      <c r="H12" s="4" t="s">
        <v>19</v>
      </c>
      <c r="I12" s="4" t="s">
        <v>20</v>
      </c>
      <c r="J12" s="9">
        <v>375</v>
      </c>
      <c r="K12" s="9">
        <v>330</v>
      </c>
      <c r="M12" s="9">
        <f>K12-J12</f>
        <v>-45</v>
      </c>
      <c r="N12" s="10">
        <f>K12/J12-1</f>
        <v>-0.12</v>
      </c>
      <c r="P12" s="11">
        <v>1.675603217158177E-2</v>
      </c>
      <c r="Q12" s="11">
        <v>1.3801756587202008E-2</v>
      </c>
    </row>
    <row r="13" spans="1:17" s="4" customFormat="1" ht="12.9" customHeight="1" x14ac:dyDescent="0.5">
      <c r="A13" s="4" t="s">
        <v>264</v>
      </c>
      <c r="C13" s="4">
        <v>1025</v>
      </c>
      <c r="D13" s="4" t="s">
        <v>265</v>
      </c>
      <c r="E13" s="4" t="s">
        <v>183</v>
      </c>
      <c r="F13" s="4" t="s">
        <v>266</v>
      </c>
      <c r="G13" s="4" t="s">
        <v>265</v>
      </c>
      <c r="H13" s="4" t="s">
        <v>19</v>
      </c>
      <c r="I13" s="4" t="s">
        <v>20</v>
      </c>
      <c r="J13" s="9">
        <v>230</v>
      </c>
      <c r="K13" s="9">
        <v>1020</v>
      </c>
      <c r="M13" s="9">
        <f>K13-J13</f>
        <v>790</v>
      </c>
      <c r="N13" s="10">
        <f>K13/J13-1</f>
        <v>3.4347826086956523</v>
      </c>
      <c r="P13" s="11">
        <v>1.0277033065236819E-2</v>
      </c>
      <c r="Q13" s="11">
        <v>4.2659974905897118E-2</v>
      </c>
    </row>
    <row r="14" spans="1:17" s="4" customFormat="1" ht="12.9" customHeight="1" x14ac:dyDescent="0.5">
      <c r="A14" s="4" t="s">
        <v>267</v>
      </c>
      <c r="C14" s="4">
        <v>1007</v>
      </c>
      <c r="D14" s="4" t="s">
        <v>268</v>
      </c>
      <c r="E14" s="4" t="s">
        <v>183</v>
      </c>
      <c r="F14" s="4" t="s">
        <v>269</v>
      </c>
      <c r="G14" s="4" t="s">
        <v>270</v>
      </c>
      <c r="H14" s="4" t="s">
        <v>19</v>
      </c>
      <c r="I14" s="4" t="s">
        <v>20</v>
      </c>
      <c r="J14" s="9">
        <v>30</v>
      </c>
      <c r="K14" s="9">
        <v>30</v>
      </c>
      <c r="M14" s="9">
        <f>K14-J14</f>
        <v>0</v>
      </c>
      <c r="N14" s="10">
        <f>K14/J14-1</f>
        <v>0</v>
      </c>
      <c r="P14" s="11">
        <v>1.3404825737265416E-3</v>
      </c>
      <c r="Q14" s="11">
        <v>1.2547051442910915E-3</v>
      </c>
    </row>
    <row r="15" spans="1:17" s="4" customFormat="1" ht="12.9" customHeight="1" x14ac:dyDescent="0.5">
      <c r="A15" s="4" t="s">
        <v>271</v>
      </c>
      <c r="C15" s="4">
        <v>1075</v>
      </c>
      <c r="D15" s="4" t="s">
        <v>272</v>
      </c>
      <c r="E15" s="4" t="s">
        <v>183</v>
      </c>
      <c r="F15" s="4" t="s">
        <v>273</v>
      </c>
      <c r="G15" s="4" t="s">
        <v>272</v>
      </c>
      <c r="H15" s="4" t="s">
        <v>19</v>
      </c>
      <c r="I15" s="4" t="s">
        <v>20</v>
      </c>
      <c r="J15" s="9">
        <v>590</v>
      </c>
      <c r="K15" s="9">
        <v>530</v>
      </c>
      <c r="M15" s="9">
        <f>K15-J15</f>
        <v>-60</v>
      </c>
      <c r="N15" s="10">
        <f>K15/J15-1</f>
        <v>-0.10169491525423724</v>
      </c>
      <c r="P15" s="11">
        <v>2.6362823949955316E-2</v>
      </c>
      <c r="Q15" s="11">
        <v>2.2166457549142617E-2</v>
      </c>
    </row>
    <row r="16" spans="1:17" s="4" customFormat="1" ht="12.9" customHeight="1" x14ac:dyDescent="0.5">
      <c r="A16" s="4" t="s">
        <v>274</v>
      </c>
      <c r="C16" s="4">
        <v>1039</v>
      </c>
      <c r="D16" s="4" t="s">
        <v>275</v>
      </c>
      <c r="E16" s="4" t="s">
        <v>183</v>
      </c>
      <c r="F16" s="4" t="s">
        <v>276</v>
      </c>
      <c r="G16" s="4" t="s">
        <v>275</v>
      </c>
      <c r="H16" s="4" t="s">
        <v>19</v>
      </c>
      <c r="I16" s="4" t="s">
        <v>20</v>
      </c>
      <c r="J16" s="9">
        <v>100</v>
      </c>
      <c r="K16" s="9">
        <v>165</v>
      </c>
      <c r="M16" s="9">
        <f>K16-J16</f>
        <v>65</v>
      </c>
      <c r="N16" s="10">
        <f>K16/J16-1</f>
        <v>0.64999999999999991</v>
      </c>
      <c r="P16" s="11">
        <v>4.4682752457551383E-3</v>
      </c>
      <c r="Q16" s="11">
        <v>6.9008782936010038E-3</v>
      </c>
    </row>
    <row r="17" spans="1:17" s="4" customFormat="1" ht="12.9" customHeight="1" x14ac:dyDescent="0.5">
      <c r="A17" s="4" t="s">
        <v>277</v>
      </c>
      <c r="C17" s="4">
        <v>991</v>
      </c>
      <c r="D17" s="4" t="s">
        <v>278</v>
      </c>
      <c r="E17" s="4" t="s">
        <v>183</v>
      </c>
      <c r="F17" s="4" t="s">
        <v>279</v>
      </c>
      <c r="G17" s="4" t="s">
        <v>278</v>
      </c>
      <c r="H17" s="4" t="s">
        <v>19</v>
      </c>
      <c r="I17" s="4" t="s">
        <v>20</v>
      </c>
      <c r="J17" s="9">
        <v>40</v>
      </c>
      <c r="K17" s="9">
        <v>40</v>
      </c>
      <c r="M17" s="9">
        <f>K17-J17</f>
        <v>0</v>
      </c>
      <c r="N17" s="10">
        <f>K17/J17-1</f>
        <v>0</v>
      </c>
      <c r="P17" s="11">
        <v>1.7873100983020554E-3</v>
      </c>
      <c r="Q17" s="11">
        <v>1.6729401923881221E-3</v>
      </c>
    </row>
    <row r="18" spans="1:17" s="5" customFormat="1" ht="12.9" customHeight="1" x14ac:dyDescent="0.5">
      <c r="A18" s="5" t="s">
        <v>280</v>
      </c>
      <c r="C18" s="5">
        <v>1102</v>
      </c>
      <c r="D18" s="5" t="s">
        <v>281</v>
      </c>
      <c r="E18" s="5" t="s">
        <v>183</v>
      </c>
      <c r="F18" s="5" t="s">
        <v>282</v>
      </c>
      <c r="G18" s="5" t="s">
        <v>281</v>
      </c>
      <c r="H18" s="5" t="s">
        <v>19</v>
      </c>
      <c r="I18" s="5" t="s">
        <v>20</v>
      </c>
      <c r="J18" s="6">
        <v>1185</v>
      </c>
      <c r="K18" s="6">
        <v>1235</v>
      </c>
      <c r="M18" s="6">
        <f>K18-J18</f>
        <v>50</v>
      </c>
      <c r="N18" s="7">
        <f>K18/J18-1</f>
        <v>4.2194092827004148E-2</v>
      </c>
      <c r="P18" s="8">
        <v>5.2949061662198392E-2</v>
      </c>
      <c r="Q18" s="8">
        <v>5.1652028439983268E-2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22380</v>
      </c>
      <c r="K21" s="6">
        <v>23910</v>
      </c>
      <c r="M21" s="6">
        <f>K21-J21</f>
        <v>1530</v>
      </c>
      <c r="N21" s="7">
        <f>K21/J21-1</f>
        <v>6.8364611260053554E-2</v>
      </c>
    </row>
    <row r="22" spans="1:17" s="4" customFormat="1" ht="12.9" customHeight="1" x14ac:dyDescent="0.5">
      <c r="A22" s="4" t="s">
        <v>288</v>
      </c>
      <c r="C22" s="4">
        <v>2</v>
      </c>
      <c r="D22" s="4" t="s">
        <v>289</v>
      </c>
      <c r="E22" s="4" t="s">
        <v>183</v>
      </c>
      <c r="F22" s="4" t="s">
        <v>290</v>
      </c>
      <c r="G22" s="4" t="s">
        <v>289</v>
      </c>
      <c r="H22" s="4" t="s">
        <v>19</v>
      </c>
      <c r="I22" s="4" t="s">
        <v>20</v>
      </c>
      <c r="J22" s="9">
        <v>19755</v>
      </c>
      <c r="K22" s="9">
        <v>21260</v>
      </c>
      <c r="M22" s="9">
        <f>K22-J22</f>
        <v>1505</v>
      </c>
      <c r="N22" s="10">
        <f>K22/J22-1</f>
        <v>7.6183244748164958E-2</v>
      </c>
      <c r="P22" s="11">
        <v>0.88270777479892759</v>
      </c>
      <c r="Q22" s="11">
        <v>0.88916771225428692</v>
      </c>
    </row>
    <row r="23" spans="1:17" s="4" customFormat="1" ht="12.9" customHeight="1" x14ac:dyDescent="0.5">
      <c r="A23" s="4" t="s">
        <v>291</v>
      </c>
      <c r="C23" s="4">
        <v>3</v>
      </c>
      <c r="D23" s="4" t="s">
        <v>292</v>
      </c>
      <c r="E23" s="4" t="s">
        <v>183</v>
      </c>
      <c r="F23" s="4" t="s">
        <v>293</v>
      </c>
      <c r="G23" s="4" t="s">
        <v>292</v>
      </c>
      <c r="H23" s="4" t="s">
        <v>19</v>
      </c>
      <c r="I23" s="4" t="s">
        <v>20</v>
      </c>
      <c r="J23" s="9">
        <v>0</v>
      </c>
      <c r="K23" s="9">
        <v>10</v>
      </c>
      <c r="M23" s="9">
        <f>K23-J23</f>
        <v>10</v>
      </c>
      <c r="N23" s="15" t="s">
        <v>154</v>
      </c>
      <c r="P23" s="11">
        <v>0</v>
      </c>
      <c r="Q23" s="11">
        <v>4.1823504809703052E-4</v>
      </c>
    </row>
    <row r="24" spans="1:17" s="4" customFormat="1" ht="12.9" customHeight="1" x14ac:dyDescent="0.5">
      <c r="A24" s="4" t="s">
        <v>294</v>
      </c>
      <c r="C24" s="4">
        <v>4</v>
      </c>
      <c r="D24" s="4" t="s">
        <v>295</v>
      </c>
      <c r="E24" s="4" t="s">
        <v>183</v>
      </c>
      <c r="F24" s="4" t="s">
        <v>296</v>
      </c>
      <c r="G24" s="4" t="s">
        <v>295</v>
      </c>
      <c r="H24" s="4" t="s">
        <v>19</v>
      </c>
      <c r="I24" s="4" t="s">
        <v>20</v>
      </c>
      <c r="J24" s="9">
        <v>2325</v>
      </c>
      <c r="K24" s="9">
        <v>2270</v>
      </c>
      <c r="M24" s="9">
        <f>K24-J24</f>
        <v>-55</v>
      </c>
      <c r="N24" s="10">
        <f>K24/J24-1</f>
        <v>-2.3655913978494647E-2</v>
      </c>
      <c r="P24" s="11">
        <v>0.10388739946380697</v>
      </c>
      <c r="Q24" s="11">
        <v>9.4939355918025936E-2</v>
      </c>
    </row>
    <row r="25" spans="1:17" s="4" customFormat="1" ht="12.9" customHeight="1" x14ac:dyDescent="0.5">
      <c r="A25" s="4" t="s">
        <v>297</v>
      </c>
      <c r="C25" s="4">
        <v>5</v>
      </c>
      <c r="D25" s="4" t="s">
        <v>298</v>
      </c>
      <c r="E25" s="4" t="s">
        <v>183</v>
      </c>
      <c r="F25" s="4" t="s">
        <v>299</v>
      </c>
      <c r="G25" s="4" t="s">
        <v>298</v>
      </c>
      <c r="H25" s="4" t="s">
        <v>19</v>
      </c>
      <c r="I25" s="4" t="s">
        <v>20</v>
      </c>
      <c r="J25" s="9">
        <v>290</v>
      </c>
      <c r="K25" s="9">
        <v>370</v>
      </c>
      <c r="M25" s="9">
        <f>K25-J25</f>
        <v>80</v>
      </c>
      <c r="N25" s="10">
        <f>K25/J25-1</f>
        <v>0.27586206896551735</v>
      </c>
      <c r="P25" s="11">
        <v>1.2957998212689902E-2</v>
      </c>
      <c r="Q25" s="11">
        <v>1.547469677959013E-2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22375</v>
      </c>
      <c r="K28" s="6">
        <v>23910</v>
      </c>
      <c r="M28" s="6">
        <f>K28-J28</f>
        <v>1535</v>
      </c>
      <c r="N28" s="7">
        <f>K28/J28-1</f>
        <v>6.8603351955307312E-2</v>
      </c>
    </row>
    <row r="29" spans="1:17" s="5" customFormat="1" ht="12.9" customHeight="1" x14ac:dyDescent="0.5">
      <c r="A29" s="5" t="s">
        <v>304</v>
      </c>
      <c r="C29" s="5">
        <v>597</v>
      </c>
      <c r="D29" s="5" t="s">
        <v>305</v>
      </c>
      <c r="E29" s="5" t="s">
        <v>23</v>
      </c>
      <c r="F29" s="5" t="s">
        <v>306</v>
      </c>
      <c r="G29" s="5" t="s">
        <v>307</v>
      </c>
      <c r="H29" s="5" t="s">
        <v>19</v>
      </c>
      <c r="I29" s="5" t="s">
        <v>20</v>
      </c>
      <c r="J29" s="6">
        <v>20290</v>
      </c>
      <c r="K29" s="6">
        <v>22005</v>
      </c>
      <c r="M29" s="6">
        <f>K29-J29</f>
        <v>1715</v>
      </c>
      <c r="N29" s="7">
        <f>K29/J29-1</f>
        <v>8.4524396254312517E-2</v>
      </c>
      <c r="P29" s="8">
        <v>0.90681564245810053</v>
      </c>
      <c r="Q29" s="8">
        <v>0.92032622333751568</v>
      </c>
    </row>
    <row r="30" spans="1:17" s="5" customFormat="1" ht="14.05" customHeight="1" x14ac:dyDescent="0.5">
      <c r="A30" s="5" t="s">
        <v>311</v>
      </c>
      <c r="C30" s="5">
        <v>590</v>
      </c>
      <c r="D30" s="5" t="s">
        <v>308</v>
      </c>
      <c r="E30" s="5" t="s">
        <v>23</v>
      </c>
      <c r="F30" s="5" t="s">
        <v>309</v>
      </c>
      <c r="G30" s="5" t="s">
        <v>310</v>
      </c>
      <c r="H30" s="5" t="s">
        <v>19</v>
      </c>
      <c r="I30" s="5" t="s">
        <v>20</v>
      </c>
      <c r="J30" s="6">
        <v>2085</v>
      </c>
      <c r="K30" s="6">
        <v>1905</v>
      </c>
      <c r="M30" s="6">
        <f>K30-J30</f>
        <v>-180</v>
      </c>
      <c r="N30" s="7">
        <f>K30/J30-1</f>
        <v>-8.633093525179858E-2</v>
      </c>
      <c r="P30" s="8">
        <v>9.3184357541899437E-2</v>
      </c>
      <c r="Q30" s="8">
        <v>7.9673776662484319E-2</v>
      </c>
    </row>
    <row r="31" spans="1:17" s="4" customFormat="1" ht="14.05" customHeight="1" x14ac:dyDescent="0.5">
      <c r="A31" s="4" t="s">
        <v>315</v>
      </c>
      <c r="C31" s="4">
        <v>591</v>
      </c>
      <c r="D31" s="4" t="s">
        <v>312</v>
      </c>
      <c r="E31" s="4" t="s">
        <v>23</v>
      </c>
      <c r="F31" s="4" t="s">
        <v>313</v>
      </c>
      <c r="G31" s="4" t="s">
        <v>314</v>
      </c>
      <c r="H31" s="4" t="s">
        <v>19</v>
      </c>
      <c r="I31" s="4" t="s">
        <v>20</v>
      </c>
      <c r="J31" s="9">
        <v>2070</v>
      </c>
      <c r="K31" s="9">
        <v>1870</v>
      </c>
      <c r="M31" s="9">
        <f>K31-J31</f>
        <v>-200</v>
      </c>
      <c r="N31" s="10">
        <f>K31/J31-1</f>
        <v>-9.661835748792269E-2</v>
      </c>
      <c r="P31" s="11">
        <v>9.2513966480446921E-2</v>
      </c>
      <c r="Q31" s="11">
        <v>7.820995399414471E-2</v>
      </c>
    </row>
    <row r="32" spans="1:17" s="4" customFormat="1" ht="12.9" customHeight="1" x14ac:dyDescent="0.5">
      <c r="A32" s="4" t="s">
        <v>316</v>
      </c>
      <c r="C32" s="4">
        <v>592</v>
      </c>
      <c r="D32" s="4" t="s">
        <v>317</v>
      </c>
      <c r="E32" s="4" t="s">
        <v>23</v>
      </c>
      <c r="F32" s="4" t="s">
        <v>318</v>
      </c>
      <c r="G32" s="4" t="s">
        <v>317</v>
      </c>
      <c r="H32" s="4" t="s">
        <v>19</v>
      </c>
      <c r="I32" s="4" t="s">
        <v>20</v>
      </c>
      <c r="J32" s="9">
        <v>695</v>
      </c>
      <c r="K32" s="9">
        <v>865</v>
      </c>
      <c r="M32" s="9">
        <f>K32-J32</f>
        <v>170</v>
      </c>
      <c r="N32" s="10">
        <f>K32/J32-1</f>
        <v>0.24460431654676262</v>
      </c>
      <c r="P32" s="11">
        <v>3.106145251396648E-2</v>
      </c>
      <c r="Q32" s="11">
        <v>3.6177331660393143E-2</v>
      </c>
    </row>
    <row r="33" spans="1:17" s="4" customFormat="1" ht="12.9" customHeight="1" x14ac:dyDescent="0.5">
      <c r="A33" s="4" t="s">
        <v>319</v>
      </c>
      <c r="C33" s="4">
        <v>593</v>
      </c>
      <c r="D33" s="4" t="s">
        <v>320</v>
      </c>
      <c r="E33" s="4" t="s">
        <v>23</v>
      </c>
      <c r="F33" s="4" t="s">
        <v>321</v>
      </c>
      <c r="G33" s="4" t="s">
        <v>320</v>
      </c>
      <c r="H33" s="4" t="s">
        <v>19</v>
      </c>
      <c r="I33" s="4" t="s">
        <v>20</v>
      </c>
      <c r="J33" s="9">
        <v>1350</v>
      </c>
      <c r="K33" s="9">
        <v>1005</v>
      </c>
      <c r="M33" s="9">
        <f>K33-J33</f>
        <v>-345</v>
      </c>
      <c r="N33" s="10">
        <f>K33/J33-1</f>
        <v>-0.25555555555555554</v>
      </c>
      <c r="P33" s="11">
        <v>6.0335195530726256E-2</v>
      </c>
      <c r="Q33" s="11">
        <v>4.2032622333751567E-2</v>
      </c>
    </row>
    <row r="34" spans="1:17" s="4" customFormat="1" ht="12.9" customHeight="1" x14ac:dyDescent="0.5">
      <c r="A34" s="4" t="s">
        <v>322</v>
      </c>
      <c r="C34" s="4">
        <v>594</v>
      </c>
      <c r="D34" s="4" t="s">
        <v>323</v>
      </c>
      <c r="E34" s="4" t="s">
        <v>23</v>
      </c>
      <c r="F34" s="4" t="s">
        <v>324</v>
      </c>
      <c r="G34" s="4" t="s">
        <v>325</v>
      </c>
      <c r="H34" s="4" t="s">
        <v>19</v>
      </c>
      <c r="I34" s="4" t="s">
        <v>20</v>
      </c>
      <c r="J34" s="9">
        <v>25</v>
      </c>
      <c r="K34" s="9">
        <v>0</v>
      </c>
      <c r="M34" s="9">
        <f>K34-J34</f>
        <v>-25</v>
      </c>
      <c r="N34" s="10">
        <f>K34/J34-1</f>
        <v>-1</v>
      </c>
      <c r="P34" s="11">
        <v>1.1173184357541898E-3</v>
      </c>
      <c r="Q34" s="11">
        <v>0</v>
      </c>
    </row>
    <row r="35" spans="1:17" s="4" customFormat="1" ht="14.05" customHeight="1" x14ac:dyDescent="0.5">
      <c r="A35" s="4" t="s">
        <v>329</v>
      </c>
      <c r="C35" s="4">
        <v>595</v>
      </c>
      <c r="D35" s="4" t="s">
        <v>326</v>
      </c>
      <c r="E35" s="4" t="s">
        <v>23</v>
      </c>
      <c r="F35" s="4" t="s">
        <v>327</v>
      </c>
      <c r="G35" s="4" t="s">
        <v>328</v>
      </c>
      <c r="H35" s="4" t="s">
        <v>19</v>
      </c>
      <c r="I35" s="4" t="s">
        <v>20</v>
      </c>
      <c r="J35" s="9">
        <v>20</v>
      </c>
      <c r="K35" s="9">
        <v>15</v>
      </c>
      <c r="M35" s="9">
        <f>K35-J35</f>
        <v>-5</v>
      </c>
      <c r="N35" s="10">
        <f>K35/J35-1</f>
        <v>-0.25</v>
      </c>
      <c r="P35" s="11">
        <v>8.9385474860335197E-4</v>
      </c>
      <c r="Q35" s="11">
        <v>6.2735257214554575E-4</v>
      </c>
    </row>
    <row r="36" spans="1:17" s="4" customFormat="1" ht="14.05" customHeight="1" x14ac:dyDescent="0.5">
      <c r="A36" s="4" t="s">
        <v>333</v>
      </c>
      <c r="C36" s="4">
        <v>596</v>
      </c>
      <c r="D36" s="4" t="s">
        <v>330</v>
      </c>
      <c r="E36" s="4" t="s">
        <v>23</v>
      </c>
      <c r="F36" s="4" t="s">
        <v>331</v>
      </c>
      <c r="G36" s="4" t="s">
        <v>332</v>
      </c>
      <c r="H36" s="4" t="s">
        <v>19</v>
      </c>
      <c r="I36" s="4" t="s">
        <v>20</v>
      </c>
      <c r="J36" s="9">
        <v>0</v>
      </c>
      <c r="K36" s="9">
        <v>15</v>
      </c>
      <c r="M36" s="9">
        <f>K36-J36</f>
        <v>15</v>
      </c>
      <c r="N36" s="15" t="s">
        <v>154</v>
      </c>
      <c r="P36" s="11">
        <v>0</v>
      </c>
      <c r="Q36" s="11">
        <v>6.2735257214554575E-4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22380</v>
      </c>
      <c r="K39" s="6">
        <v>23910</v>
      </c>
      <c r="M39" s="6">
        <f>K39-J39</f>
        <v>1530</v>
      </c>
      <c r="N39" s="7">
        <f>K39/J39-1</f>
        <v>6.8364611260053554E-2</v>
      </c>
    </row>
    <row r="40" spans="1:17" s="4" customFormat="1" ht="14.05" customHeight="1" x14ac:dyDescent="0.5">
      <c r="A40" s="4" t="s">
        <v>341</v>
      </c>
      <c r="C40" s="4">
        <v>617</v>
      </c>
      <c r="D40" s="4" t="s">
        <v>339</v>
      </c>
      <c r="E40" s="4" t="s">
        <v>23</v>
      </c>
      <c r="F40" s="4" t="s">
        <v>340</v>
      </c>
      <c r="G40" s="4" t="s">
        <v>339</v>
      </c>
      <c r="H40" s="4" t="s">
        <v>19</v>
      </c>
      <c r="I40" s="4" t="s">
        <v>20</v>
      </c>
      <c r="J40" s="9">
        <v>635</v>
      </c>
      <c r="K40" s="9">
        <v>805</v>
      </c>
      <c r="M40" s="9">
        <f>K40-J40</f>
        <v>170</v>
      </c>
      <c r="N40" s="10">
        <f>K40/J40-1</f>
        <v>0.26771653543307083</v>
      </c>
      <c r="P40" s="11">
        <v>2.837354781054513E-2</v>
      </c>
      <c r="Q40" s="11">
        <v>3.366792137181096E-2</v>
      </c>
    </row>
    <row r="41" spans="1:17" s="4" customFormat="1" ht="12.9" customHeight="1" x14ac:dyDescent="0.5">
      <c r="A41" s="4" t="s">
        <v>342</v>
      </c>
      <c r="C41" s="4">
        <v>618</v>
      </c>
      <c r="D41" s="4" t="s">
        <v>343</v>
      </c>
      <c r="E41" s="4" t="s">
        <v>23</v>
      </c>
      <c r="F41" s="4" t="s">
        <v>344</v>
      </c>
      <c r="G41" s="4" t="s">
        <v>343</v>
      </c>
      <c r="H41" s="4" t="s">
        <v>19</v>
      </c>
      <c r="I41" s="4" t="s">
        <v>20</v>
      </c>
      <c r="J41" s="9">
        <v>21745</v>
      </c>
      <c r="K41" s="9">
        <v>23100</v>
      </c>
      <c r="M41" s="9">
        <f>K41-J41</f>
        <v>1355</v>
      </c>
      <c r="N41" s="10">
        <f>K41/J41-1</f>
        <v>6.2313175442630486E-2</v>
      </c>
      <c r="P41" s="11">
        <v>0.97162645218945487</v>
      </c>
      <c r="Q41" s="11">
        <v>0.96612296110414053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22380</v>
      </c>
      <c r="K4" s="6">
        <v>23910</v>
      </c>
      <c r="M4" s="6">
        <f>K4-J4</f>
        <v>1530</v>
      </c>
      <c r="N4" s="7">
        <f>K4/J4-1</f>
        <v>6.8364611260053554E-2</v>
      </c>
    </row>
    <row r="5" spans="1:17" s="5" customFormat="1" ht="14.05" customHeight="1" x14ac:dyDescent="0.5">
      <c r="A5" s="5" t="s">
        <v>351</v>
      </c>
      <c r="C5" s="5">
        <v>128</v>
      </c>
      <c r="D5" s="5" t="s">
        <v>349</v>
      </c>
      <c r="E5" s="5" t="s">
        <v>23</v>
      </c>
      <c r="F5" s="5" t="s">
        <v>350</v>
      </c>
      <c r="G5" s="5" t="s">
        <v>349</v>
      </c>
      <c r="H5" s="5" t="s">
        <v>19</v>
      </c>
      <c r="I5" s="5" t="s">
        <v>20</v>
      </c>
      <c r="J5" s="6">
        <v>18675</v>
      </c>
      <c r="K5" s="6">
        <v>18095</v>
      </c>
      <c r="M5" s="6">
        <f>K5-J5</f>
        <v>-580</v>
      </c>
      <c r="N5" s="7">
        <f>K5/J5-1</f>
        <v>-3.1057563587684078E-2</v>
      </c>
      <c r="P5" s="8">
        <v>0.83445040214477206</v>
      </c>
      <c r="Q5" s="8">
        <v>0.75679631953157678</v>
      </c>
    </row>
    <row r="6" spans="1:17" s="4" customFormat="1" ht="12.9" customHeight="1" x14ac:dyDescent="0.5">
      <c r="A6" s="4" t="s">
        <v>352</v>
      </c>
      <c r="C6" s="4">
        <v>129</v>
      </c>
      <c r="D6" s="4" t="s">
        <v>353</v>
      </c>
      <c r="E6" s="4" t="s">
        <v>23</v>
      </c>
      <c r="F6" s="4" t="s">
        <v>354</v>
      </c>
      <c r="G6" s="4" t="s">
        <v>355</v>
      </c>
      <c r="H6" s="4" t="s">
        <v>19</v>
      </c>
      <c r="I6" s="4" t="s">
        <v>20</v>
      </c>
      <c r="J6" s="9">
        <v>3265</v>
      </c>
      <c r="K6" s="9">
        <v>3090</v>
      </c>
      <c r="M6" s="9">
        <f>K6-J6</f>
        <v>-175</v>
      </c>
      <c r="N6" s="10">
        <f>K6/J6-1</f>
        <v>-5.3598774885145528E-2</v>
      </c>
      <c r="P6" s="11">
        <v>0.14588918677390528</v>
      </c>
      <c r="Q6" s="11">
        <v>0.12923462986198245</v>
      </c>
    </row>
    <row r="7" spans="1:17" s="4" customFormat="1" ht="12.9" customHeight="1" x14ac:dyDescent="0.5">
      <c r="A7" s="4" t="s">
        <v>101</v>
      </c>
      <c r="C7" s="4">
        <v>130</v>
      </c>
      <c r="D7" s="4" t="s">
        <v>90</v>
      </c>
      <c r="E7" s="4" t="s">
        <v>23</v>
      </c>
      <c r="F7" s="4" t="s">
        <v>91</v>
      </c>
      <c r="G7" s="4" t="s">
        <v>90</v>
      </c>
      <c r="H7" s="4" t="s">
        <v>19</v>
      </c>
      <c r="I7" s="4" t="s">
        <v>20</v>
      </c>
      <c r="J7" s="9">
        <v>15405</v>
      </c>
      <c r="K7" s="9">
        <v>15000</v>
      </c>
      <c r="M7" s="9">
        <f>K7-J7</f>
        <v>-405</v>
      </c>
      <c r="N7" s="10">
        <f>K7/J7-1</f>
        <v>-2.6290165530671872E-2</v>
      </c>
      <c r="P7" s="11">
        <v>0.68833780160857905</v>
      </c>
      <c r="Q7" s="11">
        <v>0.62735257214554585</v>
      </c>
    </row>
    <row r="8" spans="1:17" s="5" customFormat="1" ht="12.9" customHeight="1" x14ac:dyDescent="0.5">
      <c r="A8" s="5" t="s">
        <v>356</v>
      </c>
      <c r="C8" s="5">
        <v>131</v>
      </c>
      <c r="D8" s="5" t="s">
        <v>357</v>
      </c>
      <c r="E8" s="5" t="s">
        <v>23</v>
      </c>
      <c r="F8" s="5" t="s">
        <v>358</v>
      </c>
      <c r="G8" s="5" t="s">
        <v>357</v>
      </c>
      <c r="H8" s="5" t="s">
        <v>19</v>
      </c>
      <c r="I8" s="5" t="s">
        <v>20</v>
      </c>
      <c r="J8" s="6">
        <v>3705</v>
      </c>
      <c r="K8" s="6">
        <v>5810</v>
      </c>
      <c r="M8" s="6">
        <f>K8-J8</f>
        <v>2105</v>
      </c>
      <c r="N8" s="7">
        <f>K8/J8-1</f>
        <v>0.56815114709851544</v>
      </c>
      <c r="P8" s="8">
        <v>0.16554959785522788</v>
      </c>
      <c r="Q8" s="8">
        <v>0.24299456294437474</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22375</v>
      </c>
      <c r="K11" s="6">
        <v>23910</v>
      </c>
      <c r="M11" s="6">
        <f>K11-J11</f>
        <v>1535</v>
      </c>
      <c r="N11" s="7">
        <f>K11/J11-1</f>
        <v>6.8603351955307312E-2</v>
      </c>
    </row>
    <row r="12" spans="1:17" s="5" customFormat="1" ht="14.05" customHeight="1" x14ac:dyDescent="0.5">
      <c r="A12" s="5" t="s">
        <v>365</v>
      </c>
      <c r="C12" s="5">
        <v>143</v>
      </c>
      <c r="D12" s="5" t="s">
        <v>363</v>
      </c>
      <c r="E12" s="5" t="s">
        <v>23</v>
      </c>
      <c r="F12" s="5" t="s">
        <v>364</v>
      </c>
      <c r="G12" s="5" t="s">
        <v>363</v>
      </c>
      <c r="H12" s="5" t="s">
        <v>19</v>
      </c>
      <c r="I12" s="5" t="s">
        <v>20</v>
      </c>
      <c r="J12" s="6">
        <v>15970</v>
      </c>
      <c r="K12" s="6">
        <v>14980</v>
      </c>
      <c r="M12" s="6">
        <f>K12-J12</f>
        <v>-990</v>
      </c>
      <c r="N12" s="7">
        <f>K12/J12-1</f>
        <v>-6.1991233562930459E-2</v>
      </c>
      <c r="P12" s="8">
        <v>0.71374301675977658</v>
      </c>
      <c r="Q12" s="8">
        <v>0.62651610204935171</v>
      </c>
    </row>
    <row r="13" spans="1:17" s="5" customFormat="1" ht="14.05" customHeight="1" x14ac:dyDescent="0.5">
      <c r="A13" s="5" t="s">
        <v>368</v>
      </c>
      <c r="C13" s="5">
        <v>144</v>
      </c>
      <c r="D13" s="5" t="s">
        <v>366</v>
      </c>
      <c r="E13" s="5" t="s">
        <v>23</v>
      </c>
      <c r="F13" s="5" t="s">
        <v>367</v>
      </c>
      <c r="G13" s="5" t="s">
        <v>366</v>
      </c>
      <c r="H13" s="5" t="s">
        <v>19</v>
      </c>
      <c r="I13" s="5" t="s">
        <v>20</v>
      </c>
      <c r="J13" s="6">
        <v>5055</v>
      </c>
      <c r="K13" s="6">
        <v>5495</v>
      </c>
      <c r="M13" s="6">
        <f>K13-J13</f>
        <v>440</v>
      </c>
      <c r="N13" s="7">
        <f>K13/J13-1</f>
        <v>8.7042532146389684E-2</v>
      </c>
      <c r="P13" s="8">
        <v>0.2259217877094972</v>
      </c>
      <c r="Q13" s="8">
        <v>0.22982015892931829</v>
      </c>
    </row>
    <row r="14" spans="1:17" s="4" customFormat="1" ht="12.9" customHeight="1" x14ac:dyDescent="0.5">
      <c r="A14" s="4" t="s">
        <v>369</v>
      </c>
      <c r="C14" s="4" t="s">
        <v>151</v>
      </c>
      <c r="D14" s="4" t="s">
        <v>151</v>
      </c>
      <c r="F14" s="4" t="s">
        <v>370</v>
      </c>
      <c r="G14" s="4" t="s">
        <v>371</v>
      </c>
      <c r="H14" s="4" t="s">
        <v>19</v>
      </c>
      <c r="I14" s="4" t="s">
        <v>20</v>
      </c>
      <c r="J14" s="15" t="s">
        <v>154</v>
      </c>
      <c r="K14" s="9">
        <v>785</v>
      </c>
      <c r="M14" s="15" t="s">
        <v>154</v>
      </c>
      <c r="N14" s="15" t="s">
        <v>154</v>
      </c>
      <c r="P14" s="15" t="s">
        <v>154</v>
      </c>
      <c r="Q14" s="11">
        <v>3.2831451275616895E-2</v>
      </c>
    </row>
    <row r="15" spans="1:17" s="4" customFormat="1" ht="12.9" customHeight="1" x14ac:dyDescent="0.5">
      <c r="A15" s="4" t="s">
        <v>372</v>
      </c>
      <c r="C15" s="4" t="s">
        <v>151</v>
      </c>
      <c r="D15" s="4" t="s">
        <v>151</v>
      </c>
      <c r="F15" s="4" t="s">
        <v>373</v>
      </c>
      <c r="G15" s="4" t="s">
        <v>374</v>
      </c>
      <c r="H15" s="4" t="s">
        <v>19</v>
      </c>
      <c r="I15" s="4" t="s">
        <v>20</v>
      </c>
      <c r="J15" s="15" t="s">
        <v>154</v>
      </c>
      <c r="K15" s="9">
        <v>315</v>
      </c>
      <c r="M15" s="15" t="s">
        <v>154</v>
      </c>
      <c r="N15" s="15" t="s">
        <v>154</v>
      </c>
      <c r="P15" s="15" t="s">
        <v>154</v>
      </c>
      <c r="Q15" s="11">
        <v>1.3174404015056462E-2</v>
      </c>
    </row>
    <row r="16" spans="1:17" s="4" customFormat="1" ht="12.9" customHeight="1" x14ac:dyDescent="0.5">
      <c r="A16" s="4" t="s">
        <v>375</v>
      </c>
      <c r="C16" s="4">
        <v>147</v>
      </c>
      <c r="D16" s="4" t="s">
        <v>376</v>
      </c>
      <c r="E16" s="4" t="s">
        <v>23</v>
      </c>
      <c r="F16" s="4" t="s">
        <v>377</v>
      </c>
      <c r="G16" s="4" t="s">
        <v>376</v>
      </c>
      <c r="H16" s="4" t="s">
        <v>19</v>
      </c>
      <c r="I16" s="4" t="s">
        <v>20</v>
      </c>
      <c r="J16" s="9">
        <v>490</v>
      </c>
      <c r="K16" s="9">
        <v>430</v>
      </c>
      <c r="M16" s="9">
        <f>K16-J16</f>
        <v>-60</v>
      </c>
      <c r="N16" s="10">
        <f>K16/J16-1</f>
        <v>-0.12244897959183676</v>
      </c>
      <c r="P16" s="11">
        <v>2.1899441340782123E-2</v>
      </c>
      <c r="Q16" s="11">
        <v>1.7984107068172314E-2</v>
      </c>
    </row>
    <row r="17" spans="1:17" s="4" customFormat="1" ht="12.9" customHeight="1" x14ac:dyDescent="0.5">
      <c r="A17" s="4" t="s">
        <v>378</v>
      </c>
      <c r="C17" s="4">
        <v>148</v>
      </c>
      <c r="D17" s="4" t="s">
        <v>379</v>
      </c>
      <c r="E17" s="4" t="s">
        <v>23</v>
      </c>
      <c r="F17" s="4" t="s">
        <v>380</v>
      </c>
      <c r="G17" s="4" t="s">
        <v>379</v>
      </c>
      <c r="H17" s="4" t="s">
        <v>19</v>
      </c>
      <c r="I17" s="4" t="s">
        <v>20</v>
      </c>
      <c r="J17" s="9">
        <v>1325</v>
      </c>
      <c r="K17" s="9">
        <v>835</v>
      </c>
      <c r="M17" s="9">
        <f>K17-J17</f>
        <v>-490</v>
      </c>
      <c r="N17" s="10">
        <f>K17/J17-1</f>
        <v>-0.36981132075471701</v>
      </c>
      <c r="P17" s="11">
        <v>5.9217877094972067E-2</v>
      </c>
      <c r="Q17" s="11">
        <v>3.4922626516102048E-2</v>
      </c>
    </row>
    <row r="18" spans="1:17" s="4" customFormat="1" ht="14.05" customHeight="1" x14ac:dyDescent="0.5">
      <c r="A18" s="4" t="s">
        <v>383</v>
      </c>
      <c r="C18" s="4" t="s">
        <v>151</v>
      </c>
      <c r="D18" s="4" t="s">
        <v>151</v>
      </c>
      <c r="F18" s="4" t="s">
        <v>381</v>
      </c>
      <c r="G18" s="4" t="s">
        <v>382</v>
      </c>
      <c r="H18" s="4" t="s">
        <v>19</v>
      </c>
      <c r="I18" s="4" t="s">
        <v>20</v>
      </c>
      <c r="J18" s="15" t="s">
        <v>154</v>
      </c>
      <c r="K18" s="9">
        <v>3130</v>
      </c>
      <c r="M18" s="15" t="s">
        <v>154</v>
      </c>
      <c r="N18" s="15" t="s">
        <v>154</v>
      </c>
      <c r="P18" s="15" t="s">
        <v>154</v>
      </c>
      <c r="Q18" s="11">
        <v>0.13090757005437056</v>
      </c>
    </row>
    <row r="19" spans="1:17" s="4" customFormat="1" ht="12.9" customHeight="1" x14ac:dyDescent="0.5">
      <c r="A19" s="4" t="s">
        <v>384</v>
      </c>
      <c r="C19" s="4" t="s">
        <v>151</v>
      </c>
      <c r="D19" s="4" t="s">
        <v>151</v>
      </c>
      <c r="F19" s="4" t="s">
        <v>385</v>
      </c>
      <c r="G19" s="4" t="s">
        <v>386</v>
      </c>
      <c r="H19" s="4" t="s">
        <v>19</v>
      </c>
      <c r="I19" s="4" t="s">
        <v>20</v>
      </c>
      <c r="J19" s="15" t="s">
        <v>154</v>
      </c>
      <c r="K19" s="9">
        <v>1160</v>
      </c>
      <c r="M19" s="15" t="s">
        <v>154</v>
      </c>
      <c r="N19" s="15" t="s">
        <v>154</v>
      </c>
      <c r="P19" s="15" t="s">
        <v>154</v>
      </c>
      <c r="Q19" s="11">
        <v>4.8515265579255541E-2</v>
      </c>
    </row>
    <row r="20" spans="1:17" s="4" customFormat="1" ht="14.05" customHeight="1" x14ac:dyDescent="0.5">
      <c r="A20" s="4" t="s">
        <v>389</v>
      </c>
      <c r="C20" s="4" t="s">
        <v>151</v>
      </c>
      <c r="D20" s="4" t="s">
        <v>151</v>
      </c>
      <c r="F20" s="4" t="s">
        <v>387</v>
      </c>
      <c r="G20" s="4" t="s">
        <v>388</v>
      </c>
      <c r="H20" s="4" t="s">
        <v>19</v>
      </c>
      <c r="I20" s="4" t="s">
        <v>20</v>
      </c>
      <c r="J20" s="15" t="s">
        <v>154</v>
      </c>
      <c r="K20" s="9">
        <v>1970</v>
      </c>
      <c r="M20" s="15" t="s">
        <v>154</v>
      </c>
      <c r="N20" s="15" t="s">
        <v>154</v>
      </c>
      <c r="P20" s="15" t="s">
        <v>154</v>
      </c>
      <c r="Q20" s="11">
        <v>8.2392304475115016E-2</v>
      </c>
    </row>
    <row r="21" spans="1:17" s="5" customFormat="1" ht="14.05" customHeight="1" x14ac:dyDescent="0.5">
      <c r="A21" s="5" t="s">
        <v>392</v>
      </c>
      <c r="C21" s="5">
        <v>152</v>
      </c>
      <c r="D21" s="5" t="s">
        <v>390</v>
      </c>
      <c r="E21" s="5" t="s">
        <v>23</v>
      </c>
      <c r="F21" s="5" t="s">
        <v>391</v>
      </c>
      <c r="G21" s="5" t="s">
        <v>390</v>
      </c>
      <c r="H21" s="5" t="s">
        <v>19</v>
      </c>
      <c r="I21" s="5" t="s">
        <v>20</v>
      </c>
      <c r="J21" s="6">
        <v>1350</v>
      </c>
      <c r="K21" s="6">
        <v>3430</v>
      </c>
      <c r="M21" s="6">
        <f>K21-J21</f>
        <v>2080</v>
      </c>
      <c r="N21" s="7">
        <f>K21/J21-1</f>
        <v>1.5407407407407407</v>
      </c>
      <c r="P21" s="8">
        <v>6.0335195530726256E-2</v>
      </c>
      <c r="Q21" s="8">
        <v>0.14345462149728147</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5055</v>
      </c>
      <c r="K24" s="6">
        <v>5495</v>
      </c>
      <c r="M24" s="6">
        <f>K24-J24</f>
        <v>440</v>
      </c>
      <c r="N24" s="7">
        <f>K24/J24-1</f>
        <v>8.7042532146389684E-2</v>
      </c>
    </row>
    <row r="25" spans="1:17" s="4" customFormat="1" ht="12.9" customHeight="1" x14ac:dyDescent="0.5">
      <c r="A25" s="4" t="s">
        <v>398</v>
      </c>
      <c r="C25" s="4">
        <v>194</v>
      </c>
      <c r="D25" s="4" t="s">
        <v>399</v>
      </c>
      <c r="E25" s="4" t="s">
        <v>23</v>
      </c>
      <c r="F25" s="4" t="s">
        <v>400</v>
      </c>
      <c r="G25" s="4" t="s">
        <v>399</v>
      </c>
      <c r="H25" s="4" t="s">
        <v>19</v>
      </c>
      <c r="I25" s="4" t="s">
        <v>20</v>
      </c>
      <c r="J25" s="9">
        <v>555</v>
      </c>
      <c r="K25" s="9">
        <v>570</v>
      </c>
      <c r="M25" s="9">
        <f>K25-J25</f>
        <v>15</v>
      </c>
      <c r="N25" s="10">
        <f>K25/J25-1</f>
        <v>2.7027027027026973E-2</v>
      </c>
      <c r="P25" s="11">
        <v>0.10979228486646884</v>
      </c>
      <c r="Q25" s="11">
        <v>0.10373066424021839</v>
      </c>
    </row>
    <row r="26" spans="1:17" s="4" customFormat="1" ht="12.9" customHeight="1" x14ac:dyDescent="0.5">
      <c r="A26" s="4" t="s">
        <v>401</v>
      </c>
      <c r="C26" s="4">
        <v>206</v>
      </c>
      <c r="D26" s="4" t="s">
        <v>402</v>
      </c>
      <c r="E26" s="4" t="s">
        <v>23</v>
      </c>
      <c r="F26" s="4" t="s">
        <v>403</v>
      </c>
      <c r="G26" s="4" t="s">
        <v>402</v>
      </c>
      <c r="H26" s="4" t="s">
        <v>19</v>
      </c>
      <c r="I26" s="4" t="s">
        <v>20</v>
      </c>
      <c r="J26" s="9">
        <v>970</v>
      </c>
      <c r="K26" s="9">
        <v>905</v>
      </c>
      <c r="M26" s="9">
        <f>K26-J26</f>
        <v>-65</v>
      </c>
      <c r="N26" s="10">
        <f>K26/J26-1</f>
        <v>-6.7010309278350499E-2</v>
      </c>
      <c r="P26" s="11">
        <v>0.19188921859545005</v>
      </c>
      <c r="Q26" s="11">
        <v>0.16469517743403095</v>
      </c>
    </row>
    <row r="27" spans="1:17" s="4" customFormat="1" ht="12.9" customHeight="1" x14ac:dyDescent="0.5">
      <c r="A27" s="4" t="s">
        <v>404</v>
      </c>
      <c r="C27" s="4">
        <v>224</v>
      </c>
      <c r="D27" s="4" t="s">
        <v>405</v>
      </c>
      <c r="E27" s="4" t="s">
        <v>23</v>
      </c>
      <c r="F27" s="4" t="s">
        <v>406</v>
      </c>
      <c r="G27" s="4" t="s">
        <v>405</v>
      </c>
      <c r="H27" s="4" t="s">
        <v>19</v>
      </c>
      <c r="I27" s="4" t="s">
        <v>20</v>
      </c>
      <c r="J27" s="9">
        <v>595</v>
      </c>
      <c r="K27" s="9">
        <v>680</v>
      </c>
      <c r="M27" s="9">
        <f>K27-J27</f>
        <v>85</v>
      </c>
      <c r="N27" s="10">
        <f>K27/J27-1</f>
        <v>0.14285714285714279</v>
      </c>
      <c r="P27" s="11">
        <v>0.11770524233432245</v>
      </c>
      <c r="Q27" s="11">
        <v>0.12374886260236578</v>
      </c>
    </row>
    <row r="28" spans="1:17" s="4" customFormat="1" ht="12.9" customHeight="1" x14ac:dyDescent="0.5">
      <c r="A28" s="4" t="s">
        <v>407</v>
      </c>
      <c r="C28" s="4">
        <v>234</v>
      </c>
      <c r="D28" s="4" t="s">
        <v>408</v>
      </c>
      <c r="E28" s="4" t="s">
        <v>23</v>
      </c>
      <c r="F28" s="4" t="s">
        <v>409</v>
      </c>
      <c r="G28" s="4" t="s">
        <v>408</v>
      </c>
      <c r="H28" s="4" t="s">
        <v>19</v>
      </c>
      <c r="I28" s="4" t="s">
        <v>20</v>
      </c>
      <c r="J28" s="9">
        <v>2920</v>
      </c>
      <c r="K28" s="9">
        <v>3315</v>
      </c>
      <c r="M28" s="9">
        <f>K28-J28</f>
        <v>395</v>
      </c>
      <c r="N28" s="10">
        <f>K28/J28-1</f>
        <v>0.13527397260273966</v>
      </c>
      <c r="P28" s="11">
        <v>0.57764589515331355</v>
      </c>
      <c r="Q28" s="11">
        <v>0.60327570518653317</v>
      </c>
    </row>
    <row r="29" spans="1:17" s="4" customFormat="1" ht="14.05" customHeight="1" x14ac:dyDescent="0.5">
      <c r="A29" s="4" t="s">
        <v>412</v>
      </c>
      <c r="C29" s="4">
        <v>252</v>
      </c>
      <c r="D29" s="4" t="s">
        <v>410</v>
      </c>
      <c r="E29" s="4" t="s">
        <v>23</v>
      </c>
      <c r="F29" s="4" t="s">
        <v>411</v>
      </c>
      <c r="G29" s="4" t="s">
        <v>410</v>
      </c>
      <c r="H29" s="4" t="s">
        <v>19</v>
      </c>
      <c r="I29" s="4" t="s">
        <v>20</v>
      </c>
      <c r="J29" s="9">
        <v>15</v>
      </c>
      <c r="K29" s="9">
        <v>25</v>
      </c>
      <c r="M29" s="9">
        <f>K29-J29</f>
        <v>10</v>
      </c>
      <c r="N29" s="10">
        <f>K29/J29-1</f>
        <v>0.66666666666666674</v>
      </c>
      <c r="P29" s="11">
        <v>2.967359050445104E-3</v>
      </c>
      <c r="Q29" s="11">
        <v>4.549590536851683E-3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1975</v>
      </c>
      <c r="K31" s="6">
        <v>1970</v>
      </c>
      <c r="M31" s="6">
        <f>K31-J31</f>
        <v>-5</v>
      </c>
      <c r="N31" s="7">
        <f>K31/J31-1</f>
        <v>-2.5316455696202667E-3</v>
      </c>
    </row>
    <row r="32" spans="1:17" s="4" customFormat="1" ht="12.9" customHeight="1" x14ac:dyDescent="0.5">
      <c r="A32" s="4" t="s">
        <v>398</v>
      </c>
      <c r="C32" s="4">
        <v>374</v>
      </c>
      <c r="D32" s="4" t="s">
        <v>399</v>
      </c>
      <c r="E32" s="4" t="s">
        <v>23</v>
      </c>
      <c r="F32" s="4" t="s">
        <v>417</v>
      </c>
      <c r="G32" s="4" t="s">
        <v>399</v>
      </c>
      <c r="H32" s="4" t="s">
        <v>19</v>
      </c>
      <c r="I32" s="4" t="s">
        <v>20</v>
      </c>
      <c r="J32" s="9">
        <v>85</v>
      </c>
      <c r="K32" s="9">
        <v>135</v>
      </c>
      <c r="M32" s="9">
        <f>K32-J32</f>
        <v>50</v>
      </c>
      <c r="N32" s="10">
        <f>K32/J32-1</f>
        <v>0.58823529411764697</v>
      </c>
      <c r="P32" s="11">
        <v>4.3037974683544304E-2</v>
      </c>
      <c r="Q32" s="11">
        <v>6.8527918781725886E-2</v>
      </c>
    </row>
    <row r="33" spans="1:17" s="4" customFormat="1" ht="12.9" customHeight="1" x14ac:dyDescent="0.5">
      <c r="A33" s="4" t="s">
        <v>401</v>
      </c>
      <c r="C33" s="4">
        <v>384</v>
      </c>
      <c r="D33" s="4" t="s">
        <v>402</v>
      </c>
      <c r="E33" s="4" t="s">
        <v>23</v>
      </c>
      <c r="F33" s="4" t="s">
        <v>418</v>
      </c>
      <c r="G33" s="4" t="s">
        <v>402</v>
      </c>
      <c r="H33" s="4" t="s">
        <v>19</v>
      </c>
      <c r="I33" s="4" t="s">
        <v>20</v>
      </c>
      <c r="J33" s="9">
        <v>90</v>
      </c>
      <c r="K33" s="9">
        <v>50</v>
      </c>
      <c r="M33" s="9">
        <f>K33-J33</f>
        <v>-40</v>
      </c>
      <c r="N33" s="10">
        <f>K33/J33-1</f>
        <v>-0.44444444444444442</v>
      </c>
      <c r="P33" s="11">
        <v>4.5569620253164557E-2</v>
      </c>
      <c r="Q33" s="11">
        <v>2.5380710659898477E-2</v>
      </c>
    </row>
    <row r="34" spans="1:17" s="4" customFormat="1" ht="12.9" customHeight="1" x14ac:dyDescent="0.5">
      <c r="A34" s="4" t="s">
        <v>404</v>
      </c>
      <c r="C34" s="4">
        <v>394</v>
      </c>
      <c r="D34" s="4" t="s">
        <v>405</v>
      </c>
      <c r="E34" s="4" t="s">
        <v>23</v>
      </c>
      <c r="F34" s="4" t="s">
        <v>419</v>
      </c>
      <c r="G34" s="4" t="s">
        <v>405</v>
      </c>
      <c r="H34" s="4" t="s">
        <v>19</v>
      </c>
      <c r="I34" s="4" t="s">
        <v>20</v>
      </c>
      <c r="J34" s="9">
        <v>275</v>
      </c>
      <c r="K34" s="9">
        <v>290</v>
      </c>
      <c r="M34" s="9">
        <f>K34-J34</f>
        <v>15</v>
      </c>
      <c r="N34" s="10">
        <f>K34/J34-1</f>
        <v>5.4545454545454453E-2</v>
      </c>
      <c r="P34" s="11">
        <v>0.13924050632911392</v>
      </c>
      <c r="Q34" s="11">
        <v>0.14720812182741116</v>
      </c>
    </row>
    <row r="35" spans="1:17" s="4" customFormat="1" ht="12.9" customHeight="1" x14ac:dyDescent="0.5">
      <c r="A35" s="4" t="s">
        <v>407</v>
      </c>
      <c r="C35" s="4">
        <v>408</v>
      </c>
      <c r="D35" s="4" t="s">
        <v>408</v>
      </c>
      <c r="E35" s="4" t="s">
        <v>23</v>
      </c>
      <c r="F35" s="4" t="s">
        <v>420</v>
      </c>
      <c r="G35" s="4" t="s">
        <v>408</v>
      </c>
      <c r="H35" s="4" t="s">
        <v>19</v>
      </c>
      <c r="I35" s="4" t="s">
        <v>20</v>
      </c>
      <c r="J35" s="9">
        <v>1520</v>
      </c>
      <c r="K35" s="9">
        <v>1480</v>
      </c>
      <c r="M35" s="9">
        <f>K35-J35</f>
        <v>-40</v>
      </c>
      <c r="N35" s="10">
        <f>K35/J35-1</f>
        <v>-2.6315789473684181E-2</v>
      </c>
      <c r="P35" s="11">
        <v>0.76962025316455696</v>
      </c>
      <c r="Q35" s="11">
        <v>0.75126903553299496</v>
      </c>
    </row>
    <row r="36" spans="1:17" s="4" customFormat="1" ht="14.05" customHeight="1" x14ac:dyDescent="0.5">
      <c r="A36" s="4" t="s">
        <v>412</v>
      </c>
      <c r="C36" s="4">
        <v>431</v>
      </c>
      <c r="D36" s="4" t="s">
        <v>421</v>
      </c>
      <c r="E36" s="4" t="s">
        <v>23</v>
      </c>
      <c r="F36" s="4" t="s">
        <v>422</v>
      </c>
      <c r="G36" s="4" t="s">
        <v>421</v>
      </c>
      <c r="H36" s="4" t="s">
        <v>19</v>
      </c>
      <c r="I36" s="4" t="s">
        <v>20</v>
      </c>
      <c r="J36" s="9">
        <v>10</v>
      </c>
      <c r="K36" s="9">
        <v>10</v>
      </c>
      <c r="M36" s="9">
        <f>K36-J36</f>
        <v>0</v>
      </c>
      <c r="N36" s="10">
        <f>K36/J36-1</f>
        <v>0</v>
      </c>
      <c r="P36" s="11">
        <v>5.0632911392405064E-3</v>
      </c>
      <c r="Q36" s="11">
        <v>5.076142131979695E-3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22375</v>
      </c>
      <c r="K4" s="6">
        <v>23910</v>
      </c>
      <c r="M4" s="6">
        <f>K4-J4</f>
        <v>1535</v>
      </c>
      <c r="N4" s="7">
        <f>K4/J4-1</f>
        <v>6.8603351955307312E-2</v>
      </c>
    </row>
    <row r="5" spans="1:17" s="5" customFormat="1" ht="14.05" customHeight="1" x14ac:dyDescent="0.5">
      <c r="A5" s="5" t="s">
        <v>429</v>
      </c>
      <c r="C5" s="5">
        <v>705</v>
      </c>
      <c r="D5" s="5" t="s">
        <v>427</v>
      </c>
      <c r="E5" s="5" t="s">
        <v>23</v>
      </c>
      <c r="F5" s="5" t="s">
        <v>428</v>
      </c>
      <c r="G5" s="5" t="s">
        <v>427</v>
      </c>
      <c r="H5" s="5" t="s">
        <v>19</v>
      </c>
      <c r="I5" s="5" t="s">
        <v>20</v>
      </c>
      <c r="J5" s="6">
        <v>16225</v>
      </c>
      <c r="K5" s="6">
        <v>14660</v>
      </c>
      <c r="M5" s="6">
        <f>K5-J5</f>
        <v>-1565</v>
      </c>
      <c r="N5" s="7">
        <f>K5/J5-1</f>
        <v>-9.6456086286594744E-2</v>
      </c>
      <c r="P5" s="8">
        <v>0.72513966480446923</v>
      </c>
      <c r="Q5" s="8">
        <v>0.61313258051024677</v>
      </c>
    </row>
    <row r="6" spans="1:17" s="5" customFormat="1" ht="14.05" customHeight="1" x14ac:dyDescent="0.5">
      <c r="A6" s="5" t="s">
        <v>432</v>
      </c>
      <c r="C6" s="5">
        <v>692</v>
      </c>
      <c r="D6" s="5" t="s">
        <v>430</v>
      </c>
      <c r="E6" s="5" t="s">
        <v>23</v>
      </c>
      <c r="F6" s="5" t="s">
        <v>431</v>
      </c>
      <c r="G6" s="5" t="s">
        <v>430</v>
      </c>
      <c r="H6" s="5" t="s">
        <v>19</v>
      </c>
      <c r="I6" s="5" t="s">
        <v>20</v>
      </c>
      <c r="J6" s="6">
        <v>6155</v>
      </c>
      <c r="K6" s="6">
        <v>9255</v>
      </c>
      <c r="M6" s="6">
        <f>K6-J6</f>
        <v>3100</v>
      </c>
      <c r="N6" s="7">
        <f>K6/J6-1</f>
        <v>0.50365556458164096</v>
      </c>
      <c r="P6" s="8">
        <v>0.27508379888268158</v>
      </c>
      <c r="Q6" s="8">
        <v>0.38707653701380174</v>
      </c>
    </row>
    <row r="7" spans="1:17" s="4" customFormat="1" ht="12.9" customHeight="1" x14ac:dyDescent="0.5">
      <c r="A7" s="4" t="s">
        <v>433</v>
      </c>
      <c r="C7" s="4">
        <v>696</v>
      </c>
      <c r="D7" s="4" t="s">
        <v>434</v>
      </c>
      <c r="E7" s="4" t="s">
        <v>23</v>
      </c>
      <c r="F7" s="4" t="s">
        <v>435</v>
      </c>
      <c r="G7" s="4" t="s">
        <v>434</v>
      </c>
      <c r="H7" s="4" t="s">
        <v>19</v>
      </c>
      <c r="I7" s="4" t="s">
        <v>20</v>
      </c>
      <c r="J7" s="9">
        <v>1180</v>
      </c>
      <c r="K7" s="9">
        <v>1150</v>
      </c>
      <c r="M7" s="9">
        <f>K7-J7</f>
        <v>-30</v>
      </c>
      <c r="N7" s="10">
        <f>K7/J7-1</f>
        <v>-2.5423728813559365E-2</v>
      </c>
      <c r="P7" s="11">
        <v>5.2737430167597764E-2</v>
      </c>
      <c r="Q7" s="11">
        <v>4.8097030531158512E-2</v>
      </c>
    </row>
    <row r="8" spans="1:17" s="4" customFormat="1" ht="12.9" customHeight="1" x14ac:dyDescent="0.5">
      <c r="A8" s="4" t="s">
        <v>436</v>
      </c>
      <c r="C8" s="4">
        <v>693</v>
      </c>
      <c r="D8" s="4" t="s">
        <v>437</v>
      </c>
      <c r="E8" s="4" t="s">
        <v>23</v>
      </c>
      <c r="F8" s="4" t="s">
        <v>438</v>
      </c>
      <c r="G8" s="4" t="s">
        <v>437</v>
      </c>
      <c r="H8" s="4" t="s">
        <v>19</v>
      </c>
      <c r="I8" s="4" t="s">
        <v>20</v>
      </c>
      <c r="J8" s="9">
        <v>1665</v>
      </c>
      <c r="K8" s="9">
        <v>3885</v>
      </c>
      <c r="M8" s="9">
        <f>K8-J8</f>
        <v>2220</v>
      </c>
      <c r="N8" s="10">
        <f>K8/J8-1</f>
        <v>1.3333333333333335</v>
      </c>
      <c r="P8" s="11">
        <v>7.4413407821229044E-2</v>
      </c>
      <c r="Q8" s="11">
        <v>0.16248431618569636</v>
      </c>
    </row>
    <row r="9" spans="1:17" s="4" customFormat="1" ht="12.9" customHeight="1" x14ac:dyDescent="0.5">
      <c r="A9" s="4" t="s">
        <v>439</v>
      </c>
      <c r="C9" s="4">
        <v>695</v>
      </c>
      <c r="D9" s="4" t="s">
        <v>440</v>
      </c>
      <c r="E9" s="4" t="s">
        <v>23</v>
      </c>
      <c r="F9" s="4" t="s">
        <v>441</v>
      </c>
      <c r="G9" s="4" t="s">
        <v>440</v>
      </c>
      <c r="H9" s="4" t="s">
        <v>19</v>
      </c>
      <c r="I9" s="4" t="s">
        <v>20</v>
      </c>
      <c r="J9" s="9">
        <v>790</v>
      </c>
      <c r="K9" s="9">
        <v>1510</v>
      </c>
      <c r="M9" s="9">
        <f>K9-J9</f>
        <v>720</v>
      </c>
      <c r="N9" s="10">
        <f>K9/J9-1</f>
        <v>0.91139240506329111</v>
      </c>
      <c r="P9" s="11">
        <v>3.5307262569832402E-2</v>
      </c>
      <c r="Q9" s="11">
        <v>6.3153492262651614E-2</v>
      </c>
    </row>
    <row r="10" spans="1:17" s="4" customFormat="1" ht="12.9" customHeight="1" x14ac:dyDescent="0.5">
      <c r="A10" s="4" t="s">
        <v>442</v>
      </c>
      <c r="C10" s="4">
        <v>694</v>
      </c>
      <c r="D10" s="4" t="s">
        <v>443</v>
      </c>
      <c r="E10" s="4" t="s">
        <v>23</v>
      </c>
      <c r="F10" s="4" t="s">
        <v>444</v>
      </c>
      <c r="G10" s="4" t="s">
        <v>443</v>
      </c>
      <c r="H10" s="4" t="s">
        <v>19</v>
      </c>
      <c r="I10" s="4" t="s">
        <v>20</v>
      </c>
      <c r="J10" s="9">
        <v>1250</v>
      </c>
      <c r="K10" s="9">
        <v>1115</v>
      </c>
      <c r="M10" s="9">
        <f>K10-J10</f>
        <v>-135</v>
      </c>
      <c r="N10" s="10">
        <f>K10/J10-1</f>
        <v>-0.10799999999999998</v>
      </c>
      <c r="P10" s="11">
        <v>5.5865921787709494E-2</v>
      </c>
      <c r="Q10" s="11">
        <v>4.6633207862818903E-2</v>
      </c>
    </row>
    <row r="11" spans="1:17" s="4" customFormat="1" ht="12.9" customHeight="1" x14ac:dyDescent="0.5">
      <c r="A11" s="4" t="s">
        <v>445</v>
      </c>
      <c r="C11" s="4">
        <v>697</v>
      </c>
      <c r="D11" s="4" t="s">
        <v>446</v>
      </c>
      <c r="E11" s="4" t="s">
        <v>23</v>
      </c>
      <c r="F11" s="4" t="s">
        <v>447</v>
      </c>
      <c r="G11" s="4" t="s">
        <v>446</v>
      </c>
      <c r="H11" s="4" t="s">
        <v>19</v>
      </c>
      <c r="I11" s="4" t="s">
        <v>20</v>
      </c>
      <c r="J11" s="9">
        <v>235</v>
      </c>
      <c r="K11" s="9">
        <v>375</v>
      </c>
      <c r="M11" s="9">
        <f>K11-J11</f>
        <v>140</v>
      </c>
      <c r="N11" s="10">
        <f>K11/J11-1</f>
        <v>0.5957446808510638</v>
      </c>
      <c r="P11" s="11">
        <v>1.0502793296089385E-2</v>
      </c>
      <c r="Q11" s="11">
        <v>1.5683814303638646E-2</v>
      </c>
    </row>
    <row r="12" spans="1:17" s="4" customFormat="1" ht="12.9" customHeight="1" x14ac:dyDescent="0.5">
      <c r="A12" s="4" t="s">
        <v>448</v>
      </c>
      <c r="C12" s="4">
        <v>699</v>
      </c>
      <c r="D12" s="4" t="s">
        <v>449</v>
      </c>
      <c r="E12" s="4" t="s">
        <v>23</v>
      </c>
      <c r="F12" s="4" t="s">
        <v>450</v>
      </c>
      <c r="G12" s="4" t="s">
        <v>449</v>
      </c>
      <c r="H12" s="4" t="s">
        <v>19</v>
      </c>
      <c r="I12" s="4" t="s">
        <v>20</v>
      </c>
      <c r="J12" s="9">
        <v>170</v>
      </c>
      <c r="K12" s="9">
        <v>300</v>
      </c>
      <c r="M12" s="9">
        <f>K12-J12</f>
        <v>130</v>
      </c>
      <c r="N12" s="10">
        <f>K12/J12-1</f>
        <v>0.76470588235294112</v>
      </c>
      <c r="P12" s="11">
        <v>7.5977653631284919E-3</v>
      </c>
      <c r="Q12" s="11">
        <v>1.2547051442910916E-2</v>
      </c>
    </row>
    <row r="13" spans="1:17" s="4" customFormat="1" ht="12.9" customHeight="1" x14ac:dyDescent="0.5">
      <c r="A13" s="4" t="s">
        <v>451</v>
      </c>
      <c r="C13" s="4">
        <v>698</v>
      </c>
      <c r="D13" s="4" t="s">
        <v>452</v>
      </c>
      <c r="E13" s="4" t="s">
        <v>23</v>
      </c>
      <c r="F13" s="4" t="s">
        <v>453</v>
      </c>
      <c r="G13" s="4" t="s">
        <v>452</v>
      </c>
      <c r="H13" s="4" t="s">
        <v>19</v>
      </c>
      <c r="I13" s="4" t="s">
        <v>20</v>
      </c>
      <c r="J13" s="9">
        <v>270</v>
      </c>
      <c r="K13" s="9">
        <v>255</v>
      </c>
      <c r="M13" s="9">
        <f>K13-J13</f>
        <v>-15</v>
      </c>
      <c r="N13" s="10">
        <f>K13/J13-1</f>
        <v>-5.555555555555558E-2</v>
      </c>
      <c r="P13" s="11">
        <v>1.2067039106145252E-2</v>
      </c>
      <c r="Q13" s="11">
        <v>1.0664993726474279E-2</v>
      </c>
    </row>
    <row r="14" spans="1:17" s="4" customFormat="1" ht="12.9" customHeight="1" x14ac:dyDescent="0.5">
      <c r="A14" s="4" t="s">
        <v>454</v>
      </c>
      <c r="C14" s="4">
        <v>701</v>
      </c>
      <c r="D14" s="4" t="s">
        <v>455</v>
      </c>
      <c r="E14" s="4" t="s">
        <v>23</v>
      </c>
      <c r="F14" s="4" t="s">
        <v>456</v>
      </c>
      <c r="G14" s="4" t="s">
        <v>455</v>
      </c>
      <c r="H14" s="4" t="s">
        <v>19</v>
      </c>
      <c r="I14" s="4" t="s">
        <v>20</v>
      </c>
      <c r="J14" s="9">
        <v>170</v>
      </c>
      <c r="K14" s="9">
        <v>95</v>
      </c>
      <c r="M14" s="9">
        <f>K14-J14</f>
        <v>-75</v>
      </c>
      <c r="N14" s="10">
        <f>K14/J14-1</f>
        <v>-0.44117647058823528</v>
      </c>
      <c r="P14" s="11">
        <v>7.5977653631284919E-3</v>
      </c>
      <c r="Q14" s="11">
        <v>3.9732329569217902E-3</v>
      </c>
    </row>
    <row r="15" spans="1:17" s="4" customFormat="1" ht="12.9" customHeight="1" x14ac:dyDescent="0.5">
      <c r="A15" s="4" t="s">
        <v>457</v>
      </c>
      <c r="C15" s="4">
        <v>700</v>
      </c>
      <c r="D15" s="4" t="s">
        <v>458</v>
      </c>
      <c r="E15" s="4" t="s">
        <v>23</v>
      </c>
      <c r="F15" s="4" t="s">
        <v>459</v>
      </c>
      <c r="G15" s="4" t="s">
        <v>458</v>
      </c>
      <c r="H15" s="4" t="s">
        <v>19</v>
      </c>
      <c r="I15" s="4" t="s">
        <v>20</v>
      </c>
      <c r="J15" s="9">
        <v>210</v>
      </c>
      <c r="K15" s="9">
        <v>255</v>
      </c>
      <c r="M15" s="9">
        <f>K15-J15</f>
        <v>45</v>
      </c>
      <c r="N15" s="10">
        <f>K15/J15-1</f>
        <v>0.21428571428571419</v>
      </c>
      <c r="P15" s="11">
        <v>9.385474860335195E-3</v>
      </c>
      <c r="Q15" s="11">
        <v>1.0664993726474279E-2</v>
      </c>
    </row>
    <row r="16" spans="1:17" s="4" customFormat="1" ht="12.9" customHeight="1" x14ac:dyDescent="0.5">
      <c r="A16" s="4" t="s">
        <v>460</v>
      </c>
      <c r="C16" s="4">
        <v>702</v>
      </c>
      <c r="D16" s="4" t="s">
        <v>461</v>
      </c>
      <c r="E16" s="4" t="s">
        <v>23</v>
      </c>
      <c r="F16" s="4" t="s">
        <v>462</v>
      </c>
      <c r="G16" s="4" t="s">
        <v>461</v>
      </c>
      <c r="H16" s="4" t="s">
        <v>19</v>
      </c>
      <c r="I16" s="4" t="s">
        <v>20</v>
      </c>
      <c r="J16" s="9">
        <v>35</v>
      </c>
      <c r="K16" s="9">
        <v>20</v>
      </c>
      <c r="M16" s="9">
        <f>K16-J16</f>
        <v>-15</v>
      </c>
      <c r="N16" s="10">
        <f>K16/J16-1</f>
        <v>-0.4285714285714286</v>
      </c>
      <c r="P16" s="11">
        <v>1.5642458100558658E-3</v>
      </c>
      <c r="Q16" s="11">
        <v>8.3647009619406104E-4</v>
      </c>
    </row>
    <row r="17" spans="1:17" s="4" customFormat="1" ht="14.05" customHeight="1" x14ac:dyDescent="0.5">
      <c r="A17" s="4" t="s">
        <v>465</v>
      </c>
      <c r="C17" s="4">
        <v>703</v>
      </c>
      <c r="D17" s="4" t="s">
        <v>463</v>
      </c>
      <c r="E17" s="4" t="s">
        <v>23</v>
      </c>
      <c r="F17" s="4" t="s">
        <v>464</v>
      </c>
      <c r="G17" s="4" t="s">
        <v>463</v>
      </c>
      <c r="H17" s="4" t="s">
        <v>19</v>
      </c>
      <c r="I17" s="4" t="s">
        <v>20</v>
      </c>
      <c r="J17" s="9">
        <v>60</v>
      </c>
      <c r="K17" s="9">
        <v>115</v>
      </c>
      <c r="M17" s="9">
        <f>K17-J17</f>
        <v>55</v>
      </c>
      <c r="N17" s="10">
        <f>K17/J17-1</f>
        <v>0.91666666666666674</v>
      </c>
      <c r="P17" s="11">
        <v>2.6815642458100559E-3</v>
      </c>
      <c r="Q17" s="11">
        <v>4.8097030531158514E-3</v>
      </c>
    </row>
    <row r="18" spans="1:17" s="4" customFormat="1" ht="12.9" customHeight="1" x14ac:dyDescent="0.5">
      <c r="A18" s="4" t="s">
        <v>466</v>
      </c>
      <c r="C18" s="4">
        <v>704</v>
      </c>
      <c r="D18" s="4" t="s">
        <v>467</v>
      </c>
      <c r="E18" s="4" t="s">
        <v>23</v>
      </c>
      <c r="F18" s="4" t="s">
        <v>468</v>
      </c>
      <c r="G18" s="4" t="s">
        <v>467</v>
      </c>
      <c r="H18" s="4" t="s">
        <v>19</v>
      </c>
      <c r="I18" s="4" t="s">
        <v>20</v>
      </c>
      <c r="J18" s="9">
        <v>120</v>
      </c>
      <c r="K18" s="9">
        <v>175</v>
      </c>
      <c r="M18" s="9">
        <f>K18-J18</f>
        <v>55</v>
      </c>
      <c r="N18" s="10">
        <f>K18/J18-1</f>
        <v>0.45833333333333326</v>
      </c>
      <c r="P18" s="11">
        <v>5.3631284916201118E-3</v>
      </c>
      <c r="Q18" s="11">
        <v>7.3191133416980339E-3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23910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3965</v>
      </c>
      <c r="M22" s="15" t="s">
        <v>154</v>
      </c>
      <c r="N22" s="15" t="s">
        <v>154</v>
      </c>
      <c r="P22" s="15" t="s">
        <v>154</v>
      </c>
      <c r="Q22" s="11">
        <v>0.1658301965704726</v>
      </c>
    </row>
    <row r="23" spans="1:17" s="4" customFormat="1" ht="12.9" customHeight="1" x14ac:dyDescent="0.5">
      <c r="A23" s="4" t="s">
        <v>475</v>
      </c>
      <c r="C23" s="4" t="s">
        <v>151</v>
      </c>
      <c r="D23" s="4" t="s">
        <v>151</v>
      </c>
      <c r="F23" s="4" t="s">
        <v>476</v>
      </c>
      <c r="G23" s="4" t="s">
        <v>477</v>
      </c>
      <c r="H23" s="4" t="s">
        <v>19</v>
      </c>
      <c r="I23" s="4" t="s">
        <v>20</v>
      </c>
      <c r="J23" s="15" t="s">
        <v>154</v>
      </c>
      <c r="K23" s="9">
        <v>3610</v>
      </c>
      <c r="M23" s="15" t="s">
        <v>154</v>
      </c>
      <c r="N23" s="15" t="s">
        <v>154</v>
      </c>
      <c r="P23" s="15" t="s">
        <v>154</v>
      </c>
      <c r="Q23" s="11">
        <v>0.15098285236302803</v>
      </c>
    </row>
    <row r="24" spans="1:17" s="4" customFormat="1" ht="12.9" customHeight="1" x14ac:dyDescent="0.5">
      <c r="A24" s="4" t="s">
        <v>478</v>
      </c>
      <c r="C24" s="4" t="s">
        <v>151</v>
      </c>
      <c r="D24" s="4" t="s">
        <v>151</v>
      </c>
      <c r="F24" s="4" t="s">
        <v>479</v>
      </c>
      <c r="G24" s="4" t="s">
        <v>480</v>
      </c>
      <c r="H24" s="4" t="s">
        <v>19</v>
      </c>
      <c r="I24" s="4" t="s">
        <v>20</v>
      </c>
      <c r="J24" s="15" t="s">
        <v>154</v>
      </c>
      <c r="K24" s="9">
        <v>2880</v>
      </c>
      <c r="M24" s="15" t="s">
        <v>154</v>
      </c>
      <c r="N24" s="15" t="s">
        <v>154</v>
      </c>
      <c r="P24" s="15" t="s">
        <v>154</v>
      </c>
      <c r="Q24" s="11">
        <v>0.12045169385194479</v>
      </c>
    </row>
    <row r="25" spans="1:17" s="4" customFormat="1" ht="12.9" customHeight="1" x14ac:dyDescent="0.5">
      <c r="A25" s="4" t="s">
        <v>481</v>
      </c>
      <c r="C25" s="4" t="s">
        <v>151</v>
      </c>
      <c r="D25" s="4" t="s">
        <v>151</v>
      </c>
      <c r="F25" s="4" t="s">
        <v>482</v>
      </c>
      <c r="G25" s="4" t="s">
        <v>483</v>
      </c>
      <c r="H25" s="4" t="s">
        <v>19</v>
      </c>
      <c r="I25" s="4" t="s">
        <v>20</v>
      </c>
      <c r="J25" s="15" t="s">
        <v>154</v>
      </c>
      <c r="K25" s="9">
        <v>2270</v>
      </c>
      <c r="M25" s="15" t="s">
        <v>154</v>
      </c>
      <c r="N25" s="15" t="s">
        <v>154</v>
      </c>
      <c r="P25" s="15" t="s">
        <v>154</v>
      </c>
      <c r="Q25" s="11">
        <v>9.4939355918025936E-2</v>
      </c>
    </row>
    <row r="26" spans="1:17" s="4" customFormat="1" ht="12.9" customHeight="1" x14ac:dyDescent="0.5">
      <c r="A26" s="4" t="s">
        <v>484</v>
      </c>
      <c r="C26" s="4" t="s">
        <v>151</v>
      </c>
      <c r="D26" s="4" t="s">
        <v>151</v>
      </c>
      <c r="F26" s="4" t="s">
        <v>485</v>
      </c>
      <c r="G26" s="4" t="s">
        <v>486</v>
      </c>
      <c r="H26" s="4" t="s">
        <v>19</v>
      </c>
      <c r="I26" s="4" t="s">
        <v>20</v>
      </c>
      <c r="J26" s="15" t="s">
        <v>154</v>
      </c>
      <c r="K26" s="9">
        <v>3010</v>
      </c>
      <c r="M26" s="15" t="s">
        <v>154</v>
      </c>
      <c r="N26" s="15" t="s">
        <v>154</v>
      </c>
      <c r="P26" s="15" t="s">
        <v>154</v>
      </c>
      <c r="Q26" s="11">
        <v>0.12588874947720619</v>
      </c>
    </row>
    <row r="27" spans="1:17" s="4" customFormat="1" ht="14.05" customHeight="1" x14ac:dyDescent="0.5">
      <c r="A27" s="4" t="s">
        <v>489</v>
      </c>
      <c r="C27" s="4" t="s">
        <v>151</v>
      </c>
      <c r="D27" s="4" t="s">
        <v>151</v>
      </c>
      <c r="F27" s="4" t="s">
        <v>487</v>
      </c>
      <c r="G27" s="4" t="s">
        <v>488</v>
      </c>
      <c r="H27" s="4" t="s">
        <v>19</v>
      </c>
      <c r="I27" s="4" t="s">
        <v>20</v>
      </c>
      <c r="J27" s="15" t="s">
        <v>154</v>
      </c>
      <c r="K27" s="9">
        <v>1950</v>
      </c>
      <c r="M27" s="15" t="s">
        <v>154</v>
      </c>
      <c r="N27" s="15" t="s">
        <v>154</v>
      </c>
      <c r="P27" s="15" t="s">
        <v>154</v>
      </c>
      <c r="Q27" s="11">
        <v>8.1555834378920958E-2</v>
      </c>
    </row>
    <row r="28" spans="1:17" s="4" customFormat="1" ht="12.9" customHeight="1" x14ac:dyDescent="0.5">
      <c r="A28" s="4" t="s">
        <v>490</v>
      </c>
      <c r="C28" s="4" t="s">
        <v>151</v>
      </c>
      <c r="D28" s="4" t="s">
        <v>151</v>
      </c>
      <c r="F28" s="4" t="s">
        <v>491</v>
      </c>
      <c r="G28" s="4" t="s">
        <v>492</v>
      </c>
      <c r="H28" s="4" t="s">
        <v>19</v>
      </c>
      <c r="I28" s="4" t="s">
        <v>20</v>
      </c>
      <c r="J28" s="15" t="s">
        <v>154</v>
      </c>
      <c r="K28" s="9">
        <v>1590</v>
      </c>
      <c r="M28" s="15" t="s">
        <v>154</v>
      </c>
      <c r="N28" s="15" t="s">
        <v>154</v>
      </c>
      <c r="P28" s="15" t="s">
        <v>154</v>
      </c>
      <c r="Q28" s="11">
        <v>6.6499372647427848E-2</v>
      </c>
    </row>
    <row r="29" spans="1:17" s="4" customFormat="1" ht="12.9" customHeight="1" x14ac:dyDescent="0.5">
      <c r="A29" s="4" t="s">
        <v>493</v>
      </c>
      <c r="C29" s="4" t="s">
        <v>151</v>
      </c>
      <c r="D29" s="4" t="s">
        <v>151</v>
      </c>
      <c r="F29" s="4" t="s">
        <v>494</v>
      </c>
      <c r="G29" s="4" t="s">
        <v>495</v>
      </c>
      <c r="H29" s="4" t="s">
        <v>19</v>
      </c>
      <c r="I29" s="4" t="s">
        <v>20</v>
      </c>
      <c r="J29" s="15" t="s">
        <v>154</v>
      </c>
      <c r="K29" s="9">
        <v>1190</v>
      </c>
      <c r="M29" s="15" t="s">
        <v>154</v>
      </c>
      <c r="N29" s="15" t="s">
        <v>154</v>
      </c>
      <c r="P29" s="15" t="s">
        <v>154</v>
      </c>
      <c r="Q29" s="11">
        <v>4.9769970723546636E-2</v>
      </c>
    </row>
    <row r="30" spans="1:17" s="4" customFormat="1" ht="12.9" customHeight="1" x14ac:dyDescent="0.5">
      <c r="A30" s="4" t="s">
        <v>496</v>
      </c>
      <c r="C30" s="4" t="s">
        <v>151</v>
      </c>
      <c r="D30" s="4" t="s">
        <v>151</v>
      </c>
      <c r="F30" s="4" t="s">
        <v>497</v>
      </c>
      <c r="G30" s="4" t="s">
        <v>498</v>
      </c>
      <c r="H30" s="4" t="s">
        <v>19</v>
      </c>
      <c r="I30" s="4" t="s">
        <v>20</v>
      </c>
      <c r="J30" s="15" t="s">
        <v>154</v>
      </c>
      <c r="K30" s="9">
        <v>895</v>
      </c>
      <c r="M30" s="15" t="s">
        <v>154</v>
      </c>
      <c r="N30" s="15" t="s">
        <v>154</v>
      </c>
      <c r="P30" s="15" t="s">
        <v>154</v>
      </c>
      <c r="Q30" s="11">
        <v>3.7432036804684231E-2</v>
      </c>
    </row>
    <row r="31" spans="1:17" s="4" customFormat="1" ht="12.9" customHeight="1" x14ac:dyDescent="0.5">
      <c r="A31" s="4" t="s">
        <v>499</v>
      </c>
      <c r="C31" s="4" t="s">
        <v>151</v>
      </c>
      <c r="D31" s="4" t="s">
        <v>151</v>
      </c>
      <c r="F31" s="4" t="s">
        <v>500</v>
      </c>
      <c r="G31" s="4" t="s">
        <v>501</v>
      </c>
      <c r="H31" s="4" t="s">
        <v>19</v>
      </c>
      <c r="I31" s="4" t="s">
        <v>20</v>
      </c>
      <c r="J31" s="15" t="s">
        <v>154</v>
      </c>
      <c r="K31" s="9">
        <v>1185</v>
      </c>
      <c r="M31" s="15" t="s">
        <v>154</v>
      </c>
      <c r="N31" s="15" t="s">
        <v>154</v>
      </c>
      <c r="P31" s="15" t="s">
        <v>154</v>
      </c>
      <c r="Q31" s="11">
        <v>4.9560853199498121E-2</v>
      </c>
    </row>
    <row r="32" spans="1:17" s="4" customFormat="1" ht="14.05" customHeight="1" x14ac:dyDescent="0.5">
      <c r="A32" s="4" t="s">
        <v>504</v>
      </c>
      <c r="C32" s="4" t="s">
        <v>151</v>
      </c>
      <c r="D32" s="4" t="s">
        <v>151</v>
      </c>
      <c r="F32" s="4" t="s">
        <v>502</v>
      </c>
      <c r="G32" s="4" t="s">
        <v>503</v>
      </c>
      <c r="H32" s="4" t="s">
        <v>19</v>
      </c>
      <c r="I32" s="4" t="s">
        <v>20</v>
      </c>
      <c r="J32" s="15" t="s">
        <v>154</v>
      </c>
      <c r="K32" s="9">
        <v>435</v>
      </c>
      <c r="M32" s="15" t="s">
        <v>154</v>
      </c>
      <c r="N32" s="15" t="s">
        <v>154</v>
      </c>
      <c r="P32" s="15" t="s">
        <v>154</v>
      </c>
      <c r="Q32" s="11">
        <v>1.8193224592220829E-2</v>
      </c>
    </row>
    <row r="33" spans="1:17" s="4" customFormat="1" ht="12.9" customHeight="1" x14ac:dyDescent="0.5">
      <c r="A33" s="4" t="s">
        <v>505</v>
      </c>
      <c r="C33" s="4" t="s">
        <v>151</v>
      </c>
      <c r="D33" s="4" t="s">
        <v>151</v>
      </c>
      <c r="F33" s="4" t="s">
        <v>506</v>
      </c>
      <c r="G33" s="4" t="s">
        <v>507</v>
      </c>
      <c r="H33" s="4" t="s">
        <v>19</v>
      </c>
      <c r="I33" s="4" t="s">
        <v>20</v>
      </c>
      <c r="J33" s="15" t="s">
        <v>154</v>
      </c>
      <c r="K33" s="9">
        <v>825</v>
      </c>
      <c r="M33" s="15" t="s">
        <v>154</v>
      </c>
      <c r="N33" s="15" t="s">
        <v>154</v>
      </c>
      <c r="P33" s="15" t="s">
        <v>154</v>
      </c>
      <c r="Q33" s="11">
        <v>3.4504391468005019E-2</v>
      </c>
    </row>
    <row r="34" spans="1:17" s="4" customFormat="1" ht="12.9" customHeight="1" x14ac:dyDescent="0.5">
      <c r="A34" s="4" t="s">
        <v>508</v>
      </c>
      <c r="C34" s="4" t="s">
        <v>151</v>
      </c>
      <c r="D34" s="4" t="s">
        <v>151</v>
      </c>
      <c r="F34" s="4" t="s">
        <v>509</v>
      </c>
      <c r="G34" s="4" t="s">
        <v>510</v>
      </c>
      <c r="H34" s="4" t="s">
        <v>19</v>
      </c>
      <c r="I34" s="4" t="s">
        <v>20</v>
      </c>
      <c r="J34" s="15" t="s">
        <v>154</v>
      </c>
      <c r="K34" s="9">
        <v>710</v>
      </c>
      <c r="M34" s="15" t="s">
        <v>154</v>
      </c>
      <c r="N34" s="15" t="s">
        <v>154</v>
      </c>
      <c r="P34" s="15" t="s">
        <v>154</v>
      </c>
      <c r="Q34" s="11">
        <v>2.9694688414889168E-2</v>
      </c>
    </row>
    <row r="35" spans="1:17" s="4" customFormat="1" ht="12.9" customHeight="1" x14ac:dyDescent="0.5">
      <c r="A35" s="4" t="s">
        <v>511</v>
      </c>
      <c r="C35" s="4" t="s">
        <v>151</v>
      </c>
      <c r="D35" s="4" t="s">
        <v>151</v>
      </c>
      <c r="F35" s="4" t="s">
        <v>512</v>
      </c>
      <c r="G35" s="4" t="s">
        <v>513</v>
      </c>
      <c r="H35" s="4" t="s">
        <v>19</v>
      </c>
      <c r="I35" s="4" t="s">
        <v>20</v>
      </c>
      <c r="J35" s="15" t="s">
        <v>154</v>
      </c>
      <c r="K35" s="9">
        <v>830</v>
      </c>
      <c r="M35" s="15" t="s">
        <v>154</v>
      </c>
      <c r="N35" s="15" t="s">
        <v>154</v>
      </c>
      <c r="P35" s="15" t="s">
        <v>154</v>
      </c>
      <c r="Q35" s="11">
        <v>3.4713508992053534E-2</v>
      </c>
    </row>
    <row r="36" spans="1:17" s="4" customFormat="1" ht="14.05" customHeight="1" x14ac:dyDescent="0.5">
      <c r="A36" s="4" t="s">
        <v>516</v>
      </c>
      <c r="C36" s="4" t="s">
        <v>151</v>
      </c>
      <c r="D36" s="4" t="s">
        <v>151</v>
      </c>
      <c r="F36" s="4" t="s">
        <v>514</v>
      </c>
      <c r="G36" s="4" t="s">
        <v>515</v>
      </c>
      <c r="H36" s="4" t="s">
        <v>19</v>
      </c>
      <c r="I36" s="4" t="s">
        <v>20</v>
      </c>
      <c r="J36" s="15" t="s">
        <v>154</v>
      </c>
      <c r="K36" s="9">
        <v>240</v>
      </c>
      <c r="M36" s="15" t="s">
        <v>154</v>
      </c>
      <c r="N36" s="15" t="s">
        <v>154</v>
      </c>
      <c r="P36" s="15" t="s">
        <v>154</v>
      </c>
      <c r="Q36" s="11">
        <v>1.0037641154328732E-2</v>
      </c>
    </row>
    <row r="37" spans="1:17" s="4" customFormat="1" ht="12.9" customHeight="1" x14ac:dyDescent="0.5">
      <c r="A37" s="4" t="s">
        <v>517</v>
      </c>
      <c r="C37" s="4" t="s">
        <v>151</v>
      </c>
      <c r="D37" s="4" t="s">
        <v>151</v>
      </c>
      <c r="F37" s="4" t="s">
        <v>518</v>
      </c>
      <c r="G37" s="4" t="s">
        <v>519</v>
      </c>
      <c r="H37" s="4" t="s">
        <v>19</v>
      </c>
      <c r="I37" s="4" t="s">
        <v>20</v>
      </c>
      <c r="J37" s="15" t="s">
        <v>154</v>
      </c>
      <c r="K37" s="9">
        <v>2125</v>
      </c>
      <c r="M37" s="15" t="s">
        <v>154</v>
      </c>
      <c r="N37" s="15" t="s">
        <v>154</v>
      </c>
      <c r="P37" s="15" t="s">
        <v>154</v>
      </c>
      <c r="Q37" s="11">
        <v>8.8874947720618991E-2</v>
      </c>
    </row>
    <row r="38" spans="1:17" s="4" customFormat="1" ht="12.9" customHeight="1" x14ac:dyDescent="0.5">
      <c r="A38" s="4" t="s">
        <v>520</v>
      </c>
      <c r="C38" s="4" t="s">
        <v>151</v>
      </c>
      <c r="D38" s="4" t="s">
        <v>151</v>
      </c>
      <c r="F38" s="4" t="s">
        <v>521</v>
      </c>
      <c r="G38" s="4" t="s">
        <v>522</v>
      </c>
      <c r="H38" s="4" t="s">
        <v>19</v>
      </c>
      <c r="I38" s="4" t="s">
        <v>20</v>
      </c>
      <c r="J38" s="15" t="s">
        <v>154</v>
      </c>
      <c r="K38" s="9">
        <v>575</v>
      </c>
      <c r="M38" s="15" t="s">
        <v>154</v>
      </c>
      <c r="N38" s="15" t="s">
        <v>154</v>
      </c>
      <c r="P38" s="15" t="s">
        <v>154</v>
      </c>
      <c r="Q38" s="11">
        <v>2.4048515265579256E-2</v>
      </c>
    </row>
    <row r="39" spans="1:17" s="4" customFormat="1" ht="12.9" customHeight="1" x14ac:dyDescent="0.5">
      <c r="A39" s="4" t="s">
        <v>523</v>
      </c>
      <c r="C39" s="4" t="s">
        <v>151</v>
      </c>
      <c r="D39" s="4" t="s">
        <v>151</v>
      </c>
      <c r="F39" s="4" t="s">
        <v>524</v>
      </c>
      <c r="G39" s="4" t="s">
        <v>525</v>
      </c>
      <c r="H39" s="4" t="s">
        <v>19</v>
      </c>
      <c r="I39" s="4" t="s">
        <v>20</v>
      </c>
      <c r="J39" s="15" t="s">
        <v>154</v>
      </c>
      <c r="K39" s="9">
        <v>1125</v>
      </c>
      <c r="M39" s="15" t="s">
        <v>154</v>
      </c>
      <c r="N39" s="15" t="s">
        <v>154</v>
      </c>
      <c r="P39" s="15" t="s">
        <v>154</v>
      </c>
      <c r="Q39" s="11">
        <v>4.7051442910915932E-2</v>
      </c>
    </row>
    <row r="40" spans="1:17" s="4" customFormat="1" ht="14.05" customHeight="1" x14ac:dyDescent="0.5">
      <c r="A40" s="4" t="s">
        <v>528</v>
      </c>
      <c r="C40" s="4" t="s">
        <v>151</v>
      </c>
      <c r="D40" s="4" t="s">
        <v>151</v>
      </c>
      <c r="F40" s="4" t="s">
        <v>526</v>
      </c>
      <c r="G40" s="4" t="s">
        <v>527</v>
      </c>
      <c r="H40" s="4" t="s">
        <v>19</v>
      </c>
      <c r="I40" s="4" t="s">
        <v>20</v>
      </c>
      <c r="J40" s="15" t="s">
        <v>154</v>
      </c>
      <c r="K40" s="9">
        <v>605</v>
      </c>
      <c r="M40" s="15" t="s">
        <v>154</v>
      </c>
      <c r="N40" s="15" t="s">
        <v>154</v>
      </c>
      <c r="P40" s="15" t="s">
        <v>154</v>
      </c>
      <c r="Q40" s="11">
        <v>2.5303220409870347E-2</v>
      </c>
    </row>
    <row r="41" spans="1:17" s="4" customFormat="1" ht="12.9" customHeight="1" x14ac:dyDescent="0.5">
      <c r="A41" s="4" t="s">
        <v>529</v>
      </c>
      <c r="C41" s="4" t="s">
        <v>151</v>
      </c>
      <c r="D41" s="4" t="s">
        <v>151</v>
      </c>
      <c r="F41" s="4" t="s">
        <v>530</v>
      </c>
      <c r="G41" s="4" t="s">
        <v>531</v>
      </c>
      <c r="H41" s="4" t="s">
        <v>19</v>
      </c>
      <c r="I41" s="4" t="s">
        <v>20</v>
      </c>
      <c r="J41" s="15" t="s">
        <v>154</v>
      </c>
      <c r="K41" s="9">
        <v>255</v>
      </c>
      <c r="M41" s="15" t="s">
        <v>154</v>
      </c>
      <c r="N41" s="15" t="s">
        <v>154</v>
      </c>
      <c r="P41" s="15" t="s">
        <v>154</v>
      </c>
      <c r="Q41" s="11">
        <v>1.0664993726474279E-2</v>
      </c>
    </row>
    <row r="42" spans="1:17" s="4" customFormat="1" ht="12.9" customHeight="1" x14ac:dyDescent="0.5">
      <c r="A42" s="4" t="s">
        <v>532</v>
      </c>
      <c r="C42" s="4" t="s">
        <v>151</v>
      </c>
      <c r="D42" s="4" t="s">
        <v>151</v>
      </c>
      <c r="F42" s="4" t="s">
        <v>533</v>
      </c>
      <c r="G42" s="4" t="s">
        <v>534</v>
      </c>
      <c r="H42" s="4" t="s">
        <v>19</v>
      </c>
      <c r="I42" s="4" t="s">
        <v>20</v>
      </c>
      <c r="J42" s="15" t="s">
        <v>154</v>
      </c>
      <c r="K42" s="9">
        <v>570</v>
      </c>
      <c r="M42" s="15" t="s">
        <v>154</v>
      </c>
      <c r="N42" s="15" t="s">
        <v>154</v>
      </c>
      <c r="P42" s="15" t="s">
        <v>154</v>
      </c>
      <c r="Q42" s="11">
        <v>2.3839397741530741E-2</v>
      </c>
    </row>
    <row r="43" spans="1:17" s="4" customFormat="1" ht="12.9" customHeight="1" x14ac:dyDescent="0.5">
      <c r="A43" s="4" t="s">
        <v>535</v>
      </c>
      <c r="C43" s="4" t="s">
        <v>151</v>
      </c>
      <c r="D43" s="4" t="s">
        <v>151</v>
      </c>
      <c r="F43" s="4" t="s">
        <v>536</v>
      </c>
      <c r="G43" s="4" t="s">
        <v>537</v>
      </c>
      <c r="H43" s="4" t="s">
        <v>19</v>
      </c>
      <c r="I43" s="4" t="s">
        <v>20</v>
      </c>
      <c r="J43" s="15" t="s">
        <v>154</v>
      </c>
      <c r="K43" s="9">
        <v>410</v>
      </c>
      <c r="M43" s="15" t="s">
        <v>154</v>
      </c>
      <c r="N43" s="15" t="s">
        <v>154</v>
      </c>
      <c r="P43" s="15" t="s">
        <v>154</v>
      </c>
      <c r="Q43" s="11">
        <v>1.7147636971978252E-2</v>
      </c>
    </row>
    <row r="44" spans="1:17" s="4" customFormat="1" ht="12.9" customHeight="1" x14ac:dyDescent="0.5">
      <c r="A44" s="4" t="s">
        <v>538</v>
      </c>
      <c r="C44" s="4" t="s">
        <v>151</v>
      </c>
      <c r="D44" s="4" t="s">
        <v>151</v>
      </c>
      <c r="F44" s="4" t="s">
        <v>539</v>
      </c>
      <c r="G44" s="4" t="s">
        <v>540</v>
      </c>
      <c r="H44" s="4" t="s">
        <v>19</v>
      </c>
      <c r="I44" s="4" t="s">
        <v>20</v>
      </c>
      <c r="J44" s="15" t="s">
        <v>154</v>
      </c>
      <c r="K44" s="9">
        <v>300</v>
      </c>
      <c r="M44" s="15" t="s">
        <v>154</v>
      </c>
      <c r="N44" s="15" t="s">
        <v>154</v>
      </c>
      <c r="P44" s="15" t="s">
        <v>154</v>
      </c>
      <c r="Q44" s="11">
        <v>1.2547051442910916E-2</v>
      </c>
    </row>
    <row r="45" spans="1:17" s="4" customFormat="1" ht="12.9" customHeight="1" x14ac:dyDescent="0.5">
      <c r="A45" s="4" t="s">
        <v>541</v>
      </c>
      <c r="C45" s="4" t="s">
        <v>151</v>
      </c>
      <c r="D45" s="4" t="s">
        <v>151</v>
      </c>
      <c r="F45" s="4" t="s">
        <v>542</v>
      </c>
      <c r="G45" s="4" t="s">
        <v>543</v>
      </c>
      <c r="H45" s="4" t="s">
        <v>19</v>
      </c>
      <c r="I45" s="4" t="s">
        <v>20</v>
      </c>
      <c r="J45" s="15" t="s">
        <v>154</v>
      </c>
      <c r="K45" s="9">
        <v>505</v>
      </c>
      <c r="M45" s="15" t="s">
        <v>154</v>
      </c>
      <c r="N45" s="15" t="s">
        <v>154</v>
      </c>
      <c r="P45" s="15" t="s">
        <v>154</v>
      </c>
      <c r="Q45" s="11">
        <v>2.1120869928900041E-2</v>
      </c>
    </row>
    <row r="46" spans="1:17" s="4" customFormat="1" ht="14.05" customHeight="1" x14ac:dyDescent="0.5">
      <c r="A46" s="4" t="s">
        <v>546</v>
      </c>
      <c r="C46" s="4" t="s">
        <v>151</v>
      </c>
      <c r="D46" s="4" t="s">
        <v>151</v>
      </c>
      <c r="F46" s="4" t="s">
        <v>544</v>
      </c>
      <c r="G46" s="4" t="s">
        <v>545</v>
      </c>
      <c r="H46" s="4" t="s">
        <v>19</v>
      </c>
      <c r="I46" s="4" t="s">
        <v>20</v>
      </c>
      <c r="J46" s="15" t="s">
        <v>154</v>
      </c>
      <c r="K46" s="9">
        <v>120</v>
      </c>
      <c r="M46" s="15" t="s">
        <v>154</v>
      </c>
      <c r="N46" s="15" t="s">
        <v>154</v>
      </c>
      <c r="P46" s="15" t="s">
        <v>154</v>
      </c>
      <c r="Q46" s="11">
        <v>5.018820577164366E-3</v>
      </c>
    </row>
    <row r="47" spans="1:17" s="4" customFormat="1" ht="14.05" customHeight="1" x14ac:dyDescent="0.5">
      <c r="A47" s="4" t="s">
        <v>549</v>
      </c>
      <c r="C47" s="4" t="s">
        <v>151</v>
      </c>
      <c r="D47" s="4" t="s">
        <v>151</v>
      </c>
      <c r="F47" s="4" t="s">
        <v>547</v>
      </c>
      <c r="G47" s="4" t="s">
        <v>548</v>
      </c>
      <c r="H47" s="4" t="s">
        <v>19</v>
      </c>
      <c r="I47" s="4" t="s">
        <v>20</v>
      </c>
      <c r="J47" s="15" t="s">
        <v>154</v>
      </c>
      <c r="K47" s="9">
        <v>140</v>
      </c>
      <c r="M47" s="15" t="s">
        <v>154</v>
      </c>
      <c r="N47" s="15" t="s">
        <v>154</v>
      </c>
      <c r="P47" s="15" t="s">
        <v>154</v>
      </c>
      <c r="Q47" s="11">
        <v>5.8552906733584272E-3</v>
      </c>
    </row>
    <row r="48" spans="1:17" s="4" customFormat="1" ht="12.9" customHeight="1" x14ac:dyDescent="0.5">
      <c r="A48" s="4" t="s">
        <v>550</v>
      </c>
      <c r="C48" s="4" t="s">
        <v>151</v>
      </c>
      <c r="D48" s="4" t="s">
        <v>151</v>
      </c>
      <c r="F48" s="4" t="s">
        <v>551</v>
      </c>
      <c r="G48" s="4" t="s">
        <v>552</v>
      </c>
      <c r="H48" s="4" t="s">
        <v>19</v>
      </c>
      <c r="I48" s="4" t="s">
        <v>20</v>
      </c>
      <c r="J48" s="15" t="s">
        <v>154</v>
      </c>
      <c r="K48" s="9">
        <v>405</v>
      </c>
      <c r="M48" s="15" t="s">
        <v>154</v>
      </c>
      <c r="N48" s="15" t="s">
        <v>154</v>
      </c>
      <c r="P48" s="15" t="s">
        <v>154</v>
      </c>
      <c r="Q48" s="11">
        <v>1.6938519447929738E-2</v>
      </c>
    </row>
    <row r="49" spans="1:17" s="4" customFormat="1" ht="14.05" customHeight="1" x14ac:dyDescent="0.5">
      <c r="A49" s="4" t="s">
        <v>555</v>
      </c>
      <c r="C49" s="4" t="s">
        <v>151</v>
      </c>
      <c r="D49" s="4" t="s">
        <v>151</v>
      </c>
      <c r="F49" s="4" t="s">
        <v>553</v>
      </c>
      <c r="G49" s="4" t="s">
        <v>554</v>
      </c>
      <c r="H49" s="4" t="s">
        <v>19</v>
      </c>
      <c r="I49" s="4" t="s">
        <v>20</v>
      </c>
      <c r="J49" s="15" t="s">
        <v>154</v>
      </c>
      <c r="K49" s="9">
        <v>365</v>
      </c>
      <c r="M49" s="15" t="s">
        <v>154</v>
      </c>
      <c r="N49" s="15" t="s">
        <v>154</v>
      </c>
      <c r="P49" s="15" t="s">
        <v>154</v>
      </c>
      <c r="Q49" s="11">
        <v>1.5265579255541615E-2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22110</v>
      </c>
      <c r="K4" s="6">
        <v>23700</v>
      </c>
      <c r="M4" s="6">
        <f>K4-J4</f>
        <v>1590</v>
      </c>
      <c r="N4" s="7">
        <f>K4/J4-1</f>
        <v>7.1913161465400277E-2</v>
      </c>
    </row>
    <row r="5" spans="1:17" s="5" customFormat="1" ht="12.9" customHeight="1" x14ac:dyDescent="0.5">
      <c r="A5" s="5" t="s">
        <v>560</v>
      </c>
      <c r="C5" s="5">
        <v>3077</v>
      </c>
      <c r="D5" s="5" t="s">
        <v>561</v>
      </c>
      <c r="E5" s="5" t="s">
        <v>183</v>
      </c>
      <c r="F5" s="5" t="s">
        <v>562</v>
      </c>
      <c r="G5" s="5" t="s">
        <v>561</v>
      </c>
      <c r="H5" s="5" t="s">
        <v>19</v>
      </c>
      <c r="I5" s="5" t="s">
        <v>20</v>
      </c>
      <c r="J5" s="6">
        <v>18315</v>
      </c>
      <c r="K5" s="6">
        <v>18980</v>
      </c>
      <c r="M5" s="6">
        <f>K5-J5</f>
        <v>665</v>
      </c>
      <c r="N5" s="7">
        <f>K5/J5-1</f>
        <v>3.6309036309036369E-2</v>
      </c>
      <c r="P5" s="8">
        <v>0.82835820895522383</v>
      </c>
      <c r="Q5" s="8">
        <v>0.8008438818565401</v>
      </c>
    </row>
    <row r="6" spans="1:17" s="5" customFormat="1" ht="12.9" customHeight="1" x14ac:dyDescent="0.5">
      <c r="A6" s="5" t="s">
        <v>563</v>
      </c>
      <c r="C6" s="5">
        <v>3078</v>
      </c>
      <c r="D6" s="5" t="s">
        <v>564</v>
      </c>
      <c r="E6" s="5" t="s">
        <v>183</v>
      </c>
      <c r="F6" s="5" t="s">
        <v>565</v>
      </c>
      <c r="G6" s="5" t="s">
        <v>564</v>
      </c>
      <c r="H6" s="5" t="s">
        <v>19</v>
      </c>
      <c r="I6" s="5" t="s">
        <v>20</v>
      </c>
      <c r="J6" s="6">
        <v>3795</v>
      </c>
      <c r="K6" s="6">
        <v>4715</v>
      </c>
      <c r="M6" s="6">
        <f>K6-J6</f>
        <v>920</v>
      </c>
      <c r="N6" s="7">
        <f>K6/J6-1</f>
        <v>0.24242424242424243</v>
      </c>
      <c r="P6" s="8">
        <v>0.17164179104477612</v>
      </c>
      <c r="Q6" s="8">
        <v>0.19894514767932489</v>
      </c>
    </row>
    <row r="7" spans="1:17" s="4" customFormat="1" ht="12.9" customHeight="1" x14ac:dyDescent="0.5">
      <c r="A7" s="4" t="s">
        <v>566</v>
      </c>
      <c r="C7" s="4">
        <v>3079</v>
      </c>
      <c r="D7" s="4" t="s">
        <v>567</v>
      </c>
      <c r="E7" s="4" t="s">
        <v>183</v>
      </c>
      <c r="F7" s="4" t="s">
        <v>568</v>
      </c>
      <c r="G7" s="4" t="s">
        <v>567</v>
      </c>
      <c r="H7" s="4" t="s">
        <v>19</v>
      </c>
      <c r="I7" s="4" t="s">
        <v>20</v>
      </c>
      <c r="J7" s="9">
        <v>2785</v>
      </c>
      <c r="K7" s="9">
        <v>3250</v>
      </c>
      <c r="M7" s="9">
        <f>K7-J7</f>
        <v>465</v>
      </c>
      <c r="N7" s="10">
        <f>K7/J7-1</f>
        <v>0.16696588868940765</v>
      </c>
      <c r="P7" s="11">
        <v>0.12596110357304388</v>
      </c>
      <c r="Q7" s="11">
        <v>0.1371308016877637</v>
      </c>
    </row>
    <row r="8" spans="1:17" s="4" customFormat="1" ht="12.9" customHeight="1" x14ac:dyDescent="0.5">
      <c r="A8" s="4" t="s">
        <v>569</v>
      </c>
      <c r="C8" s="4">
        <v>3080</v>
      </c>
      <c r="D8" s="4" t="s">
        <v>570</v>
      </c>
      <c r="E8" s="4" t="s">
        <v>183</v>
      </c>
      <c r="F8" s="4" t="s">
        <v>571</v>
      </c>
      <c r="G8" s="4" t="s">
        <v>570</v>
      </c>
      <c r="H8" s="4" t="s">
        <v>19</v>
      </c>
      <c r="I8" s="4" t="s">
        <v>20</v>
      </c>
      <c r="J8" s="9">
        <v>1010</v>
      </c>
      <c r="K8" s="9">
        <v>1465</v>
      </c>
      <c r="M8" s="9">
        <f>K8-J8</f>
        <v>455</v>
      </c>
      <c r="N8" s="10">
        <f>K8/J8-1</f>
        <v>0.45049504950495045</v>
      </c>
      <c r="P8" s="11">
        <v>4.5680687471732248E-2</v>
      </c>
      <c r="Q8" s="11">
        <v>6.181434599156118E-2</v>
      </c>
    </row>
    <row r="9" spans="1:17" s="4" customFormat="1" ht="12.9" customHeight="1" x14ac:dyDescent="0.5">
      <c r="A9" s="4" t="s">
        <v>572</v>
      </c>
      <c r="C9" s="4">
        <v>3081</v>
      </c>
      <c r="D9" s="4" t="s">
        <v>573</v>
      </c>
      <c r="E9" s="4" t="s">
        <v>183</v>
      </c>
      <c r="F9" s="4" t="s">
        <v>574</v>
      </c>
      <c r="G9" s="4" t="s">
        <v>573</v>
      </c>
      <c r="H9" s="4" t="s">
        <v>19</v>
      </c>
      <c r="I9" s="4" t="s">
        <v>20</v>
      </c>
      <c r="J9" s="9">
        <v>435</v>
      </c>
      <c r="K9" s="9">
        <v>960</v>
      </c>
      <c r="M9" s="9">
        <f>K9-J9</f>
        <v>525</v>
      </c>
      <c r="N9" s="10">
        <f>K9/J9-1</f>
        <v>1.2068965517241379</v>
      </c>
      <c r="P9" s="11">
        <v>1.9674355495251018E-2</v>
      </c>
      <c r="Q9" s="11">
        <v>4.0506329113924051E-2</v>
      </c>
    </row>
    <row r="10" spans="1:17" s="4" customFormat="1" ht="12.9" customHeight="1" x14ac:dyDescent="0.5">
      <c r="A10" s="4" t="s">
        <v>575</v>
      </c>
      <c r="C10" s="4">
        <v>3082</v>
      </c>
      <c r="D10" s="4" t="s">
        <v>576</v>
      </c>
      <c r="E10" s="4" t="s">
        <v>183</v>
      </c>
      <c r="F10" s="4" t="s">
        <v>577</v>
      </c>
      <c r="G10" s="4" t="s">
        <v>576</v>
      </c>
      <c r="H10" s="4" t="s">
        <v>19</v>
      </c>
      <c r="I10" s="4" t="s">
        <v>20</v>
      </c>
      <c r="J10" s="9">
        <v>200</v>
      </c>
      <c r="K10" s="9">
        <v>265</v>
      </c>
      <c r="M10" s="9">
        <f>K10-J10</f>
        <v>65</v>
      </c>
      <c r="N10" s="10">
        <f>K10/J10-1</f>
        <v>0.32499999999999996</v>
      </c>
      <c r="P10" s="11">
        <v>9.0456806874717327E-3</v>
      </c>
      <c r="Q10" s="11">
        <v>1.1181434599156118E-2</v>
      </c>
    </row>
    <row r="11" spans="1:17" s="4" customFormat="1" ht="12.9" customHeight="1" x14ac:dyDescent="0.5">
      <c r="A11" s="4" t="s">
        <v>578</v>
      </c>
      <c r="C11" s="4">
        <v>3083</v>
      </c>
      <c r="D11" s="4" t="s">
        <v>579</v>
      </c>
      <c r="E11" s="4" t="s">
        <v>183</v>
      </c>
      <c r="F11" s="4" t="s">
        <v>580</v>
      </c>
      <c r="G11" s="4" t="s">
        <v>579</v>
      </c>
      <c r="H11" s="4" t="s">
        <v>19</v>
      </c>
      <c r="I11" s="4" t="s">
        <v>20</v>
      </c>
      <c r="J11" s="9">
        <v>235</v>
      </c>
      <c r="K11" s="9">
        <v>690</v>
      </c>
      <c r="M11" s="9">
        <f>K11-J11</f>
        <v>455</v>
      </c>
      <c r="N11" s="10">
        <f>K11/J11-1</f>
        <v>1.9361702127659575</v>
      </c>
      <c r="P11" s="11">
        <v>1.0628674807779286E-2</v>
      </c>
      <c r="Q11" s="11">
        <v>2.911392405063291E-2</v>
      </c>
    </row>
    <row r="12" spans="1:17" s="4" customFormat="1" ht="12.9" customHeight="1" x14ac:dyDescent="0.5">
      <c r="A12" s="4" t="s">
        <v>581</v>
      </c>
      <c r="C12" s="4">
        <v>3084</v>
      </c>
      <c r="D12" s="4" t="s">
        <v>582</v>
      </c>
      <c r="E12" s="4" t="s">
        <v>183</v>
      </c>
      <c r="F12" s="4" t="s">
        <v>583</v>
      </c>
      <c r="G12" s="4" t="s">
        <v>582</v>
      </c>
      <c r="H12" s="4" t="s">
        <v>19</v>
      </c>
      <c r="I12" s="4" t="s">
        <v>20</v>
      </c>
      <c r="J12" s="9">
        <v>580</v>
      </c>
      <c r="K12" s="9">
        <v>510</v>
      </c>
      <c r="M12" s="9">
        <f>K12-J12</f>
        <v>-70</v>
      </c>
      <c r="N12" s="10">
        <f>K12/J12-1</f>
        <v>-0.12068965517241381</v>
      </c>
      <c r="P12" s="11">
        <v>2.6232473993668022E-2</v>
      </c>
      <c r="Q12" s="11">
        <v>2.1518987341772152E-2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21205</v>
      </c>
      <c r="K14" s="6">
        <v>22795</v>
      </c>
      <c r="M14" s="6">
        <f>K14-J14</f>
        <v>1590</v>
      </c>
      <c r="N14" s="7">
        <f>K14/J14-1</f>
        <v>7.498231549162937E-2</v>
      </c>
    </row>
    <row r="15" spans="1:17" s="5" customFormat="1" ht="12.9" customHeight="1" x14ac:dyDescent="0.5">
      <c r="A15" s="5" t="s">
        <v>560</v>
      </c>
      <c r="C15" s="5">
        <v>3104</v>
      </c>
      <c r="D15" s="5" t="s">
        <v>561</v>
      </c>
      <c r="E15" s="5" t="s">
        <v>183</v>
      </c>
      <c r="F15" s="5" t="s">
        <v>587</v>
      </c>
      <c r="G15" s="5" t="s">
        <v>561</v>
      </c>
      <c r="H15" s="5" t="s">
        <v>19</v>
      </c>
      <c r="I15" s="5" t="s">
        <v>20</v>
      </c>
      <c r="J15" s="6">
        <v>11020</v>
      </c>
      <c r="K15" s="6">
        <v>11335</v>
      </c>
      <c r="M15" s="6">
        <f>K15-J15</f>
        <v>315</v>
      </c>
      <c r="N15" s="7">
        <f>K15/J15-1</f>
        <v>2.8584392014519011E-2</v>
      </c>
      <c r="P15" s="8">
        <v>0.51968875265267622</v>
      </c>
      <c r="Q15" s="8">
        <v>0.49725817065145866</v>
      </c>
    </row>
    <row r="16" spans="1:17" s="5" customFormat="1" ht="12.9" customHeight="1" x14ac:dyDescent="0.5">
      <c r="A16" s="5" t="s">
        <v>563</v>
      </c>
      <c r="C16" s="5">
        <v>3105</v>
      </c>
      <c r="D16" s="5" t="s">
        <v>564</v>
      </c>
      <c r="E16" s="5" t="s">
        <v>183</v>
      </c>
      <c r="F16" s="5" t="s">
        <v>588</v>
      </c>
      <c r="G16" s="5" t="s">
        <v>564</v>
      </c>
      <c r="H16" s="5" t="s">
        <v>19</v>
      </c>
      <c r="I16" s="5" t="s">
        <v>20</v>
      </c>
      <c r="J16" s="6">
        <v>10180</v>
      </c>
      <c r="K16" s="6">
        <v>11465</v>
      </c>
      <c r="M16" s="6">
        <f>K16-J16</f>
        <v>1285</v>
      </c>
      <c r="N16" s="7">
        <f>K16/J16-1</f>
        <v>0.12622789783889976</v>
      </c>
      <c r="P16" s="8">
        <v>0.48007545390238149</v>
      </c>
      <c r="Q16" s="8">
        <v>0.50296117569642462</v>
      </c>
    </row>
    <row r="17" spans="1:17" s="4" customFormat="1" ht="12.9" customHeight="1" x14ac:dyDescent="0.5">
      <c r="A17" s="4" t="s">
        <v>566</v>
      </c>
      <c r="C17" s="4">
        <v>3106</v>
      </c>
      <c r="D17" s="4" t="s">
        <v>567</v>
      </c>
      <c r="E17" s="4" t="s">
        <v>183</v>
      </c>
      <c r="F17" s="4" t="s">
        <v>589</v>
      </c>
      <c r="G17" s="4" t="s">
        <v>567</v>
      </c>
      <c r="H17" s="4" t="s">
        <v>19</v>
      </c>
      <c r="I17" s="4" t="s">
        <v>20</v>
      </c>
      <c r="J17" s="9">
        <v>6340</v>
      </c>
      <c r="K17" s="9">
        <v>5855</v>
      </c>
      <c r="M17" s="9">
        <f>K17-J17</f>
        <v>-485</v>
      </c>
      <c r="N17" s="10">
        <f>K17/J17-1</f>
        <v>-7.6498422712933722E-2</v>
      </c>
      <c r="P17" s="11">
        <v>0.29898608818674843</v>
      </c>
      <c r="Q17" s="11">
        <v>0.25685457337135337</v>
      </c>
    </row>
    <row r="18" spans="1:17" s="4" customFormat="1" ht="12.9" customHeight="1" x14ac:dyDescent="0.5">
      <c r="A18" s="4" t="s">
        <v>569</v>
      </c>
      <c r="C18" s="4">
        <v>3107</v>
      </c>
      <c r="D18" s="4" t="s">
        <v>570</v>
      </c>
      <c r="E18" s="4" t="s">
        <v>183</v>
      </c>
      <c r="F18" s="4" t="s">
        <v>590</v>
      </c>
      <c r="G18" s="4" t="s">
        <v>570</v>
      </c>
      <c r="H18" s="4" t="s">
        <v>19</v>
      </c>
      <c r="I18" s="4" t="s">
        <v>20</v>
      </c>
      <c r="J18" s="9">
        <v>3840</v>
      </c>
      <c r="K18" s="9">
        <v>5610</v>
      </c>
      <c r="M18" s="9">
        <f>K18-J18</f>
        <v>1770</v>
      </c>
      <c r="N18" s="10">
        <f>K18/J18-1</f>
        <v>0.4609375</v>
      </c>
      <c r="P18" s="11">
        <v>0.18108936571563311</v>
      </c>
      <c r="Q18" s="11">
        <v>0.24610660232507128</v>
      </c>
    </row>
    <row r="19" spans="1:17" s="4" customFormat="1" ht="12.9" customHeight="1" x14ac:dyDescent="0.5">
      <c r="A19" s="4" t="s">
        <v>572</v>
      </c>
      <c r="C19" s="4">
        <v>3108</v>
      </c>
      <c r="D19" s="4" t="s">
        <v>573</v>
      </c>
      <c r="E19" s="4" t="s">
        <v>183</v>
      </c>
      <c r="F19" s="4" t="s">
        <v>591</v>
      </c>
      <c r="G19" s="4" t="s">
        <v>573</v>
      </c>
      <c r="H19" s="4" t="s">
        <v>19</v>
      </c>
      <c r="I19" s="4" t="s">
        <v>20</v>
      </c>
      <c r="J19" s="9">
        <v>1265</v>
      </c>
      <c r="K19" s="9">
        <v>1465</v>
      </c>
      <c r="M19" s="9">
        <f>K19-J19</f>
        <v>200</v>
      </c>
      <c r="N19" s="10">
        <f>K19/J19-1</f>
        <v>0.15810276679841895</v>
      </c>
      <c r="P19" s="11">
        <v>5.9655741570384342E-2</v>
      </c>
      <c r="Q19" s="11">
        <v>6.4268479929809164E-2</v>
      </c>
    </row>
    <row r="20" spans="1:17" s="4" customFormat="1" ht="12.9" customHeight="1" x14ac:dyDescent="0.5">
      <c r="A20" s="4" t="s">
        <v>575</v>
      </c>
      <c r="C20" s="4">
        <v>3109</v>
      </c>
      <c r="D20" s="4" t="s">
        <v>576</v>
      </c>
      <c r="E20" s="4" t="s">
        <v>183</v>
      </c>
      <c r="F20" s="4" t="s">
        <v>592</v>
      </c>
      <c r="G20" s="4" t="s">
        <v>576</v>
      </c>
      <c r="H20" s="4" t="s">
        <v>19</v>
      </c>
      <c r="I20" s="4" t="s">
        <v>20</v>
      </c>
      <c r="J20" s="9">
        <v>670</v>
      </c>
      <c r="K20" s="9">
        <v>750</v>
      </c>
      <c r="M20" s="9">
        <f>K20-J20</f>
        <v>80</v>
      </c>
      <c r="N20" s="10">
        <f>K20/J20-1</f>
        <v>0.11940298507462677</v>
      </c>
      <c r="P20" s="11">
        <v>3.1596321622258901E-2</v>
      </c>
      <c r="Q20" s="11">
        <v>3.2901952182496162E-2</v>
      </c>
    </row>
    <row r="21" spans="1:17" s="4" customFormat="1" ht="12.9" customHeight="1" x14ac:dyDescent="0.5">
      <c r="A21" s="4" t="s">
        <v>578</v>
      </c>
      <c r="C21" s="4">
        <v>3110</v>
      </c>
      <c r="D21" s="4" t="s">
        <v>579</v>
      </c>
      <c r="E21" s="4" t="s">
        <v>183</v>
      </c>
      <c r="F21" s="4" t="s">
        <v>593</v>
      </c>
      <c r="G21" s="4" t="s">
        <v>579</v>
      </c>
      <c r="H21" s="4" t="s">
        <v>19</v>
      </c>
      <c r="I21" s="4" t="s">
        <v>20</v>
      </c>
      <c r="J21" s="9">
        <v>595</v>
      </c>
      <c r="K21" s="9">
        <v>720</v>
      </c>
      <c r="M21" s="9">
        <f>K21-J21</f>
        <v>125</v>
      </c>
      <c r="N21" s="10">
        <f>K21/J21-1</f>
        <v>0.2100840336134453</v>
      </c>
      <c r="P21" s="11">
        <v>2.8059419948125441E-2</v>
      </c>
      <c r="Q21" s="11">
        <v>3.1585874095196316E-2</v>
      </c>
    </row>
    <row r="22" spans="1:17" s="4" customFormat="1" ht="12.9" customHeight="1" x14ac:dyDescent="0.5">
      <c r="A22" s="4" t="s">
        <v>581</v>
      </c>
      <c r="C22" s="4">
        <v>3111</v>
      </c>
      <c r="D22" s="4" t="s">
        <v>582</v>
      </c>
      <c r="E22" s="4" t="s">
        <v>183</v>
      </c>
      <c r="F22" s="4" t="s">
        <v>594</v>
      </c>
      <c r="G22" s="4" t="s">
        <v>582</v>
      </c>
      <c r="H22" s="4" t="s">
        <v>19</v>
      </c>
      <c r="I22" s="4" t="s">
        <v>20</v>
      </c>
      <c r="J22" s="9">
        <v>2580</v>
      </c>
      <c r="K22" s="9">
        <v>4145</v>
      </c>
      <c r="M22" s="9">
        <f>K22-J22</f>
        <v>1565</v>
      </c>
      <c r="N22" s="10">
        <f>K22/J22-1</f>
        <v>0.60658914728682167</v>
      </c>
      <c r="P22" s="11">
        <v>0.121669417590191</v>
      </c>
      <c r="Q22" s="11">
        <v>0.18183812239526212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10215</v>
      </c>
      <c r="K25" s="6">
        <v>10845</v>
      </c>
      <c r="M25" s="6">
        <f>K25-J25</f>
        <v>630</v>
      </c>
      <c r="N25" s="7">
        <f>K25/J25-1</f>
        <v>6.1674008810572722E-2</v>
      </c>
    </row>
    <row r="26" spans="1:17" s="4" customFormat="1" ht="12.9" customHeight="1" x14ac:dyDescent="0.5">
      <c r="A26" s="4" t="s">
        <v>599</v>
      </c>
      <c r="C26" s="4">
        <v>1719</v>
      </c>
      <c r="D26" s="4" t="s">
        <v>600</v>
      </c>
      <c r="E26" s="4" t="s">
        <v>23</v>
      </c>
      <c r="F26" s="4" t="s">
        <v>601</v>
      </c>
      <c r="G26" s="4" t="s">
        <v>600</v>
      </c>
      <c r="H26" s="4" t="s">
        <v>19</v>
      </c>
      <c r="I26" s="4" t="s">
        <v>20</v>
      </c>
      <c r="J26" s="9">
        <v>5220</v>
      </c>
      <c r="K26" s="9">
        <v>5190</v>
      </c>
      <c r="M26" s="9">
        <f>K26-J26</f>
        <v>-30</v>
      </c>
      <c r="N26" s="10">
        <f>K26/J26-1</f>
        <v>-5.7471264367816577E-3</v>
      </c>
      <c r="P26" s="11">
        <v>0.51101321585903081</v>
      </c>
      <c r="Q26" s="11">
        <v>0.47856154910096821</v>
      </c>
    </row>
    <row r="27" spans="1:17" s="4" customFormat="1" ht="12.9" customHeight="1" x14ac:dyDescent="0.5">
      <c r="A27" s="4" t="s">
        <v>602</v>
      </c>
      <c r="C27" s="4">
        <v>1722</v>
      </c>
      <c r="D27" s="4" t="s">
        <v>603</v>
      </c>
      <c r="E27" s="4" t="s">
        <v>23</v>
      </c>
      <c r="F27" s="4" t="s">
        <v>604</v>
      </c>
      <c r="G27" s="4" t="s">
        <v>605</v>
      </c>
      <c r="H27" s="4" t="s">
        <v>19</v>
      </c>
      <c r="I27" s="4" t="s">
        <v>20</v>
      </c>
      <c r="J27" s="9">
        <v>165</v>
      </c>
      <c r="K27" s="9">
        <v>170</v>
      </c>
      <c r="M27" s="9">
        <f>K27-J27</f>
        <v>5</v>
      </c>
      <c r="N27" s="10">
        <f>K27/J27-1</f>
        <v>3.0303030303030276E-2</v>
      </c>
      <c r="P27" s="11">
        <v>1.6152716593245228E-2</v>
      </c>
      <c r="Q27" s="11">
        <v>1.5675426463808206E-2</v>
      </c>
    </row>
    <row r="28" spans="1:17" s="4" customFormat="1" ht="12.9" customHeight="1" x14ac:dyDescent="0.5">
      <c r="A28" s="4" t="s">
        <v>606</v>
      </c>
      <c r="C28" s="4">
        <v>1723</v>
      </c>
      <c r="D28" s="4" t="s">
        <v>607</v>
      </c>
      <c r="E28" s="4" t="s">
        <v>23</v>
      </c>
      <c r="F28" s="4" t="s">
        <v>608</v>
      </c>
      <c r="G28" s="4" t="s">
        <v>609</v>
      </c>
      <c r="H28" s="4" t="s">
        <v>19</v>
      </c>
      <c r="I28" s="4" t="s">
        <v>20</v>
      </c>
      <c r="J28" s="9">
        <v>285</v>
      </c>
      <c r="K28" s="9">
        <v>270</v>
      </c>
      <c r="M28" s="9">
        <f>K28-J28</f>
        <v>-15</v>
      </c>
      <c r="N28" s="10">
        <f>K28/J28-1</f>
        <v>-5.2631578947368474E-2</v>
      </c>
      <c r="P28" s="11">
        <v>2.7900146842878122E-2</v>
      </c>
      <c r="Q28" s="11">
        <v>2.4896265560165973E-2</v>
      </c>
    </row>
    <row r="29" spans="1:17" s="4" customFormat="1" ht="12.9" customHeight="1" x14ac:dyDescent="0.5">
      <c r="A29" s="4" t="s">
        <v>610</v>
      </c>
      <c r="C29" s="4">
        <v>1724</v>
      </c>
      <c r="D29" s="4" t="s">
        <v>611</v>
      </c>
      <c r="E29" s="4" t="s">
        <v>23</v>
      </c>
      <c r="F29" s="4" t="s">
        <v>612</v>
      </c>
      <c r="G29" s="4" t="s">
        <v>613</v>
      </c>
      <c r="H29" s="4" t="s">
        <v>19</v>
      </c>
      <c r="I29" s="4" t="s">
        <v>20</v>
      </c>
      <c r="J29" s="9">
        <v>200</v>
      </c>
      <c r="K29" s="9">
        <v>215</v>
      </c>
      <c r="M29" s="9">
        <f>K29-J29</f>
        <v>15</v>
      </c>
      <c r="N29" s="10">
        <f>K29/J29-1</f>
        <v>7.4999999999999956E-2</v>
      </c>
      <c r="P29" s="11">
        <v>1.957905041605482E-2</v>
      </c>
      <c r="Q29" s="11">
        <v>1.9824804057169201E-2</v>
      </c>
    </row>
    <row r="30" spans="1:17" s="4" customFormat="1" ht="12.9" customHeight="1" x14ac:dyDescent="0.5">
      <c r="A30" s="4" t="s">
        <v>614</v>
      </c>
      <c r="C30" s="4">
        <v>1720</v>
      </c>
      <c r="D30" s="4" t="s">
        <v>615</v>
      </c>
      <c r="E30" s="4" t="s">
        <v>23</v>
      </c>
      <c r="F30" s="4" t="s">
        <v>616</v>
      </c>
      <c r="G30" s="4" t="s">
        <v>615</v>
      </c>
      <c r="H30" s="4" t="s">
        <v>19</v>
      </c>
      <c r="I30" s="4" t="s">
        <v>20</v>
      </c>
      <c r="J30" s="9">
        <v>2165</v>
      </c>
      <c r="K30" s="9">
        <v>2705</v>
      </c>
      <c r="M30" s="9">
        <f>K30-J30</f>
        <v>540</v>
      </c>
      <c r="N30" s="10">
        <f>K30/J30-1</f>
        <v>0.24942263279445731</v>
      </c>
      <c r="P30" s="11">
        <v>0.21194322075379343</v>
      </c>
      <c r="Q30" s="11">
        <v>0.24942369755647764</v>
      </c>
    </row>
    <row r="31" spans="1:17" s="4" customFormat="1" ht="12.9" customHeight="1" x14ac:dyDescent="0.5">
      <c r="A31" s="4" t="s">
        <v>617</v>
      </c>
      <c r="C31" s="4">
        <v>1725</v>
      </c>
      <c r="D31" s="4" t="s">
        <v>618</v>
      </c>
      <c r="E31" s="4" t="s">
        <v>23</v>
      </c>
      <c r="F31" s="4" t="s">
        <v>619</v>
      </c>
      <c r="G31" s="4" t="s">
        <v>620</v>
      </c>
      <c r="H31" s="4" t="s">
        <v>19</v>
      </c>
      <c r="I31" s="4" t="s">
        <v>20</v>
      </c>
      <c r="J31" s="9">
        <v>2175</v>
      </c>
      <c r="K31" s="9">
        <v>2285</v>
      </c>
      <c r="M31" s="9">
        <f>K31-J31</f>
        <v>110</v>
      </c>
      <c r="N31" s="10">
        <f>K31/J31-1</f>
        <v>5.0574712643678188E-2</v>
      </c>
      <c r="P31" s="11">
        <v>0.21292217327459617</v>
      </c>
      <c r="Q31" s="11">
        <v>0.21069617335177501</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10215</v>
      </c>
      <c r="K36" s="6">
        <v>10845</v>
      </c>
      <c r="M36" s="6">
        <f>K36-J36</f>
        <v>630</v>
      </c>
      <c r="N36" s="7">
        <f>K36/J36-1</f>
        <v>6.1674008810572722E-2</v>
      </c>
    </row>
    <row r="37" spans="1:17" s="4" customFormat="1" ht="12.9" customHeight="1" x14ac:dyDescent="0.5">
      <c r="A37" s="4" t="s">
        <v>632</v>
      </c>
      <c r="C37" s="4">
        <v>1669</v>
      </c>
      <c r="D37" s="4" t="s">
        <v>633</v>
      </c>
      <c r="E37" s="4" t="s">
        <v>23</v>
      </c>
      <c r="F37" s="4" t="s">
        <v>634</v>
      </c>
      <c r="G37" s="4" t="s">
        <v>633</v>
      </c>
      <c r="H37" s="4" t="s">
        <v>19</v>
      </c>
      <c r="I37" s="4" t="s">
        <v>20</v>
      </c>
      <c r="J37" s="9">
        <v>5540</v>
      </c>
      <c r="K37" s="9">
        <v>5320</v>
      </c>
      <c r="M37" s="9">
        <f>K37-J37</f>
        <v>-220</v>
      </c>
      <c r="N37" s="10">
        <f>K37/J37-1</f>
        <v>-3.9711191335740081E-2</v>
      </c>
      <c r="P37" s="11">
        <v>0.54233969652471858</v>
      </c>
      <c r="Q37" s="11">
        <v>0.49054863992623327</v>
      </c>
    </row>
    <row r="38" spans="1:17" s="4" customFormat="1" ht="12.9" customHeight="1" x14ac:dyDescent="0.5">
      <c r="A38" s="4" t="s">
        <v>635</v>
      </c>
      <c r="C38" s="4">
        <v>1670</v>
      </c>
      <c r="D38" s="4" t="s">
        <v>636</v>
      </c>
      <c r="E38" s="4" t="s">
        <v>23</v>
      </c>
      <c r="F38" s="4" t="s">
        <v>637</v>
      </c>
      <c r="G38" s="4" t="s">
        <v>636</v>
      </c>
      <c r="H38" s="4" t="s">
        <v>19</v>
      </c>
      <c r="I38" s="4" t="s">
        <v>20</v>
      </c>
      <c r="J38" s="9">
        <v>4680</v>
      </c>
      <c r="K38" s="9">
        <v>5525</v>
      </c>
      <c r="M38" s="9">
        <f>K38-J38</f>
        <v>845</v>
      </c>
      <c r="N38" s="10">
        <f>K38/J38-1</f>
        <v>0.18055555555555558</v>
      </c>
      <c r="P38" s="11">
        <v>0.45814977973568283</v>
      </c>
      <c r="Q38" s="11">
        <v>0.50945136007376668</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286185</v>
      </c>
      <c r="K41" s="17">
        <v>340000</v>
      </c>
      <c r="M41" s="17">
        <f>K41-J41</f>
        <v>53815</v>
      </c>
      <c r="N41" s="10">
        <f>K41/J41-1</f>
        <v>0.18804269965232279</v>
      </c>
    </row>
    <row r="42" spans="1:17" s="4" customFormat="1" ht="12.9" customHeight="1" x14ac:dyDescent="0.5">
      <c r="A42" s="4" t="s">
        <v>645</v>
      </c>
      <c r="C42" s="4">
        <v>1687</v>
      </c>
      <c r="D42" s="4" t="s">
        <v>645</v>
      </c>
      <c r="E42" s="4" t="s">
        <v>23</v>
      </c>
      <c r="F42" s="4" t="s">
        <v>646</v>
      </c>
      <c r="G42" s="4" t="s">
        <v>645</v>
      </c>
      <c r="H42" s="4" t="s">
        <v>19</v>
      </c>
      <c r="I42" s="4" t="s">
        <v>20</v>
      </c>
      <c r="J42" s="13">
        <v>5.3</v>
      </c>
      <c r="K42" s="13">
        <v>5.0999999999999996</v>
      </c>
      <c r="M42" s="13">
        <f>K42-J42</f>
        <v>-0.20000000000000018</v>
      </c>
      <c r="N42" s="10">
        <f>K42/J42-1</f>
        <v>-3.7735849056603765E-2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Fort Garry</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2023-04-14T02:37:01Z</dcterms:created>
  <dcterms:modified xsi:type="dcterms:W3CDTF">2023-04-14T02:41:28Z</dcterms:modified>
</cp:coreProperties>
</file>