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Fort Richmond"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N20"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N16" i="6"/>
  <c r="M16" i="6"/>
  <c r="N15" i="6"/>
  <c r="M15" i="6"/>
  <c r="N14" i="6"/>
  <c r="M14" i="6"/>
  <c r="N13" i="6"/>
  <c r="M13" i="6"/>
  <c r="N12" i="6"/>
  <c r="M12" i="6"/>
  <c r="N11" i="6"/>
  <c r="M11" i="6"/>
  <c r="N10" i="6"/>
  <c r="M10" i="6"/>
  <c r="N9" i="6"/>
  <c r="M9" i="6"/>
  <c r="N8" i="6"/>
  <c r="M8" i="6"/>
  <c r="N7" i="6"/>
  <c r="M7" i="6"/>
  <c r="N6" i="6"/>
  <c r="M6" i="6"/>
  <c r="N5" i="6"/>
  <c r="M5" i="6"/>
  <c r="N4" i="6"/>
  <c r="M4" i="6"/>
  <c r="M36" i="5"/>
  <c r="N35" i="5"/>
  <c r="M35" i="5"/>
  <c r="N34" i="5"/>
  <c r="M34" i="5"/>
  <c r="N33" i="5"/>
  <c r="M33" i="5"/>
  <c r="N32" i="5"/>
  <c r="M32" i="5"/>
  <c r="N31" i="5"/>
  <c r="M31" i="5"/>
  <c r="N29"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M36" i="4"/>
  <c r="N35" i="4"/>
  <c r="M35" i="4"/>
  <c r="M34" i="4"/>
  <c r="N33" i="4"/>
  <c r="M33" i="4"/>
  <c r="N32" i="4"/>
  <c r="M32" i="4"/>
  <c r="N31" i="4"/>
  <c r="M31" i="4"/>
  <c r="N30" i="4"/>
  <c r="M30" i="4"/>
  <c r="N29" i="4"/>
  <c r="M29" i="4"/>
  <c r="N28" i="4"/>
  <c r="M28" i="4"/>
  <c r="N25" i="4"/>
  <c r="M25" i="4"/>
  <c r="N24" i="4"/>
  <c r="M24" i="4"/>
  <c r="M23" i="4"/>
  <c r="N22" i="4"/>
  <c r="M22" i="4"/>
  <c r="N21" i="4"/>
  <c r="M21" i="4"/>
  <c r="N18" i="4"/>
  <c r="M18" i="4"/>
  <c r="N17" i="4"/>
  <c r="M17" i="4"/>
  <c r="N16" i="4"/>
  <c r="M16" i="4"/>
  <c r="N15" i="4"/>
  <c r="M15" i="4"/>
  <c r="N14" i="4"/>
  <c r="M14" i="4"/>
  <c r="N13" i="4"/>
  <c r="M13" i="4"/>
  <c r="N12" i="4"/>
  <c r="M12" i="4"/>
  <c r="N11" i="4"/>
  <c r="M11" i="4"/>
  <c r="M10" i="4"/>
  <c r="M9" i="4"/>
  <c r="N8" i="4"/>
  <c r="M8" i="4"/>
  <c r="N7"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<sst xmlns="http://schemas.openxmlformats.org/spreadsheetml/2006/main" count="5169" uniqueCount="1530">
  <si>
    <r>
      <t>Provincial Electoral Division of Fort Richmond</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</si>
  <si>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</si>
  <si>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</si>
  <si>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</si>
  <si>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</si>
  <si>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</si>
  <si>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</si>
  <si>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</si>
  <si>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</si>
  <si>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</si>
  <si>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</si>
  <si>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</si>
  <si>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</si>
  <si>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</si>
  <si>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</si>
  <si>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</si>
  <si>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</si>
  <si>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</si>
  <si>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</si>
  <si>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</si>
  <si>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</si>
  <si>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</si>
  <si>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</si>
  <si>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</si>
  <si>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</si>
  <si>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</si>
  <si>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</si>
  <si>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</si>
  <si>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</si>
  <si>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</si>
  <si>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</si>
  <si>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</si>
  <si>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</si>
  <si>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</si>
  <si>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</si>
  <si>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</si>
  <si>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</si>
  <si>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</si>
  <si>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</si>
  <si>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</si>
  <si>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</si>
  <si>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</si>
  <si>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</si>
  <si>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</si>
  <si>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</si>
  <si>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</si>
  <si>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</si>
  <si>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</si>
  <si>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</si>
  <si>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</si>
  <si>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</si>
  <si>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</si>
  <si>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</si>
  <si>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</si>
  <si>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</si>
  <si>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</si>
  <si>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</si>
  <si>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</si>
  <si>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</si>
  <si>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</si>
  <si>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</si>
  <si>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</si>
  <si>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</si>
  <si>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</si>
  <si>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</si>
  <si>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</si>
  <si>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</si>
  <si>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</si>
  <si>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</si>
  <si>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</si>
  <si>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</si>
  <si>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</si>
  <si>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</si>
  <si>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</si>
  <si>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</si>
  <si>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</si>
  <si>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</si>
  <si>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</si>
  <si>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</si>
  <si>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</si>
  <si>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</si>
  <si>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</si>
  <si>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</si>
  <si>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</si>
  <si>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</si>
  <si>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</si>
  <si>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</si>
  <si>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</si>
  <si>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</si>
  <si>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</si>
  <si>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</si>
  <si>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</si>
  <si>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</si>
  <si>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</si>
  <si>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</si>
  <si>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</si>
  <si>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</si>
  <si>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</si>
  <si>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</si>
  <si>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</si>
  <si>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</si>
  <si>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</si>
  <si>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</si>
  <si>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</si>
  <si>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</si>
  <si>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</si>
  <si>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</si>
  <si>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</si>
  <si>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</si>
  <si>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</si>
  <si>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</si>
  <si>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</si>
  <si>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</si>
  <si>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</si>
  <si>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</si>
  <si>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</si>
  <si>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</si>
  <si>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</si>
  <si>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</si>
  <si>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</si>
  <si>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</si>
  <si>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</si>
  <si>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</si>
  <si>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</si>
  <si>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</si>
  <si>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</si>
  <si>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</si>
  <si>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</si>
  <si>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</si>
  <si>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</si>
  <si>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</si>
  <si>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</si>
  <si>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</si>
  <si>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</si>
  <si>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</si>
  <si>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</si>
  <si>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</si>
  <si>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</si>
  <si>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</si>
  <si>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</si>
  <si>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</si>
  <si>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</si>
  <si>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</si>
  <si>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</si>
  <si>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</si>
  <si>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</si>
  <si>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</si>
  <si>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</si>
  <si>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</si>
  <si>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</si>
  <si>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</si>
  <si>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</si>
  <si>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</si>
  <si>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</si>
  <si>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</si>
  <si>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</si>
  <si>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</si>
  <si>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</si>
  <si>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</si>
  <si>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</si>
  <si>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</si>
  <si>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</si>
  <si>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</si>
  <si>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</si>
  <si>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</si>
  <si>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</si>
  <si>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</si>
  <si>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</si>
  <si>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</si>
  <si>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</si>
  <si>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</si>
  <si>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</si>
  <si>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</si>
  <si>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</si>
  <si>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</si>
  <si>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</si>
  <si>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</si>
  <si>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</si>
  <si>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</si>
  <si>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</si>
  <si>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</si>
  <si>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</si>
  <si>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</si>
  <si>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</si>
  <si>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</si>
  <si>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</si>
  <si>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</si>
  <si>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</si>
  <si>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</si>
  <si>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</si>
  <si>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</si>
  <si>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</si>
  <si>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</si>
  <si>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</si>
  <si>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</si>
  <si>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</si>
  <si>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</si>
  <si>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</si>
  <si>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</si>
  <si>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</si>
  <si>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</si>
  <si>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</si>
  <si>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</si>
  <si>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</si>
  <si>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</si>
  <si>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</si>
  <si>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</si>
  <si>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</si>
  <si>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</si>
  <si>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</si>
  <si>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</si>
  <si>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</si>
  <si>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</si>
  <si>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</si>
  <si>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</si>
  <si>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</si>
  <si>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</si>
  <si>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</si>
  <si>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</si>
  <si>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</si>
  <si>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</si>
  <si>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</si>
  <si>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</si>
  <si>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</si>
  <si>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</si>
  <si>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</si>
  <si>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</si>
  <si>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</si>
  <si>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</si>
  <si>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</si>
  <si>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</si>
  <si>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</si>
  <si>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</si>
  <si>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</si>
  <si>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</si>
  <si>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</si>
  <si>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</si>
  <si>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</si>
  <si>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</si>
  <si>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</si>
  <si>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</si>
  <si>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</si>
  <si>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</si>
  <si>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</si>
  <si>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</si>
  <si>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</si>
  <si>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</si>
  <si>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</si>
  <si>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</si>
  <si>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</si>
  <si>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</si>
  <si>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</si>
  <si>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</si>
  <si>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</si>
  <si>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</si>
  <si>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</si>
  <si>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</si>
  <si>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</si>
  <si>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</si>
  <si>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</si>
  <si>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</si>
  <si>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</si>
  <si>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</si>
  <si>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</si>
  <si>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</si>
  <si>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</si>
  <si>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</si>
  <si>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</si>
  <si>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</si>
  <si>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</si>
  <si>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</si>
  <si>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</si>
  <si>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</si>
  <si>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</si>
  <si>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</si>
  <si>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</si>
  <si>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</si>
  <si>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</si>
  <si>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</si>
  <si>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</si>
  <si>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</si>
  <si>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</si>
  <si>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</si>
  <si>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</si>
  <si>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</si>
  <si>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</si>
  <si>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</si>
  <si>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</si>
  <si>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</si>
  <si>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</si>
  <si>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</si>
  <si>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</si>
  <si>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</si>
  <si>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</si>
  <si>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</si>
  <si>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</si>
  <si>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</si>
  <si>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</si>
  <si>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</si>
  <si>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</si>
  <si>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</si>
  <si>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</si>
  <si>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</si>
  <si>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</si>
  <si>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</si>
  <si>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</si>
  <si>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</si>
  <si>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</si>
  <si>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</si>
  <si>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</si>
  <si>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</si>
  <si>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</si>
  <si>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</si>
  <si>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</si>
  <si>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</si>
  <si>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</si>
  <si>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</si>
  <si>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</si>
  <si>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</si>
  <si>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</si>
  <si>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</si>
  <si>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</si>
  <si>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</si>
  <si>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</si>
  <si>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</si>
  <si>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</si>
  <si>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</si>
  <si>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</si>
  <si>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</si>
  <si>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</si>
  <si>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</si>
  <si>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</si>
  <si>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</si>
  <si>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</si>
  <si>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</si>
  <si>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</si>
  <si>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</si>
  <si>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</si>
  <si>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</si>
  <si>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</si>
  <si>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</si>
  <si>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</si>
  <si>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</si>
  <si>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</si>
  <si>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</si>
  <si>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</si>
  <si>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</si>
  <si>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</si>
  <si>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</si>
  <si>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</si>
  <si>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</si>
  <si>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</si>
  <si>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</si>
  <si>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</si>
  <si>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</si>
  <si>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</si>
  <si>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</si>
  <si>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</si>
  <si>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</si>
  <si>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</si>
  <si>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</si>
  <si>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</si>
  <si>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</si>
  <si>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</si>
  <si>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</si>
  <si>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</si>
  <si>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</si>
  <si>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</si>
  <si>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</si>
  <si>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</si>
  <si>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</si>
  <si>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</si>
  <si>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</si>
  <si>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</si>
  <si>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</si>
  <si>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</si>
  <si>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</si>
  <si>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</si>
  <si>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</si>
  <si>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</si>
  <si>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</si>
  <si>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</si>
  <si>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</si>
  <si>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</si>
  <si>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</si>
  <si>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</si>
  <si>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</si>
  <si>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</si>
  <si>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</si>
  <si>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</si>
  <si>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</si>
  <si>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</si>
  <si>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</si>
  <si>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</si>
  <si>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</si>
  <si>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</si>
  <si>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</si>
  <si>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</si>
  <si>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</si>
  <si>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</si>
  <si>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</si>
  <si>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</si>
  <si>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</si>
  <si>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</si>
  <si>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</si>
  <si>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</si>
  <si>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</si>
  <si>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</si>
  <si>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</si>
  <si>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</si>
  <si>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</si>
  <si>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</si>
  <si>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</si>
  <si>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</si>
  <si>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</si>
  <si>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</si>
  <si>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</si>
  <si>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</si>
  <si>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</si>
  <si>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</si>
  <si>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</si>
  <si>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</si>
  <si>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</si>
  <si>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</si>
  <si>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</si>
  <si>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</si>
  <si>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</si>
  <si>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</si>
  <si>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</si>
  <si>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</si>
  <si>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</si>
  <si>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</si>
  <si>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</si>
  <si>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</si>
  <si>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</si>
  <si>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</si>
  <si>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</si>
  <si>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</si>
  <si>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</si>
  <si>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</si>
  <si>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</si>
  <si>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</si>
  <si>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</si>
  <si>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</si>
  <si>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</si>
  <si>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</si>
  <si>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</si>
  <si>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</si>
  <si>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</si>
  <si>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</si>
  <si>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</si>
  <si>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</si>
  <si>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</si>
  <si>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</si>
  <si>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</si>
  <si>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</si>
  <si>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</si>
  <si>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</si>
  <si>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</si>
  <si>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</si>
  <si>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</si>
  <si>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</si>
  <si>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</si>
  <si>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</si>
  <si>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</si>
  <si>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</si>
  <si>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</si>
  <si>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</si>
  <si>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</si>
  <si>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</si>
  <si>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</si>
  <si>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</si>
  <si>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</si>
  <si>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</si>
  <si>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</si>
  <si>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</si>
  <si>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</si>
  <si>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</si>
  <si>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</si>
  <si>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</si>
  <si>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</si>
  <si>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</si>
  <si>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</si>
  <si>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</si>
  <si>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</si>
  <si>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</si>
  <si>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</si>
  <si>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</si>
  <si>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</si>
  <si>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</si>
  <si>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</si>
  <si>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</si>
  <si>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</si>
  <si>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</si>
  <si>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</si>
  <si>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</si>
  <si>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</si>
  <si>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</si>
  <si>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</si>
  <si>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</si>
  <si>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</si>
  <si>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</si>
  <si>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</si>
  <si>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</si>
  <si>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</si>
  <si>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</si>
  <si>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</si>
  <si>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</si>
  <si>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</si>
  <si>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</si>
  <si>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</si>
  <si>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</si>
  <si>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</si>
  <si>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</si>
  <si>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</si>
  <si>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</si>
  <si>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</si>
  <si>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</si>
  <si>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</si>
  <si>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</si>
  <si>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</si>
  <si>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</si>
  <si>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</si>
  <si>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</si>
  <si>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</si>
  <si>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</si>
  <si>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</si>
  <si>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</si>
  <si>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</si>
  <si>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</si>
  <si>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</si>
  <si>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</si>
  <si>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</si>
  <si>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</si>
  <si>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</si>
  <si>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</si>
  <si>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</si>
  <si>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</si>
  <si>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</si>
  <si>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</si>
  <si>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</si>
  <si>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</si>
  <si>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</si>
  <si>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</si>
  <si>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</si>
  <si>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</si>
  <si>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</si>
  <si>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</si>
  <si>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</si>
  <si>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</si>
  <si>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</si>
  <si>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</si>
  <si>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</si>
  <si>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</si>
  <si>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</si>
  <si>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</si>
  <si>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</si>
  <si>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</si>
  <si>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</si>
  <si>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</si>
  <si>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</si>
  <si>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</si>
  <si>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</si>
  <si>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</si>
  <si>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</si>
  <si>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</si>
  <si>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</si>
  <si>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</si>
  <si>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</si>
  <si>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</si>
  <si>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</si>
  <si>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</si>
  <si>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</si>
  <si>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</si>
  <si>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</si>
  <si>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</si>
  <si>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</si>
  <si>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</si>
  <si>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</si>
  <si>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</si>
  <si>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</si>
  <si>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</si>
  <si>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</si>
  <si>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</si>
  <si>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</si>
  <si>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</si>
  <si>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</si>
  <si>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</si>
  <si>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</si>
  <si>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</si>
  <si>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</si>
  <si>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</si>
  <si>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</si>
  <si>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</si>
  <si>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</si>
  <si>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</si>
  <si>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</si>
  <si>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</si>
  <si>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</si>
  <si>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</si>
  <si>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</si>
  <si>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</si>
  <si>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</si>
  <si>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</si>
  <si>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</si>
  <si>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</si>
  <si>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</si>
  <si>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</si>
  <si>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</si>
  <si>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</si>
  <si>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</si>
  <si>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</si>
  <si>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</si>
  <si>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</si>
  <si>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</si>
  <si>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</si>
  <si>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</si>
  <si>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</si>
  <si>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</si>
  <si>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</si>
  <si>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</si>
  <si>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</si>
  <si>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</si>
  <si>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</si>
  <si>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</si>
  <si>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</si>
  <si>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</si>
  <si>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</si>
  <si>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</si>
  <si>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</si>
  <si>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</si>
  <si>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</si>
  <si>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</si>
  <si>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</si>
  <si>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</si>
  <si>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</si>
  <si>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</si>
  <si>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</si>
  <si>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</si>
  <si>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</si>
  <si>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</si>
  <si>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</si>
  <si>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</si>
  <si>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</si>
  <si>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</si>
  <si>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</si>
  <si>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</si>
  <si>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</si>
  <si>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</si>
  <si>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</si>
  <si>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</si>
  <si>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</si>
  <si>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</si>
  <si>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</si>
  <si>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</si>
  <si>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</si>
  <si>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</si>
  <si>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</si>
  <si>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</si>
  <si>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</si>
  <si>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</si>
  <si>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</si>
  <si>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</si>
  <si>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</si>
  <si>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</si>
  <si>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</si>
  <si>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</si>
  <si>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</si>
  <si>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</si>
  <si>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</si>
  <si>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</si>
  <si>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</si>
  <si>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</si>
  <si>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</si>
  <si>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</si>
  <si>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</si>
  <si>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</si>
  <si>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</si>
  <si>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</si>
  <si>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</si>
  <si>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</si>
  <si>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</si>
  <si>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</si>
  <si>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</si>
  <si>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</si>
  <si>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</si>
  <si>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</si>
  <si>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</si>
  <si>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</si>
  <si>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</si>
  <si>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</si>
  <si>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</si>
  <si>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</si>
  <si>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</si>
  <si>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</si>
  <si>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</si>
  <si>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</si>
  <si>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</si>
  <si>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</si>
  <si>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</si>
  <si>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</si>
  <si>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</si>
  <si>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</si>
  <si>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</si>
  <si>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</si>
  <si>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</si>
  <si>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</si>
  <si>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</si>
  <si>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</si>
  <si>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</si>
  <si>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</si>
  <si>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</si>
  <si>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</si>
  <si>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</si>
  <si>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</si>
  <si>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</si>
  <si>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</si>
  <si>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</si>
  <si>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</si>
  <si>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</si>
  <si>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</si>
  <si>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</si>
  <si>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</si>
  <si>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</si>
  <si>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</si>
  <si>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</si>
  <si>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</si>
  <si>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</si>
  <si>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</si>
  <si>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</si>
  <si>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</si>
  <si>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</si>
  <si>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</si>
  <si>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</si>
  <si>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</si>
  <si>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</si>
  <si>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</si>
  <si>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</si>
  <si>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</si>
  <si>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</si>
  <si>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</si>
  <si>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</si>
  <si>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</si>
  <si>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</si>
  <si>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</si>
  <si>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</si>
  <si>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</si>
  <si>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</si>
  <si>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</si>
  <si>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</si>
  <si>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</si>
  <si>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</si>
  <si>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</si>
  <si>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</si>
  <si>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</si>
  <si>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</si>
  <si>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</si>
  <si>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</si>
  <si>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</si>
  <si>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</si>
  <si>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</si>
  <si>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</si>
  <si>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</si>
  <si>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</si>
  <si>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</si>
  <si>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</si>
  <si>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</si>
  <si>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</si>
  <si>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</si>
  <si>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</si>
  <si>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</si>
  <si>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</si>
  <si>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</si>
  <si>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</si>
  <si>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</si>
  <si>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</si>
  <si>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</si>
  <si>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</si>
  <si>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</si>
  <si>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</si>
  <si>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</si>
  <si>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</si>
  <si>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</si>
  <si>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</si>
  <si>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</si>
  <si>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</si>
  <si>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</si>
  <si>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</si>
  <si>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</si>
  <si>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</si>
  <si>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</si>
  <si>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</si>
  <si>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</si>
  <si>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</si>
  <si>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</si>
  <si>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</si>
  <si>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</si>
  <si>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</si>
  <si>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</si>
  <si>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</si>
  <si>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</si>
  <si>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</si>
  <si>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</si>
  <si>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</si>
  <si>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</si>
  <si>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</si>
  <si>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</si>
  <si>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</si>
  <si>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</si>
  <si>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</si>
  <si>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</si>
  <si>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</si>
  <si>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</si>
  <si>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</si>
  <si>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</si>
  <si>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</si>
  <si>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</si>
  <si>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</si>
  <si>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</si>
  <si>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</si>
  <si>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</si>
  <si>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</si>
  <si>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</si>
  <si>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</si>
  <si>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</si>
  <si>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</si>
  <si>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</si>
  <si>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</si>
  <si>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</si>
  <si>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</si>
  <si>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</si>
  <si>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</si>
  <si>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</si>
  <si>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</si>
  <si>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</si>
  <si>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</si>
  <si>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</si>
  <si>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</si>
  <si>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</si>
  <si>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</si>
  <si>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</si>
  <si>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</si>
  <si>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</si>
  <si>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</si>
  <si>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</si>
  <si>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</si>
  <si>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</si>
  <si>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</si>
  <si>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</si>
  <si>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</si>
  <si>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</si>
  <si>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</si>
  <si>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</si>
  <si>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</si>
  <si>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</si>
  <si>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</si>
  <si>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</si>
  <si>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</si>
  <si>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</si>
  <si>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</si>
  <si>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</si>
  <si>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</si>
  <si>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</si>
  <si>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</si>
  <si>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</si>
  <si>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</si>
  <si>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</si>
  <si>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</si>
  <si>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</si>
  <si>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</si>
  <si>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</si>
  <si>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</si>
  <si>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</si>
  <si>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</si>
  <si>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</si>
  <si>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</si>
  <si>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</si>
  <si>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</si>
  <si>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</si>
  <si>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</si>
  <si>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</si>
  <si>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</si>
  <si>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</si>
  <si>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</si>
  <si>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</si>
  <si>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</si>
  <si>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</si>
  <si>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</si>
  <si>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</si>
  <si>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</si>
  <si>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</si>
  <si>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</si>
  <si>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</si>
  <si>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</si>
  <si>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</si>
  <si>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</si>
  <si>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</si>
  <si>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</si>
  <si>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</si>
  <si>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</si>
  <si>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</si>
  <si>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</si>
  <si>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</si>
  <si>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</si>
  <si>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</si>
  <si>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</si>
  <si>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</si>
  <si>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</si>
  <si>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</si>
  <si>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</si>
  <si>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</si>
  <si>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</si>
  <si>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</si>
  <si>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</si>
  <si>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</si>
  <si>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</si>
  <si>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</si>
  <si>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</si>
  <si>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</si>
  <si>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</si>
  <si>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</si>
  <si>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</si>
  <si>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</si>
  <si>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</si>
  <si>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</si>
  <si>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</si>
  <si>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</si>
  <si>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</si>
  <si>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</si>
  <si>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</si>
  <si>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</si>
  <si>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</si>
  <si>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</si>
  <si>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</si>
  <si>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</si>
  <si>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</si>
  <si>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</si>
  <si>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</si>
  <si>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</si>
  <si>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</si>
  <si>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</si>
  <si>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</si>
  <si>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</si>
  <si>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</si>
  <si>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</si>
  <si>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</si>
  <si>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</si>
  <si>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</si>
  <si>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</si>
  <si>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</si>
  <si>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</si>
  <si>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</si>
  <si>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</si>
  <si>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</si>
  <si>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</si>
  <si>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</si>
  <si>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</si>
  <si>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</si>
  <si>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</si>
  <si>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</si>
  <si>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</si>
  <si>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</si>
  <si>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</si>
  <si>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</si>
  <si>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</si>
  <si>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</si>
  <si>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</si>
  <si>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</si>
  <si>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</si>
  <si>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</si>
  <si>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</si>
  <si>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</si>
  <si>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</si>
  <si>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</si>
  <si>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</si>
  <si>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</si>
  <si>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</si>
  <si>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</si>
  <si>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</si>
  <si>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</si>
  <si>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</si>
  <si>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</si>
  <si>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</si>
  <si>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</si>
  <si>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</si>
  <si>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</si>
  <si>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</si>
  <si>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</si>
  <si>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</si>
  <si>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</si>
  <si>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</si>
  <si>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</si>
  <si>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</si>
  <si>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</si>
  <si>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</si>
  <si>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</si>
  <si>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</si>
  <si>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</si>
  <si>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</si>
  <si>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</si>
  <si>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</si>
  <si>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</si>
  <si>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</si>
  <si>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</si>
  <si>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</si>
  <si>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</si>
  <si>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</si>
  <si>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</si>
  <si>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</si>
  <si>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</si>
  <si>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</si>
  <si>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</si>
  <si>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</si>
  <si>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</si>
  <si>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</si>
  <si>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</si>
  <si>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</si>
  <si>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</si>
  <si>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</si>
  <si>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</si>
  <si>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</si>
  <si>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</si>
  <si>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</si>
  <si>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</si>
  <si>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</si>
  <si>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</si>
  <si>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</si>
  <si>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</si>
  <si>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</si>
  <si>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</si>
  <si>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</si>
  <si>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</si>
  <si>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</si>
  <si>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</si>
  <si>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</si>
  <si>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</si>
  <si>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</si>
  <si>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</si>
  <si>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</si>
  <si>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</si>
  <si>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</si>
  <si>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</si>
  <si>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</si>
  <si>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</si>
  <si>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</si>
  <si>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</si>
  <si>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</si>
  <si>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</si>
  <si>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</si>
  <si>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</si>
  <si>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</si>
  <si>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</si>
  <si>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</si>
  <si>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</si>
  <si>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</si>
  <si>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</si>
  <si>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</si>
  <si>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</si>
  <si>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</si>
  <si>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</si>
  <si>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</si>
  <si>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</si>
  <si>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</si>
  <si>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</si>
  <si>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</si>
  <si>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</si>
  <si>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</si>
  <si>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</si>
  <si>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</si>
  <si>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</si>
  <si>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</si>
  <si>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</si>
  <si>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</si>
  <si>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</si>
  <si>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</si>
  <si>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</si>
  <si>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</si>
  <si>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</si>
  <si>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</si>
  <si>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</si>
  <si>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</si>
  <si>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</si>
  <si>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</si>
  <si>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</si>
  <si>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</si>
  <si>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</si>
  <si>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</si>
  <si>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</si>
  <si>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</si>
  <si>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</si>
  <si>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</si>
  <si>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</si>
  <si>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</si>
  <si>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</si>
  <si>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</si>
  <si>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</si>
  <si>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</si>
  <si>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</si>
  <si>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</si>
  <si>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</si>
  <si>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</si>
  <si>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</si>
  <si>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</si>
  <si>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</si>
  <si>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</si>
  <si>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</si>
  <si>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</si>
  <si>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</si>
  <si>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</si>
  <si>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</si>
  <si>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</si>
  <si>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</si>
  <si>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</si>
  <si>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</si>
  <si>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</si>
  <si>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</si>
  <si>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</si>
  <si>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</si>
  <si>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</si>
  <si>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</si>
  <si>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</si>
  <si>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</si>
  <si>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</si>
  <si>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</si>
  <si>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</si>
  <si>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</si>
  <si>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</si>
  <si>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</si>
  <si>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</si>
  <si>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</si>
  <si>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</si>
  <si>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</si>
  <si>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</si>
  <si>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</si>
  <si>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</si>
  <si>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</si>
  <si>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</si>
  <si>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</si>
  <si>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</si>
  <si>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</si>
  <si>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</si>
  <si>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</si>
  <si>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</si>
  <si>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</si>
  <si>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</si>
  <si>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</si>
  <si>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</si>
  <si>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</si>
  <si>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</si>
  <si>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</si>
  <si>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</si>
  <si>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</si>
  <si>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</si>
  <si>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</si>
  <si>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</si>
  <si>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</si>
  <si>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</si>
  <si>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</si>
  <si>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</si>
  <si>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</si>
  <si>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</si>
  <si>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</si>
  <si>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</si>
  <si>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</si>
  <si>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</si>
  <si>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</si>
  <si>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</si>
  <si>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</si>
  <si>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</si>
  <si>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</si>
  <si>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</si>
  <si>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</si>
  <si>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</si>
  <si>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</si>
  <si>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</si>
  <si>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</si>
  <si>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</si>
  <si>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</si>
  <si>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</si>
  <si>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</si>
  <si>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</si>
  <si>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</si>
  <si>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</si>
  <si>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</si>
  <si>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</si>
  <si>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</si>
  <si>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</si>
  <si>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</si>
  <si>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</si>
  <si>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</si>
  <si>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</si>
  <si>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</si>
  <si>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</si>
  <si>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</si>
  <si>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</si>
  <si>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</si>
  <si>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</si>
  <si>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</si>
  <si>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</si>
  <si>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</si>
  <si>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</si>
  <si>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</si>
  <si>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</si>
  <si>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</si>
  <si>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</si>
  <si>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</si>
  <si>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</si>
  <si>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</si>
  <si>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</si>
  <si>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</si>
  <si>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</si>
  <si>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</si>
  <si>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</si>
  <si>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</si>
  <si>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</si>
  <si>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</si>
  <si>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</si>
  <si>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</si>
  <si>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</si>
  <si>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</si>
  <si>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</si>
  <si>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</si>
  <si>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</si>
  <si>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</si>
  <si>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</si>
  <si>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</si>
  <si>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</si>
  <si>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</si>
  <si>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</si>
  <si>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</si>
  <si>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</si>
  <si>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</si>
  <si>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</si>
  <si>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</si>
  <si>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</si>
  <si>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</si>
  <si>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</si>
  <si>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</si>
  <si>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</si>
  <si>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</si>
  <si>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</si>
  <si>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</si>
  <si>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</si>
  <si>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</si>
  <si>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</si>
  <si>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</si>
  <si>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</si>
  <si>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</si>
  <si>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</si>
  <si>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</si>
  <si>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</si>
  <si>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</si>
  <si>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</si>
  <si>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</si>
  <si>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</si>
  <si>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</si>
  <si>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</si>
  <si>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</si>
  <si>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</si>
  <si>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</si>
  <si>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</si>
  <si>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</si>
  <si>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</si>
  <si>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</si>
  <si>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</si>
  <si>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</si>
  <si>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</si>
  <si>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</si>
  <si>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</si>
  <si>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</si>
  <si>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</si>
  <si>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</si>
  <si>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</si>
  <si>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</si>
  <si>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</si>
  <si>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</si>
  <si>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</si>
  <si>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</si>
  <si>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</si>
  <si>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</si>
  <si>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</si>
  <si>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</si>
  <si>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</si>
  <si>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</si>
  <si>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</si>
  <si>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</si>
  <si>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</si>
  <si>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</si>
  <si>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</si>
  <si>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</si>
  <si>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</si>
  <si>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</si>
  <si>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</si>
  <si>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</si>
  <si>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</si>
  <si>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</si>
  <si>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</si>
  <si>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</si>
  <si>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</si>
  <si>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</si>
  <si>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</si>
  <si>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</si>
  <si>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</si>
  <si>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</si>
  <si>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</si>
  <si>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</si>
  <si>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</si>
  <si>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</si>
  <si>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</si>
  <si>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</si>
  <si>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</si>
  <si>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</si>
  <si>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</si>
  <si>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</si>
  <si>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</si>
  <si>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</si>
  <si>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</si>
  <si>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</si>
  <si>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</si>
  <si>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</si>
  <si>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Fort Richmond</t>
  </si>
  <si>
    <t>2018 Manitoba Provincial Electoral Divisions</t>
  </si>
  <si>
    <t>Profile from the 2021 Census of Canada, April 2023</t>
  </si>
  <si>
    <t>Provincial Electoral Division of Fort Richmond</t>
  </si>
  <si>
    <t>Endnotes:</t>
  </si>
  <si>
    <t>TNR</t>
  </si>
  <si>
    <t>The total non-response rate (TNR) for the Fort Richmond 25% data is 4.9%, with 2.8%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Fort Richmond 25% data was 2.8%, with 3.1%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</si>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</sst>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8480</v>
      </c>
      <c r="K4" s="6">
        <v>8865</v>
      </c>
      <c r="M4" s="6">
        <f>K4-J4</f>
        <v>385</v>
      </c>
      <c r="N4" s="7">
        <f>K4/J4-1</f>
        <v>4.5400943396226356E-2</v>
      </c>
    </row>
    <row r="5" spans="1:17" s="4" customFormat="1" ht="12.9" customHeight="1" x14ac:dyDescent="0.5">
      <c r="A5" s="4" t="s">
        <v>651</v>
      </c>
      <c r="C5" s="4">
        <v>1703</v>
      </c>
      <c r="D5" s="4" t="s">
        <v>652</v>
      </c>
      <c r="E5" s="4" t="s">
        <v>23</v>
      </c>
      <c r="F5" s="4" t="s">
        <v>653</v>
      </c>
      <c r="G5" s="4" t="s">
        <v>654</v>
      </c>
      <c r="H5" s="4" t="s">
        <v>19</v>
      </c>
      <c r="I5" s="4" t="s">
        <v>20</v>
      </c>
      <c r="J5" s="9">
        <v>8100</v>
      </c>
      <c r="K5" s="9">
        <v>8510</v>
      </c>
      <c r="M5" s="9">
        <f>K5-J5</f>
        <v>410</v>
      </c>
      <c r="N5" s="10">
        <f>K5/J5-1</f>
        <v>5.0617283950617376E-2</v>
      </c>
      <c r="P5" s="11">
        <v>0.95518867924528306</v>
      </c>
      <c r="Q5" s="11">
        <v>0.95995487873660468</v>
      </c>
    </row>
    <row r="6" spans="1:17" s="4" customFormat="1" ht="12.9" customHeight="1" x14ac:dyDescent="0.5">
      <c r="A6" s="4" t="s">
        <v>655</v>
      </c>
      <c r="C6" s="4">
        <v>1704</v>
      </c>
      <c r="D6" s="4" t="s">
        <v>656</v>
      </c>
      <c r="E6" s="4" t="s">
        <v>23</v>
      </c>
      <c r="F6" s="4" t="s">
        <v>657</v>
      </c>
      <c r="G6" s="4" t="s">
        <v>656</v>
      </c>
      <c r="H6" s="4" t="s">
        <v>19</v>
      </c>
      <c r="I6" s="4" t="s">
        <v>20</v>
      </c>
      <c r="J6" s="9">
        <v>380</v>
      </c>
      <c r="K6" s="9">
        <v>350</v>
      </c>
      <c r="M6" s="9">
        <f>K6-J6</f>
        <v>-30</v>
      </c>
      <c r="N6" s="10">
        <f>K6/J6-1</f>
        <v>-7.8947368421052655E-2</v>
      </c>
      <c r="P6" s="11">
        <v>4.4811320754716978E-2</v>
      </c>
      <c r="Q6" s="11">
        <v>3.9481105470953189E-2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8480</v>
      </c>
      <c r="K9" s="6">
        <v>8865</v>
      </c>
      <c r="M9" s="6">
        <f>K9-J9</f>
        <v>385</v>
      </c>
      <c r="N9" s="7">
        <f>K9/J9-1</f>
        <v>4.5400943396226356E-2</v>
      </c>
    </row>
    <row r="10" spans="1:17" s="4" customFormat="1" ht="12.9" customHeight="1" x14ac:dyDescent="0.5">
      <c r="A10" s="4" t="s">
        <v>662</v>
      </c>
      <c r="C10" s="4">
        <v>1695</v>
      </c>
      <c r="D10" s="4" t="s">
        <v>663</v>
      </c>
      <c r="E10" s="4" t="s">
        <v>23</v>
      </c>
      <c r="F10" s="4" t="s">
        <v>664</v>
      </c>
      <c r="G10" s="4" t="s">
        <v>663</v>
      </c>
      <c r="H10" s="4" t="s">
        <v>19</v>
      </c>
      <c r="I10" s="4" t="s">
        <v>20</v>
      </c>
      <c r="J10" s="9">
        <v>240</v>
      </c>
      <c r="K10" s="9">
        <v>340</v>
      </c>
      <c r="M10" s="9">
        <f>K10-J10</f>
        <v>100</v>
      </c>
      <c r="N10" s="10">
        <f>K10/J10-1</f>
        <v>0.41666666666666674</v>
      </c>
      <c r="P10" s="11">
        <v>2.8301886792452831E-2</v>
      </c>
      <c r="Q10" s="11">
        <v>3.835307388606881E-2</v>
      </c>
    </row>
    <row r="11" spans="1:17" s="4" customFormat="1" ht="12.9" customHeight="1" x14ac:dyDescent="0.5">
      <c r="A11" s="4" t="s">
        <v>665</v>
      </c>
      <c r="C11" s="4">
        <v>1696</v>
      </c>
      <c r="D11" s="4" t="s">
        <v>666</v>
      </c>
      <c r="E11" s="4" t="s">
        <v>23</v>
      </c>
      <c r="F11" s="4" t="s">
        <v>667</v>
      </c>
      <c r="G11" s="4" t="s">
        <v>666</v>
      </c>
      <c r="H11" s="4" t="s">
        <v>19</v>
      </c>
      <c r="I11" s="4" t="s">
        <v>20</v>
      </c>
      <c r="J11" s="9">
        <v>3615</v>
      </c>
      <c r="K11" s="9">
        <v>3435</v>
      </c>
      <c r="M11" s="9">
        <f>K11-J11</f>
        <v>-180</v>
      </c>
      <c r="N11" s="10">
        <f>K11/J11-1</f>
        <v>-4.9792531120331995E-2</v>
      </c>
      <c r="P11" s="11">
        <v>0.42629716981132076</v>
      </c>
      <c r="Q11" s="11">
        <v>0.38747884940778343</v>
      </c>
    </row>
    <row r="12" spans="1:17" s="4" customFormat="1" ht="12.9" customHeight="1" x14ac:dyDescent="0.5">
      <c r="A12" s="4" t="s">
        <v>668</v>
      </c>
      <c r="C12" s="4">
        <v>1697</v>
      </c>
      <c r="D12" s="4" t="s">
        <v>669</v>
      </c>
      <c r="E12" s="4" t="s">
        <v>23</v>
      </c>
      <c r="F12" s="4" t="s">
        <v>670</v>
      </c>
      <c r="G12" s="4" t="s">
        <v>669</v>
      </c>
      <c r="H12" s="4" t="s">
        <v>19</v>
      </c>
      <c r="I12" s="4" t="s">
        <v>20</v>
      </c>
      <c r="J12" s="9">
        <v>1535</v>
      </c>
      <c r="K12" s="9">
        <v>1460</v>
      </c>
      <c r="M12" s="9">
        <f>K12-J12</f>
        <v>-75</v>
      </c>
      <c r="N12" s="10">
        <f>K12/J12-1</f>
        <v>-4.8859934853420217E-2</v>
      </c>
      <c r="P12" s="11">
        <v>0.18101415094339623</v>
      </c>
      <c r="Q12" s="11">
        <v>0.164692611393119</v>
      </c>
    </row>
    <row r="13" spans="1:17" s="4" customFormat="1" ht="12.9" customHeight="1" x14ac:dyDescent="0.5">
      <c r="A13" s="4" t="s">
        <v>671</v>
      </c>
      <c r="C13" s="4">
        <v>1698</v>
      </c>
      <c r="D13" s="4" t="s">
        <v>672</v>
      </c>
      <c r="E13" s="4" t="s">
        <v>23</v>
      </c>
      <c r="F13" s="4" t="s">
        <v>673</v>
      </c>
      <c r="G13" s="4" t="s">
        <v>672</v>
      </c>
      <c r="H13" s="4" t="s">
        <v>19</v>
      </c>
      <c r="I13" s="4" t="s">
        <v>20</v>
      </c>
      <c r="J13" s="9">
        <v>930</v>
      </c>
      <c r="K13" s="9">
        <v>1060</v>
      </c>
      <c r="M13" s="9">
        <f>K13-J13</f>
        <v>130</v>
      </c>
      <c r="N13" s="10">
        <f>K13/J13-1</f>
        <v>0.13978494623655924</v>
      </c>
      <c r="P13" s="11">
        <v>0.10966981132075472</v>
      </c>
      <c r="Q13" s="11">
        <v>0.11957134799774394</v>
      </c>
    </row>
    <row r="14" spans="1:17" s="4" customFormat="1" ht="12.9" customHeight="1" x14ac:dyDescent="0.5">
      <c r="A14" s="4" t="s">
        <v>674</v>
      </c>
      <c r="C14" s="4">
        <v>1699</v>
      </c>
      <c r="D14" s="4" t="s">
        <v>675</v>
      </c>
      <c r="E14" s="4" t="s">
        <v>23</v>
      </c>
      <c r="F14" s="4" t="s">
        <v>676</v>
      </c>
      <c r="G14" s="4" t="s">
        <v>675</v>
      </c>
      <c r="H14" s="4" t="s">
        <v>19</v>
      </c>
      <c r="I14" s="4" t="s">
        <v>20</v>
      </c>
      <c r="J14" s="9">
        <v>690</v>
      </c>
      <c r="K14" s="9">
        <v>715</v>
      </c>
      <c r="M14" s="9">
        <f>K14-J14</f>
        <v>25</v>
      </c>
      <c r="N14" s="10">
        <f>K14/J14-1</f>
        <v>3.6231884057970953E-2</v>
      </c>
      <c r="P14" s="11">
        <v>8.1367924528301883E-2</v>
      </c>
      <c r="Q14" s="11">
        <v>8.0654258319232938E-2</v>
      </c>
    </row>
    <row r="15" spans="1:17" s="4" customFormat="1" ht="12.9" customHeight="1" x14ac:dyDescent="0.5">
      <c r="A15" s="4" t="s">
        <v>677</v>
      </c>
      <c r="C15" s="4">
        <v>1700</v>
      </c>
      <c r="D15" s="4" t="s">
        <v>678</v>
      </c>
      <c r="E15" s="4" t="s">
        <v>23</v>
      </c>
      <c r="F15" s="4" t="s">
        <v>679</v>
      </c>
      <c r="G15" s="4" t="s">
        <v>678</v>
      </c>
      <c r="H15" s="4" t="s">
        <v>19</v>
      </c>
      <c r="I15" s="4" t="s">
        <v>20</v>
      </c>
      <c r="J15" s="9">
        <v>705</v>
      </c>
      <c r="K15" s="9">
        <v>735</v>
      </c>
      <c r="M15" s="9">
        <f>K15-J15</f>
        <v>30</v>
      </c>
      <c r="N15" s="10">
        <f>K15/J15-1</f>
        <v>4.2553191489361764E-2</v>
      </c>
      <c r="P15" s="11">
        <v>8.3136792452830191E-2</v>
      </c>
      <c r="Q15" s="11">
        <v>8.2910321489001695E-2</v>
      </c>
    </row>
    <row r="16" spans="1:17" s="4" customFormat="1" ht="12.9" customHeight="1" x14ac:dyDescent="0.5">
      <c r="A16" s="4" t="s">
        <v>680</v>
      </c>
      <c r="C16" s="4" t="s">
        <v>151</v>
      </c>
      <c r="D16" s="4" t="s">
        <v>151</v>
      </c>
      <c r="F16" s="4" t="s">
        <v>681</v>
      </c>
      <c r="G16" s="4" t="s">
        <v>682</v>
      </c>
      <c r="H16" s="4" t="s">
        <v>19</v>
      </c>
      <c r="I16" s="4" t="s">
        <v>20</v>
      </c>
      <c r="J16" s="15" t="s">
        <v>154</v>
      </c>
      <c r="K16" s="9">
        <v>600</v>
      </c>
      <c r="M16" s="15" t="s">
        <v>154</v>
      </c>
      <c r="N16" s="15" t="s">
        <v>154</v>
      </c>
      <c r="P16" s="15" t="s">
        <v>154</v>
      </c>
      <c r="Q16" s="11">
        <v>6.7681895093062605E-2</v>
      </c>
    </row>
    <row r="17" spans="1:17" s="4" customFormat="1" ht="14.05" customHeight="1" x14ac:dyDescent="0.5">
      <c r="A17" s="4" t="s">
        <v>685</v>
      </c>
      <c r="C17" s="4" t="s">
        <v>151</v>
      </c>
      <c r="D17" s="4" t="s">
        <v>151</v>
      </c>
      <c r="F17" s="4" t="s">
        <v>683</v>
      </c>
      <c r="G17" s="4" t="s">
        <v>684</v>
      </c>
      <c r="H17" s="4" t="s">
        <v>19</v>
      </c>
      <c r="I17" s="4" t="s">
        <v>20</v>
      </c>
      <c r="J17" s="15" t="s">
        <v>154</v>
      </c>
      <c r="K17" s="9">
        <v>510</v>
      </c>
      <c r="M17" s="15" t="s">
        <v>154</v>
      </c>
      <c r="N17" s="15" t="s">
        <v>154</v>
      </c>
      <c r="P17" s="15" t="s">
        <v>154</v>
      </c>
      <c r="Q17" s="11">
        <v>5.7529610829103212E-2</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8425</v>
      </c>
      <c r="K20" s="6">
        <v>8820</v>
      </c>
      <c r="M20" s="6">
        <f>K20-J20</f>
        <v>395</v>
      </c>
      <c r="N20" s="7">
        <f>K20/J20-1</f>
        <v>4.6884272997032683E-2</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2795</v>
      </c>
      <c r="K22" s="6">
        <v>3235</v>
      </c>
      <c r="M22" s="6">
        <f>K22-J22</f>
        <v>440</v>
      </c>
      <c r="N22" s="7">
        <f>K22/J22-1</f>
        <v>0.15742397137745967</v>
      </c>
      <c r="P22" s="8">
        <v>0.33175074183976261</v>
      </c>
      <c r="Q22" s="8">
        <v>0.3667800453514739</v>
      </c>
    </row>
    <row r="23" spans="1:17" s="4" customFormat="1" ht="14.05" customHeight="1" x14ac:dyDescent="0.5">
      <c r="A23" s="4" t="s">
        <v>696</v>
      </c>
      <c r="C23" s="4">
        <v>1766</v>
      </c>
      <c r="D23" s="4" t="s">
        <v>694</v>
      </c>
      <c r="E23" s="4" t="s">
        <v>23</v>
      </c>
      <c r="F23" s="4" t="s">
        <v>695</v>
      </c>
      <c r="G23" s="4" t="s">
        <v>694</v>
      </c>
      <c r="H23" s="4" t="s">
        <v>19</v>
      </c>
      <c r="I23" s="4" t="s">
        <v>20</v>
      </c>
      <c r="J23" s="17">
        <v>1079</v>
      </c>
      <c r="K23" s="17">
        <v>1280</v>
      </c>
      <c r="M23" s="17">
        <f>K23-J23</f>
        <v>201</v>
      </c>
      <c r="N23" s="10">
        <f>K23/J23-1</f>
        <v>0.18628359592215005</v>
      </c>
    </row>
    <row r="24" spans="1:17" s="4" customFormat="1" ht="14.05" customHeight="1" x14ac:dyDescent="0.5">
      <c r="A24" s="4" t="s">
        <v>699</v>
      </c>
      <c r="C24" s="4">
        <v>1764</v>
      </c>
      <c r="D24" s="4" t="s">
        <v>697</v>
      </c>
      <c r="E24" s="4" t="s">
        <v>23</v>
      </c>
      <c r="F24" s="4" t="s">
        <v>698</v>
      </c>
      <c r="G24" s="4" t="s">
        <v>697</v>
      </c>
      <c r="H24" s="4" t="s">
        <v>19</v>
      </c>
      <c r="I24" s="4" t="s">
        <v>20</v>
      </c>
      <c r="J24" s="10">
        <v>0.16800000000000001</v>
      </c>
      <c r="K24" s="10">
        <v>0.13900000000000001</v>
      </c>
      <c r="M24" s="13" t="str">
        <f>TEXT((K24-J24)  * 100,"#,##0.0") &amp; " pts."</f>
        <v>-2.9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0.51700000000000002</v>
      </c>
      <c r="K26" s="10">
        <v>0.44500000000000001</v>
      </c>
      <c r="M26" s="13" t="str">
        <f>TEXT((K26-J26)  * 100,"#,##0.0") &amp; " pts."</f>
        <v>-7.2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5685</v>
      </c>
      <c r="K28" s="6">
        <v>5625</v>
      </c>
      <c r="M28" s="6">
        <f>K28-J28</f>
        <v>-60</v>
      </c>
      <c r="N28" s="7">
        <f>K28/J28-1</f>
        <v>-1.0554089709762571E-2</v>
      </c>
      <c r="P28" s="8">
        <v>0.67477744807121665</v>
      </c>
      <c r="Q28" s="8">
        <v>0.63775510204081631</v>
      </c>
    </row>
    <row r="29" spans="1:17" s="4" customFormat="1" ht="14.05" customHeight="1" x14ac:dyDescent="0.5">
      <c r="A29" s="4" t="s">
        <v>709</v>
      </c>
      <c r="C29" s="4">
        <v>1759</v>
      </c>
      <c r="D29" s="4" t="s">
        <v>707</v>
      </c>
      <c r="E29" s="4" t="s">
        <v>23</v>
      </c>
      <c r="F29" s="4" t="s">
        <v>708</v>
      </c>
      <c r="G29" s="4" t="s">
        <v>707</v>
      </c>
      <c r="H29" s="4" t="s">
        <v>19</v>
      </c>
      <c r="I29" s="4" t="s">
        <v>20</v>
      </c>
      <c r="J29" s="17">
        <v>1129</v>
      </c>
      <c r="K29" s="17">
        <v>1140</v>
      </c>
      <c r="M29" s="17">
        <f>K29-J29</f>
        <v>11</v>
      </c>
      <c r="N29" s="10">
        <f>K29/J29-1</f>
        <v>9.7431355181576418E-3</v>
      </c>
    </row>
    <row r="30" spans="1:17" s="4" customFormat="1" ht="14.05" customHeight="1" x14ac:dyDescent="0.5">
      <c r="A30" s="4" t="s">
        <v>712</v>
      </c>
      <c r="C30" s="4">
        <v>1757</v>
      </c>
      <c r="D30" s="4" t="s">
        <v>710</v>
      </c>
      <c r="E30" s="4" t="s">
        <v>23</v>
      </c>
      <c r="F30" s="4" t="s">
        <v>711</v>
      </c>
      <c r="G30" s="4" t="s">
        <v>710</v>
      </c>
      <c r="H30" s="4" t="s">
        <v>19</v>
      </c>
      <c r="I30" s="4" t="s">
        <v>20</v>
      </c>
      <c r="J30" s="10">
        <v>0.57899999999999996</v>
      </c>
      <c r="K30" s="10">
        <v>0.55200000000000005</v>
      </c>
      <c r="M30" s="13" t="str">
        <f>TEXT((K30-J30)  * 100,"#,##0.0") &amp; " pts."</f>
        <v>-2.7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0.16700000000000001</v>
      </c>
      <c r="K32" s="10">
        <v>0.14299999999999999</v>
      </c>
      <c r="M32" s="13" t="str">
        <f>TEXT((K32-J32)  * 100,"#,##0.0") &amp; " pts."</f>
        <v>-2.4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20000</v>
      </c>
      <c r="K4" s="6">
        <v>20510</v>
      </c>
      <c r="M4" s="6">
        <f>K4-J4</f>
        <v>510</v>
      </c>
      <c r="N4" s="7">
        <f>K4/J4-1</f>
        <v>2.5500000000000078E-2</v>
      </c>
    </row>
    <row r="5" spans="1:17" s="5" customFormat="1" ht="12.9" customHeight="1" x14ac:dyDescent="0.5">
      <c r="A5" s="5" t="s">
        <v>720</v>
      </c>
      <c r="C5" s="5">
        <v>1769</v>
      </c>
      <c r="D5" s="5" t="s">
        <v>721</v>
      </c>
      <c r="E5" s="5" t="s">
        <v>23</v>
      </c>
      <c r="F5" s="5" t="s">
        <v>722</v>
      </c>
      <c r="G5" s="5" t="s">
        <v>721</v>
      </c>
      <c r="H5" s="5" t="s">
        <v>19</v>
      </c>
      <c r="I5" s="5" t="s">
        <v>20</v>
      </c>
      <c r="J5" s="6">
        <v>2180</v>
      </c>
      <c r="K5" s="6">
        <v>2100</v>
      </c>
      <c r="M5" s="6">
        <f>K5-J5</f>
        <v>-80</v>
      </c>
      <c r="N5" s="7">
        <f>K5/J5-1</f>
        <v>-3.669724770642202E-2</v>
      </c>
      <c r="P5" s="8">
        <v>0.109</v>
      </c>
      <c r="Q5" s="8">
        <v>0.10238907849829351</v>
      </c>
    </row>
    <row r="6" spans="1:17" s="5" customFormat="1" ht="14.05" customHeight="1" x14ac:dyDescent="0.5">
      <c r="A6" s="5" t="s">
        <v>726</v>
      </c>
      <c r="C6" s="5">
        <v>1770</v>
      </c>
      <c r="D6" s="5" t="s">
        <v>723</v>
      </c>
      <c r="E6" s="5" t="s">
        <v>23</v>
      </c>
      <c r="F6" s="5" t="s">
        <v>724</v>
      </c>
      <c r="G6" s="5" t="s">
        <v>725</v>
      </c>
      <c r="H6" s="5" t="s">
        <v>19</v>
      </c>
      <c r="I6" s="5" t="s">
        <v>20</v>
      </c>
      <c r="J6" s="6">
        <v>6100</v>
      </c>
      <c r="K6" s="6">
        <v>5685</v>
      </c>
      <c r="M6" s="6">
        <f>K6-J6</f>
        <v>-415</v>
      </c>
      <c r="N6" s="7">
        <f>K6/J6-1</f>
        <v>-6.8032786885245944E-2</v>
      </c>
      <c r="P6" s="8">
        <v>0.30499999999999999</v>
      </c>
      <c r="Q6" s="8">
        <v>0.27718186250609461</v>
      </c>
    </row>
    <row r="7" spans="1:17" s="5" customFormat="1" ht="12.9" customHeight="1" x14ac:dyDescent="0.5">
      <c r="A7" s="5" t="s">
        <v>727</v>
      </c>
      <c r="C7" s="5">
        <v>1771</v>
      </c>
      <c r="D7" s="5" t="s">
        <v>728</v>
      </c>
      <c r="E7" s="5" t="s">
        <v>23</v>
      </c>
      <c r="F7" s="5" t="s">
        <v>729</v>
      </c>
      <c r="G7" s="5" t="s">
        <v>728</v>
      </c>
      <c r="H7" s="5" t="s">
        <v>19</v>
      </c>
      <c r="I7" s="5" t="s">
        <v>20</v>
      </c>
      <c r="J7" s="6">
        <v>11720</v>
      </c>
      <c r="K7" s="6">
        <v>12730</v>
      </c>
      <c r="M7" s="6">
        <f>K7-J7</f>
        <v>1010</v>
      </c>
      <c r="N7" s="7">
        <f>K7/J7-1</f>
        <v>8.6177474402730381E-2</v>
      </c>
      <c r="P7" s="8">
        <v>0.58599999999999997</v>
      </c>
      <c r="Q7" s="8">
        <v>0.62067284251584598</v>
      </c>
    </row>
    <row r="8" spans="1:17" s="4" customFormat="1" ht="12.9" customHeight="1" x14ac:dyDescent="0.5">
      <c r="A8" s="4" t="s">
        <v>730</v>
      </c>
      <c r="C8" s="4">
        <v>1772</v>
      </c>
      <c r="D8" s="4" t="s">
        <v>731</v>
      </c>
      <c r="E8" s="4" t="s">
        <v>23</v>
      </c>
      <c r="F8" s="4" t="s">
        <v>732</v>
      </c>
      <c r="G8" s="4" t="s">
        <v>733</v>
      </c>
      <c r="H8" s="4" t="s">
        <v>19</v>
      </c>
      <c r="I8" s="4" t="s">
        <v>20</v>
      </c>
      <c r="J8" s="9">
        <v>860</v>
      </c>
      <c r="K8" s="9">
        <v>670</v>
      </c>
      <c r="M8" s="9">
        <f>K8-J8</f>
        <v>-190</v>
      </c>
      <c r="N8" s="10">
        <f>K8/J8-1</f>
        <v>-0.22093023255813948</v>
      </c>
      <c r="P8" s="11">
        <v>4.2999999999999997E-2</v>
      </c>
      <c r="Q8" s="11">
        <v>3.266699171136031E-2</v>
      </c>
    </row>
    <row r="9" spans="1:17" s="4" customFormat="1" ht="14.05" customHeight="1" x14ac:dyDescent="0.5">
      <c r="A9" s="4" t="s">
        <v>737</v>
      </c>
      <c r="C9" s="4">
        <v>1773</v>
      </c>
      <c r="D9" s="4" t="s">
        <v>734</v>
      </c>
      <c r="E9" s="4" t="s">
        <v>23</v>
      </c>
      <c r="F9" s="4" t="s">
        <v>735</v>
      </c>
      <c r="G9" s="4" t="s">
        <v>736</v>
      </c>
      <c r="H9" s="4" t="s">
        <v>19</v>
      </c>
      <c r="I9" s="4" t="s">
        <v>20</v>
      </c>
      <c r="J9" s="9">
        <v>455</v>
      </c>
      <c r="K9" s="9">
        <v>360</v>
      </c>
      <c r="M9" s="9">
        <f>K9-J9</f>
        <v>-95</v>
      </c>
      <c r="N9" s="10">
        <f>K9/J9-1</f>
        <v>-0.20879120879120883</v>
      </c>
      <c r="P9" s="11">
        <v>2.2749999999999999E-2</v>
      </c>
      <c r="Q9" s="11">
        <v>1.7552413456850317E-2</v>
      </c>
    </row>
    <row r="10" spans="1:17" s="4" customFormat="1" ht="14.05" customHeight="1" x14ac:dyDescent="0.5">
      <c r="A10" s="4" t="s">
        <v>741</v>
      </c>
      <c r="C10" s="4">
        <v>1774</v>
      </c>
      <c r="D10" s="4" t="s">
        <v>738</v>
      </c>
      <c r="E10" s="4" t="s">
        <v>23</v>
      </c>
      <c r="F10" s="4" t="s">
        <v>739</v>
      </c>
      <c r="G10" s="4" t="s">
        <v>740</v>
      </c>
      <c r="H10" s="4" t="s">
        <v>19</v>
      </c>
      <c r="I10" s="4" t="s">
        <v>20</v>
      </c>
      <c r="J10" s="9">
        <v>410</v>
      </c>
      <c r="K10" s="9">
        <v>305</v>
      </c>
      <c r="M10" s="9">
        <f>K10-J10</f>
        <v>-105</v>
      </c>
      <c r="N10" s="10">
        <f>K10/J10-1</f>
        <v>-0.25609756097560976</v>
      </c>
      <c r="P10" s="11">
        <v>2.0500000000000001E-2</v>
      </c>
      <c r="Q10" s="11">
        <v>1.4870794734275963E-2</v>
      </c>
    </row>
    <row r="11" spans="1:17" s="4" customFormat="1" ht="14.05" customHeight="1" x14ac:dyDescent="0.5">
      <c r="A11" s="4" t="s">
        <v>745</v>
      </c>
      <c r="C11" s="4">
        <v>1775</v>
      </c>
      <c r="D11" s="4" t="s">
        <v>742</v>
      </c>
      <c r="E11" s="4" t="s">
        <v>23</v>
      </c>
      <c r="F11" s="4" t="s">
        <v>743</v>
      </c>
      <c r="G11" s="4" t="s">
        <v>744</v>
      </c>
      <c r="H11" s="4" t="s">
        <v>19</v>
      </c>
      <c r="I11" s="4" t="s">
        <v>20</v>
      </c>
      <c r="J11" s="9">
        <v>2895</v>
      </c>
      <c r="K11" s="9">
        <v>2950</v>
      </c>
      <c r="M11" s="9">
        <f>K11-J11</f>
        <v>55</v>
      </c>
      <c r="N11" s="10">
        <f>K11/J11-1</f>
        <v>1.899827288428324E-2</v>
      </c>
      <c r="P11" s="11">
        <v>0.14474999999999999</v>
      </c>
      <c r="Q11" s="11">
        <v>0.14383227693807898</v>
      </c>
    </row>
    <row r="12" spans="1:17" s="4" customFormat="1" ht="12.9" customHeight="1" x14ac:dyDescent="0.5">
      <c r="A12" s="4" t="s">
        <v>746</v>
      </c>
      <c r="C12" s="4">
        <v>1776</v>
      </c>
      <c r="D12" s="4" t="s">
        <v>747</v>
      </c>
      <c r="E12" s="4" t="s">
        <v>23</v>
      </c>
      <c r="F12" s="4" t="s">
        <v>748</v>
      </c>
      <c r="G12" s="4" t="s">
        <v>749</v>
      </c>
      <c r="H12" s="4" t="s">
        <v>19</v>
      </c>
      <c r="I12" s="4" t="s">
        <v>20</v>
      </c>
      <c r="J12" s="9">
        <v>620</v>
      </c>
      <c r="K12" s="9">
        <v>790</v>
      </c>
      <c r="M12" s="9">
        <f>K12-J12</f>
        <v>170</v>
      </c>
      <c r="N12" s="10">
        <f>K12/J12-1</f>
        <v>0.27419354838709675</v>
      </c>
      <c r="P12" s="11">
        <v>3.1E-2</v>
      </c>
      <c r="Q12" s="11">
        <v>3.8517796196977087E-2</v>
      </c>
    </row>
    <row r="13" spans="1:17" s="4" customFormat="1" ht="12.9" customHeight="1" x14ac:dyDescent="0.5">
      <c r="A13" s="4" t="s">
        <v>750</v>
      </c>
      <c r="C13" s="4">
        <v>1777</v>
      </c>
      <c r="D13" s="4" t="s">
        <v>751</v>
      </c>
      <c r="E13" s="4" t="s">
        <v>23</v>
      </c>
      <c r="F13" s="4" t="s">
        <v>752</v>
      </c>
      <c r="G13" s="4" t="s">
        <v>750</v>
      </c>
      <c r="H13" s="4" t="s">
        <v>19</v>
      </c>
      <c r="I13" s="4" t="s">
        <v>20</v>
      </c>
      <c r="J13" s="9">
        <v>7340</v>
      </c>
      <c r="K13" s="9">
        <v>8320</v>
      </c>
      <c r="M13" s="9">
        <f>K13-J13</f>
        <v>980</v>
      </c>
      <c r="N13" s="10">
        <f>K13/J13-1</f>
        <v>0.13351498637602188</v>
      </c>
      <c r="P13" s="11">
        <v>0.36699999999999999</v>
      </c>
      <c r="Q13" s="11">
        <v>0.40565577766942956</v>
      </c>
    </row>
    <row r="14" spans="1:17" s="4" customFormat="1" ht="12.9" customHeight="1" x14ac:dyDescent="0.5">
      <c r="A14" s="4" t="s">
        <v>753</v>
      </c>
      <c r="C14" s="4">
        <v>1778</v>
      </c>
      <c r="D14" s="4" t="s">
        <v>753</v>
      </c>
      <c r="E14" s="4" t="s">
        <v>23</v>
      </c>
      <c r="F14" s="4" t="s">
        <v>754</v>
      </c>
      <c r="G14" s="4" t="s">
        <v>753</v>
      </c>
      <c r="H14" s="4" t="s">
        <v>19</v>
      </c>
      <c r="I14" s="4" t="s">
        <v>20</v>
      </c>
      <c r="J14" s="9">
        <v>4535</v>
      </c>
      <c r="K14" s="9">
        <v>5225</v>
      </c>
      <c r="M14" s="9">
        <f>K14-J14</f>
        <v>690</v>
      </c>
      <c r="N14" s="10">
        <f>K14/J14-1</f>
        <v>0.15214994487320843</v>
      </c>
      <c r="P14" s="11">
        <v>0.22675000000000001</v>
      </c>
      <c r="Q14" s="11">
        <v>0.25475377864456361</v>
      </c>
    </row>
    <row r="15" spans="1:17" s="4" customFormat="1" ht="12.9" customHeight="1" x14ac:dyDescent="0.5">
      <c r="A15" s="4" t="s">
        <v>755</v>
      </c>
      <c r="C15" s="4">
        <v>1779</v>
      </c>
      <c r="D15" s="4" t="s">
        <v>755</v>
      </c>
      <c r="E15" s="4" t="s">
        <v>23</v>
      </c>
      <c r="F15" s="4" t="s">
        <v>756</v>
      </c>
      <c r="G15" s="4" t="s">
        <v>755</v>
      </c>
      <c r="H15" s="4" t="s">
        <v>19</v>
      </c>
      <c r="I15" s="4" t="s">
        <v>20</v>
      </c>
      <c r="J15" s="9">
        <v>485</v>
      </c>
      <c r="K15" s="9">
        <v>550</v>
      </c>
      <c r="M15" s="9">
        <f>K15-J15</f>
        <v>65</v>
      </c>
      <c r="N15" s="10">
        <f>K15/J15-1</f>
        <v>0.134020618556701</v>
      </c>
      <c r="P15" s="11">
        <v>2.4250000000000001E-2</v>
      </c>
      <c r="Q15" s="11">
        <v>2.681618722574354E-2</v>
      </c>
    </row>
    <row r="16" spans="1:17" s="4" customFormat="1" ht="12.9" customHeight="1" x14ac:dyDescent="0.5">
      <c r="A16" s="4" t="s">
        <v>757</v>
      </c>
      <c r="C16" s="4">
        <v>1780</v>
      </c>
      <c r="D16" s="4" t="s">
        <v>757</v>
      </c>
      <c r="E16" s="4" t="s">
        <v>23</v>
      </c>
      <c r="F16" s="4" t="s">
        <v>758</v>
      </c>
      <c r="G16" s="4" t="s">
        <v>757</v>
      </c>
      <c r="H16" s="4" t="s">
        <v>19</v>
      </c>
      <c r="I16" s="4" t="s">
        <v>20</v>
      </c>
      <c r="J16" s="9">
        <v>200</v>
      </c>
      <c r="K16" s="9">
        <v>190</v>
      </c>
      <c r="M16" s="9">
        <f>K16-J16</f>
        <v>-10</v>
      </c>
      <c r="N16" s="10">
        <f>K16/J16-1</f>
        <v>-5.0000000000000044E-2</v>
      </c>
      <c r="P16" s="11">
        <v>0.01</v>
      </c>
      <c r="Q16" s="11">
        <v>9.2637737688932228E-3</v>
      </c>
    </row>
    <row r="17" spans="1:17" s="4" customFormat="1" ht="12.9" customHeight="1" x14ac:dyDescent="0.5">
      <c r="A17" s="4" t="s">
        <v>759</v>
      </c>
      <c r="C17" s="4">
        <v>1781</v>
      </c>
      <c r="D17" s="4" t="s">
        <v>759</v>
      </c>
      <c r="E17" s="4" t="s">
        <v>23</v>
      </c>
      <c r="F17" s="4" t="s">
        <v>760</v>
      </c>
      <c r="G17" s="4" t="s">
        <v>759</v>
      </c>
      <c r="H17" s="4" t="s">
        <v>19</v>
      </c>
      <c r="I17" s="4" t="s">
        <v>20</v>
      </c>
      <c r="J17" s="9">
        <v>1535</v>
      </c>
      <c r="K17" s="9">
        <v>1770</v>
      </c>
      <c r="M17" s="9">
        <f>K17-J17</f>
        <v>235</v>
      </c>
      <c r="N17" s="10">
        <f>K17/J17-1</f>
        <v>0.15309446254071668</v>
      </c>
      <c r="P17" s="11">
        <v>7.6749999999999999E-2</v>
      </c>
      <c r="Q17" s="11">
        <v>8.6299366162847391E-2</v>
      </c>
    </row>
    <row r="18" spans="1:17" s="4" customFormat="1" ht="14.05" customHeight="1" x14ac:dyDescent="0.5">
      <c r="A18" s="4" t="s">
        <v>763</v>
      </c>
      <c r="C18" s="4">
        <v>1782</v>
      </c>
      <c r="D18" s="4" t="s">
        <v>761</v>
      </c>
      <c r="E18" s="4" t="s">
        <v>23</v>
      </c>
      <c r="F18" s="4" t="s">
        <v>762</v>
      </c>
      <c r="G18" s="4" t="s">
        <v>761</v>
      </c>
      <c r="H18" s="4" t="s">
        <v>19</v>
      </c>
      <c r="I18" s="4" t="s">
        <v>20</v>
      </c>
      <c r="J18" s="9">
        <v>585</v>
      </c>
      <c r="K18" s="9">
        <v>590</v>
      </c>
      <c r="M18" s="9">
        <f>K18-J18</f>
        <v>5</v>
      </c>
      <c r="N18" s="10">
        <f>K18/J18-1</f>
        <v>8.5470085470085166E-3</v>
      </c>
      <c r="P18" s="11">
        <v>2.9250000000000002E-2</v>
      </c>
      <c r="Q18" s="11">
        <v>2.8766455387615797E-2</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19995</v>
      </c>
      <c r="K21" s="6">
        <v>20510</v>
      </c>
      <c r="M21" s="6">
        <f>K21-J21</f>
        <v>515</v>
      </c>
      <c r="N21" s="7">
        <f>K21/J21-1</f>
        <v>2.575643910977754E-2</v>
      </c>
    </row>
    <row r="22" spans="1:17" s="4" customFormat="1" ht="12.9" customHeight="1" x14ac:dyDescent="0.5">
      <c r="A22" s="4" t="s">
        <v>769</v>
      </c>
      <c r="C22" s="4">
        <v>1859</v>
      </c>
      <c r="D22" s="4" t="s">
        <v>770</v>
      </c>
      <c r="E22" s="4" t="s">
        <v>23</v>
      </c>
      <c r="F22" s="4" t="s">
        <v>771</v>
      </c>
      <c r="G22" s="4" t="s">
        <v>770</v>
      </c>
      <c r="H22" s="4" t="s">
        <v>19</v>
      </c>
      <c r="I22" s="4" t="s">
        <v>20</v>
      </c>
      <c r="J22" s="9">
        <v>8275</v>
      </c>
      <c r="K22" s="9">
        <v>7785</v>
      </c>
      <c r="M22" s="9">
        <f>K22-J22</f>
        <v>-490</v>
      </c>
      <c r="N22" s="10">
        <f>K22/J22-1</f>
        <v>-5.9214501510574058E-2</v>
      </c>
      <c r="P22" s="11">
        <v>0.41385346336584145</v>
      </c>
      <c r="Q22" s="11">
        <v>0.3795709410043881</v>
      </c>
    </row>
    <row r="23" spans="1:17" s="4" customFormat="1" ht="12.9" customHeight="1" x14ac:dyDescent="0.5">
      <c r="A23" s="4" t="s">
        <v>772</v>
      </c>
      <c r="C23" s="4">
        <v>1860</v>
      </c>
      <c r="D23" s="4" t="s">
        <v>773</v>
      </c>
      <c r="E23" s="4" t="s">
        <v>23</v>
      </c>
      <c r="F23" s="4" t="s">
        <v>774</v>
      </c>
      <c r="G23" s="4" t="s">
        <v>773</v>
      </c>
      <c r="H23" s="4" t="s">
        <v>19</v>
      </c>
      <c r="I23" s="4" t="s">
        <v>20</v>
      </c>
      <c r="J23" s="9">
        <v>995</v>
      </c>
      <c r="K23" s="9">
        <v>965</v>
      </c>
      <c r="M23" s="9">
        <f>K23-J23</f>
        <v>-30</v>
      </c>
      <c r="N23" s="10">
        <f>K23/J23-1</f>
        <v>-3.0150753768844241E-2</v>
      </c>
      <c r="P23" s="11">
        <v>4.9762440610152538E-2</v>
      </c>
      <c r="Q23" s="11">
        <v>4.7050219405168209E-2</v>
      </c>
    </row>
    <row r="24" spans="1:17" s="4" customFormat="1" ht="12.9" customHeight="1" x14ac:dyDescent="0.5">
      <c r="A24" s="4" t="s">
        <v>775</v>
      </c>
      <c r="C24" s="4">
        <v>1862</v>
      </c>
      <c r="D24" s="4" t="s">
        <v>776</v>
      </c>
      <c r="E24" s="4" t="s">
        <v>23</v>
      </c>
      <c r="F24" s="4" t="s">
        <v>777</v>
      </c>
      <c r="G24" s="4" t="s">
        <v>776</v>
      </c>
      <c r="H24" s="4" t="s">
        <v>19</v>
      </c>
      <c r="I24" s="4" t="s">
        <v>20</v>
      </c>
      <c r="J24" s="9">
        <v>305</v>
      </c>
      <c r="K24" s="9">
        <v>295</v>
      </c>
      <c r="M24" s="9">
        <f>K24-J24</f>
        <v>-10</v>
      </c>
      <c r="N24" s="10">
        <f>K24/J24-1</f>
        <v>-3.2786885245901676E-2</v>
      </c>
      <c r="P24" s="11">
        <v>1.5253813453363341E-2</v>
      </c>
      <c r="Q24" s="11">
        <v>1.4383227693807898E-2</v>
      </c>
    </row>
    <row r="25" spans="1:17" s="4" customFormat="1" ht="12.9" customHeight="1" x14ac:dyDescent="0.5">
      <c r="A25" s="4" t="s">
        <v>778</v>
      </c>
      <c r="C25" s="4">
        <v>1865</v>
      </c>
      <c r="D25" s="4" t="s">
        <v>779</v>
      </c>
      <c r="E25" s="4" t="s">
        <v>23</v>
      </c>
      <c r="F25" s="4" t="s">
        <v>780</v>
      </c>
      <c r="G25" s="4" t="s">
        <v>779</v>
      </c>
      <c r="H25" s="4" t="s">
        <v>19</v>
      </c>
      <c r="I25" s="4" t="s">
        <v>20</v>
      </c>
      <c r="J25" s="9">
        <v>745</v>
      </c>
      <c r="K25" s="9">
        <v>870</v>
      </c>
      <c r="M25" s="9">
        <f>K25-J25</f>
        <v>125</v>
      </c>
      <c r="N25" s="10">
        <f>K25/J25-1</f>
        <v>0.16778523489932895</v>
      </c>
      <c r="P25" s="11">
        <v>3.7259314828707174E-2</v>
      </c>
      <c r="Q25" s="11">
        <v>4.2418332520721601E-2</v>
      </c>
    </row>
    <row r="26" spans="1:17" s="4" customFormat="1" ht="12.9" customHeight="1" x14ac:dyDescent="0.5">
      <c r="A26" s="4" t="s">
        <v>781</v>
      </c>
      <c r="C26" s="4">
        <v>1874</v>
      </c>
      <c r="D26" s="4" t="s">
        <v>782</v>
      </c>
      <c r="E26" s="4" t="s">
        <v>23</v>
      </c>
      <c r="F26" s="4" t="s">
        <v>783</v>
      </c>
      <c r="G26" s="4" t="s">
        <v>782</v>
      </c>
      <c r="H26" s="4" t="s">
        <v>19</v>
      </c>
      <c r="I26" s="4" t="s">
        <v>20</v>
      </c>
      <c r="J26" s="9">
        <v>1305</v>
      </c>
      <c r="K26" s="9">
        <v>1585</v>
      </c>
      <c r="M26" s="9">
        <f>K26-J26</f>
        <v>280</v>
      </c>
      <c r="N26" s="10">
        <f>K26/J26-1</f>
        <v>0.21455938697318011</v>
      </c>
      <c r="P26" s="11">
        <v>6.5266316579144792E-2</v>
      </c>
      <c r="Q26" s="11">
        <v>7.7279375914188195E-2</v>
      </c>
    </row>
    <row r="27" spans="1:17" s="4" customFormat="1" ht="12.9" customHeight="1" x14ac:dyDescent="0.5">
      <c r="A27" s="4" t="s">
        <v>784</v>
      </c>
      <c r="C27" s="4">
        <v>1882</v>
      </c>
      <c r="D27" s="4" t="s">
        <v>785</v>
      </c>
      <c r="E27" s="4" t="s">
        <v>23</v>
      </c>
      <c r="F27" s="4" t="s">
        <v>786</v>
      </c>
      <c r="G27" s="4" t="s">
        <v>785</v>
      </c>
      <c r="H27" s="4" t="s">
        <v>19</v>
      </c>
      <c r="I27" s="4" t="s">
        <v>20</v>
      </c>
      <c r="J27" s="9">
        <v>2470</v>
      </c>
      <c r="K27" s="9">
        <v>2820</v>
      </c>
      <c r="M27" s="9">
        <f>K27-J27</f>
        <v>350</v>
      </c>
      <c r="N27" s="10">
        <f>K27/J27-1</f>
        <v>0.14170040485829949</v>
      </c>
      <c r="P27" s="11">
        <v>0.12353088272068018</v>
      </c>
      <c r="Q27" s="11">
        <v>0.13749390541199416</v>
      </c>
    </row>
    <row r="28" spans="1:17" s="4" customFormat="1" ht="12.9" customHeight="1" x14ac:dyDescent="0.5">
      <c r="A28" s="4" t="s">
        <v>787</v>
      </c>
      <c r="C28" s="4">
        <v>1886</v>
      </c>
      <c r="D28" s="4" t="s">
        <v>788</v>
      </c>
      <c r="E28" s="4" t="s">
        <v>23</v>
      </c>
      <c r="F28" s="4" t="s">
        <v>789</v>
      </c>
      <c r="G28" s="4" t="s">
        <v>788</v>
      </c>
      <c r="H28" s="4" t="s">
        <v>19</v>
      </c>
      <c r="I28" s="4" t="s">
        <v>20</v>
      </c>
      <c r="J28" s="9">
        <v>805</v>
      </c>
      <c r="K28" s="9">
        <v>890</v>
      </c>
      <c r="M28" s="9">
        <f>K28-J28</f>
        <v>85</v>
      </c>
      <c r="N28" s="10">
        <f>K28/J28-1</f>
        <v>0.10559006211180133</v>
      </c>
      <c r="P28" s="11">
        <v>4.0260065016254065E-2</v>
      </c>
      <c r="Q28" s="11">
        <v>4.3393466601657729E-2</v>
      </c>
    </row>
    <row r="29" spans="1:17" s="4" customFormat="1" ht="12.9" customHeight="1" x14ac:dyDescent="0.5">
      <c r="A29" s="4" t="s">
        <v>790</v>
      </c>
      <c r="C29" s="4">
        <v>1892</v>
      </c>
      <c r="D29" s="4" t="s">
        <v>791</v>
      </c>
      <c r="E29" s="4" t="s">
        <v>23</v>
      </c>
      <c r="F29" s="4" t="s">
        <v>792</v>
      </c>
      <c r="G29" s="4" t="s">
        <v>791</v>
      </c>
      <c r="H29" s="4" t="s">
        <v>19</v>
      </c>
      <c r="I29" s="4" t="s">
        <v>20</v>
      </c>
      <c r="J29" s="9">
        <v>675</v>
      </c>
      <c r="K29" s="9">
        <v>890</v>
      </c>
      <c r="M29" s="9">
        <f>K29-J29</f>
        <v>215</v>
      </c>
      <c r="N29" s="10">
        <f>K29/J29-1</f>
        <v>0.31851851851851842</v>
      </c>
      <c r="P29" s="11">
        <v>3.3758439609902477E-2</v>
      </c>
      <c r="Q29" s="11">
        <v>4.3393466601657729E-2</v>
      </c>
    </row>
    <row r="30" spans="1:17" s="4" customFormat="1" ht="12.9" customHeight="1" x14ac:dyDescent="0.5">
      <c r="A30" s="4" t="s">
        <v>793</v>
      </c>
      <c r="C30" s="4">
        <v>1897</v>
      </c>
      <c r="D30" s="4" t="s">
        <v>794</v>
      </c>
      <c r="E30" s="4" t="s">
        <v>23</v>
      </c>
      <c r="F30" s="4" t="s">
        <v>795</v>
      </c>
      <c r="G30" s="4" t="s">
        <v>796</v>
      </c>
      <c r="H30" s="4" t="s">
        <v>19</v>
      </c>
      <c r="I30" s="4" t="s">
        <v>20</v>
      </c>
      <c r="J30" s="9">
        <v>2005</v>
      </c>
      <c r="K30" s="9">
        <v>2090</v>
      </c>
      <c r="M30" s="9">
        <f>K30-J30</f>
        <v>85</v>
      </c>
      <c r="N30" s="10">
        <f>K30/J30-1</f>
        <v>4.2394014962593429E-2</v>
      </c>
      <c r="P30" s="11">
        <v>0.10027506876719179</v>
      </c>
      <c r="Q30" s="11">
        <v>0.10190151145782544</v>
      </c>
    </row>
    <row r="31" spans="1:17" s="4" customFormat="1" ht="12.9" customHeight="1" x14ac:dyDescent="0.5">
      <c r="A31" s="4" t="s">
        <v>797</v>
      </c>
      <c r="C31" s="4">
        <v>1905</v>
      </c>
      <c r="D31" s="4" t="s">
        <v>798</v>
      </c>
      <c r="E31" s="4" t="s">
        <v>23</v>
      </c>
      <c r="F31" s="4" t="s">
        <v>799</v>
      </c>
      <c r="G31" s="4" t="s">
        <v>798</v>
      </c>
      <c r="H31" s="4" t="s">
        <v>19</v>
      </c>
      <c r="I31" s="4" t="s">
        <v>20</v>
      </c>
      <c r="J31" s="9">
        <v>350</v>
      </c>
      <c r="K31" s="9">
        <v>410</v>
      </c>
      <c r="M31" s="9">
        <f>K31-J31</f>
        <v>60</v>
      </c>
      <c r="N31" s="10">
        <f>K31/J31-1</f>
        <v>0.17142857142857149</v>
      </c>
      <c r="P31" s="11">
        <v>1.7504376094023506E-2</v>
      </c>
      <c r="Q31" s="11">
        <v>1.9990248659190638E-2</v>
      </c>
    </row>
    <row r="32" spans="1:17" s="4" customFormat="1" ht="12.9" customHeight="1" x14ac:dyDescent="0.5">
      <c r="A32" s="4" t="s">
        <v>800</v>
      </c>
      <c r="C32" s="4">
        <v>1908</v>
      </c>
      <c r="D32" s="4" t="s">
        <v>801</v>
      </c>
      <c r="E32" s="4" t="s">
        <v>23</v>
      </c>
      <c r="F32" s="4" t="s">
        <v>802</v>
      </c>
      <c r="G32" s="4" t="s">
        <v>801</v>
      </c>
      <c r="H32" s="4" t="s">
        <v>19</v>
      </c>
      <c r="I32" s="4" t="s">
        <v>20</v>
      </c>
      <c r="J32" s="9">
        <v>1650</v>
      </c>
      <c r="K32" s="9">
        <v>1485</v>
      </c>
      <c r="M32" s="9">
        <f>K32-J32</f>
        <v>-165</v>
      </c>
      <c r="N32" s="10">
        <f>K32/J32-1</f>
        <v>-9.9999999999999978E-2</v>
      </c>
      <c r="P32" s="11">
        <v>8.2520630157539382E-2</v>
      </c>
      <c r="Q32" s="11">
        <v>7.240370550950756E-2</v>
      </c>
    </row>
    <row r="33" spans="1:17" s="4" customFormat="1" ht="12.9" customHeight="1" x14ac:dyDescent="0.5">
      <c r="A33" s="4" t="s">
        <v>803</v>
      </c>
      <c r="C33" s="4">
        <v>1912</v>
      </c>
      <c r="D33" s="4" t="s">
        <v>804</v>
      </c>
      <c r="E33" s="4" t="s">
        <v>23</v>
      </c>
      <c r="F33" s="4" t="s">
        <v>805</v>
      </c>
      <c r="G33" s="4" t="s">
        <v>804</v>
      </c>
      <c r="H33" s="4" t="s">
        <v>19</v>
      </c>
      <c r="I33" s="4" t="s">
        <v>20</v>
      </c>
      <c r="J33" s="9">
        <v>415</v>
      </c>
      <c r="K33" s="9">
        <v>435</v>
      </c>
      <c r="M33" s="9">
        <f>K33-J33</f>
        <v>20</v>
      </c>
      <c r="N33" s="10">
        <f>K33/J33-1</f>
        <v>4.8192771084337283E-2</v>
      </c>
      <c r="P33" s="11">
        <v>2.07551887971993E-2</v>
      </c>
      <c r="Q33" s="11">
        <v>2.12091662603608E-2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20000</v>
      </c>
      <c r="K4" s="6">
        <v>20510</v>
      </c>
      <c r="M4" s="6">
        <f>K4-J4</f>
        <v>510</v>
      </c>
      <c r="N4" s="7">
        <f>K4/J4-1</f>
        <v>2.5500000000000078E-2</v>
      </c>
    </row>
    <row r="5" spans="1:17" s="4" customFormat="1" ht="12.9" customHeight="1" x14ac:dyDescent="0.5">
      <c r="A5" s="4" t="s">
        <v>813</v>
      </c>
      <c r="C5" s="4">
        <v>2822</v>
      </c>
      <c r="D5" s="4" t="s">
        <v>814</v>
      </c>
      <c r="E5" s="4" t="s">
        <v>183</v>
      </c>
      <c r="F5" s="4" t="s">
        <v>815</v>
      </c>
      <c r="G5" s="4" t="s">
        <v>814</v>
      </c>
      <c r="H5" s="4" t="s">
        <v>19</v>
      </c>
      <c r="I5" s="4" t="s">
        <v>20</v>
      </c>
      <c r="J5" s="9">
        <v>12420</v>
      </c>
      <c r="K5" s="9">
        <v>12775</v>
      </c>
      <c r="M5" s="9">
        <f>K5-J5</f>
        <v>355</v>
      </c>
      <c r="N5" s="10">
        <f>K5/J5-1</f>
        <v>2.8582930756843705E-2</v>
      </c>
    </row>
    <row r="6" spans="1:17" s="4" customFormat="1" ht="12.9" customHeight="1" x14ac:dyDescent="0.5">
      <c r="A6" s="4" t="s">
        <v>816</v>
      </c>
      <c r="C6" s="4">
        <v>2823</v>
      </c>
      <c r="D6" s="4" t="s">
        <v>817</v>
      </c>
      <c r="E6" s="4" t="s">
        <v>183</v>
      </c>
      <c r="F6" s="4" t="s">
        <v>818</v>
      </c>
      <c r="G6" s="4" t="s">
        <v>817</v>
      </c>
      <c r="H6" s="4" t="s">
        <v>19</v>
      </c>
      <c r="I6" s="4" t="s">
        <v>20</v>
      </c>
      <c r="J6" s="9">
        <v>11430</v>
      </c>
      <c r="K6" s="9">
        <v>11450</v>
      </c>
      <c r="M6" s="9">
        <f>K6-J6</f>
        <v>20</v>
      </c>
      <c r="N6" s="10">
        <f>K6/J6-1</f>
        <v>1.7497812773403787E-3</v>
      </c>
    </row>
    <row r="7" spans="1:17" s="4" customFormat="1" ht="12.9" customHeight="1" x14ac:dyDescent="0.5">
      <c r="A7" s="4" t="s">
        <v>819</v>
      </c>
      <c r="C7" s="4">
        <v>2824</v>
      </c>
      <c r="D7" s="4" t="s">
        <v>820</v>
      </c>
      <c r="E7" s="4" t="s">
        <v>183</v>
      </c>
      <c r="F7" s="4" t="s">
        <v>821</v>
      </c>
      <c r="G7" s="4" t="s">
        <v>820</v>
      </c>
      <c r="H7" s="4" t="s">
        <v>19</v>
      </c>
      <c r="I7" s="4" t="s">
        <v>20</v>
      </c>
      <c r="J7" s="9">
        <v>995</v>
      </c>
      <c r="K7" s="9">
        <v>1320</v>
      </c>
      <c r="M7" s="9">
        <f>K7-J7</f>
        <v>325</v>
      </c>
      <c r="N7" s="10">
        <f>K7/J7-1</f>
        <v>0.3266331658291457</v>
      </c>
    </row>
    <row r="8" spans="1:17" s="4" customFormat="1" ht="12.9" customHeight="1" x14ac:dyDescent="0.5">
      <c r="A8" s="4" t="s">
        <v>822</v>
      </c>
      <c r="C8" s="4">
        <v>2825</v>
      </c>
      <c r="D8" s="4" t="s">
        <v>823</v>
      </c>
      <c r="E8" s="4" t="s">
        <v>183</v>
      </c>
      <c r="F8" s="4" t="s">
        <v>824</v>
      </c>
      <c r="G8" s="4" t="s">
        <v>823</v>
      </c>
      <c r="H8" s="4" t="s">
        <v>19</v>
      </c>
      <c r="I8" s="4" t="s">
        <v>20</v>
      </c>
      <c r="J8" s="9">
        <v>7575</v>
      </c>
      <c r="K8" s="9">
        <v>7735</v>
      </c>
      <c r="M8" s="9">
        <f>K8-J8</f>
        <v>160</v>
      </c>
      <c r="N8" s="10">
        <f>K8/J8-1</f>
        <v>2.1122112211221067E-2</v>
      </c>
    </row>
    <row r="9" spans="1:17" s="4" customFormat="1" ht="12.9" customHeight="1" x14ac:dyDescent="0.5">
      <c r="A9" s="4" t="s">
        <v>825</v>
      </c>
      <c r="C9" s="4">
        <v>2826</v>
      </c>
      <c r="D9" s="4" t="s">
        <v>825</v>
      </c>
      <c r="E9" s="4" t="s">
        <v>183</v>
      </c>
      <c r="F9" s="4" t="s">
        <v>826</v>
      </c>
      <c r="G9" s="4" t="s">
        <v>825</v>
      </c>
      <c r="H9" s="4" t="s">
        <v>19</v>
      </c>
      <c r="I9" s="4" t="s">
        <v>20</v>
      </c>
      <c r="J9" s="10">
        <v>0.621</v>
      </c>
      <c r="K9" s="10">
        <v>0.623</v>
      </c>
      <c r="M9" s="14" t="str">
        <f>TEXT((K9-J9)  * 100,"#,##0.0") &amp; " pts."</f>
        <v>0.2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0.57199999999999995</v>
      </c>
      <c r="K10" s="10">
        <v>0.55800000000000005</v>
      </c>
      <c r="M10" s="14" t="str">
        <f>TEXT((K10-J10)  * 100,"#,##0.0") &amp; " pts."</f>
        <v>-1.4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0.08</v>
      </c>
      <c r="K11" s="10">
        <v>0.10299999999999999</v>
      </c>
      <c r="M11" s="14" t="str">
        <f>TEXT((K11-J11)  * 100,"#,##0.0") &amp; " pts."</f>
        <v>2.3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10095</v>
      </c>
      <c r="K13" s="6">
        <v>10420</v>
      </c>
      <c r="M13" s="6">
        <f>K13-J13</f>
        <v>325</v>
      </c>
      <c r="N13" s="7">
        <f>K13/J13-1</f>
        <v>3.2194155522536017E-2</v>
      </c>
      <c r="P13" s="8">
        <v>0.50475000000000003</v>
      </c>
      <c r="Q13" s="8">
        <v>0.5080448561677231</v>
      </c>
    </row>
    <row r="14" spans="1:17" s="4" customFormat="1" ht="12.9" customHeight="1" x14ac:dyDescent="0.5">
      <c r="A14" s="4" t="s">
        <v>813</v>
      </c>
      <c r="C14" s="4">
        <v>2830</v>
      </c>
      <c r="D14" s="4" t="s">
        <v>832</v>
      </c>
      <c r="E14" s="4" t="s">
        <v>183</v>
      </c>
      <c r="F14" s="4" t="s">
        <v>815</v>
      </c>
      <c r="G14" s="4" t="s">
        <v>814</v>
      </c>
      <c r="H14" s="4" t="s">
        <v>19</v>
      </c>
      <c r="I14" s="4" t="s">
        <v>96</v>
      </c>
      <c r="J14" s="9">
        <v>6490</v>
      </c>
      <c r="K14" s="9">
        <v>6910</v>
      </c>
      <c r="M14" s="9">
        <f>K14-J14</f>
        <v>420</v>
      </c>
      <c r="N14" s="10">
        <f>K14/J14-1</f>
        <v>6.4714946070878243E-2</v>
      </c>
    </row>
    <row r="15" spans="1:17" s="4" customFormat="1" ht="12.9" customHeight="1" x14ac:dyDescent="0.5">
      <c r="A15" s="4" t="s">
        <v>816</v>
      </c>
      <c r="C15" s="4">
        <v>2831</v>
      </c>
      <c r="D15" s="4" t="s">
        <v>816</v>
      </c>
      <c r="E15" s="4" t="s">
        <v>183</v>
      </c>
      <c r="F15" s="4" t="s">
        <v>818</v>
      </c>
      <c r="G15" s="4" t="s">
        <v>817</v>
      </c>
      <c r="H15" s="4" t="s">
        <v>19</v>
      </c>
      <c r="I15" s="4" t="s">
        <v>96</v>
      </c>
      <c r="J15" s="9">
        <v>5990</v>
      </c>
      <c r="K15" s="9">
        <v>6200</v>
      </c>
      <c r="M15" s="9">
        <f>K15-J15</f>
        <v>210</v>
      </c>
      <c r="N15" s="10">
        <f>K15/J15-1</f>
        <v>3.5058430717863187E-2</v>
      </c>
    </row>
    <row r="16" spans="1:17" s="4" customFormat="1" ht="12.9" customHeight="1" x14ac:dyDescent="0.5">
      <c r="A16" s="4" t="s">
        <v>819</v>
      </c>
      <c r="C16" s="4">
        <v>2832</v>
      </c>
      <c r="D16" s="4" t="s">
        <v>819</v>
      </c>
      <c r="E16" s="4" t="s">
        <v>183</v>
      </c>
      <c r="F16" s="4" t="s">
        <v>821</v>
      </c>
      <c r="G16" s="4" t="s">
        <v>820</v>
      </c>
      <c r="H16" s="4" t="s">
        <v>19</v>
      </c>
      <c r="I16" s="4" t="s">
        <v>96</v>
      </c>
      <c r="J16" s="9">
        <v>500</v>
      </c>
      <c r="K16" s="9">
        <v>715</v>
      </c>
      <c r="M16" s="9">
        <f>K16-J16</f>
        <v>215</v>
      </c>
      <c r="N16" s="10">
        <f>K16/J16-1</f>
        <v>0.42999999999999994</v>
      </c>
    </row>
    <row r="17" spans="1:17" s="4" customFormat="1" ht="12.9" customHeight="1" x14ac:dyDescent="0.5">
      <c r="A17" s="4" t="s">
        <v>822</v>
      </c>
      <c r="C17" s="4">
        <v>2833</v>
      </c>
      <c r="D17" s="4" t="s">
        <v>833</v>
      </c>
      <c r="E17" s="4" t="s">
        <v>183</v>
      </c>
      <c r="F17" s="4" t="s">
        <v>824</v>
      </c>
      <c r="G17" s="4" t="s">
        <v>823</v>
      </c>
      <c r="H17" s="4" t="s">
        <v>19</v>
      </c>
      <c r="I17" s="4" t="s">
        <v>96</v>
      </c>
      <c r="J17" s="9">
        <v>3605</v>
      </c>
      <c r="K17" s="9">
        <v>3505</v>
      </c>
      <c r="M17" s="9">
        <f>K17-J17</f>
        <v>-100</v>
      </c>
      <c r="N17" s="10">
        <f>K17/J17-1</f>
        <v>-2.7739251040221902E-2</v>
      </c>
    </row>
    <row r="18" spans="1:17" s="4" customFormat="1" ht="12.9" customHeight="1" x14ac:dyDescent="0.5">
      <c r="A18" s="4" t="s">
        <v>825</v>
      </c>
      <c r="C18" s="4">
        <v>2834</v>
      </c>
      <c r="D18" s="4" t="s">
        <v>834</v>
      </c>
      <c r="E18" s="4" t="s">
        <v>183</v>
      </c>
      <c r="F18" s="4" t="s">
        <v>826</v>
      </c>
      <c r="G18" s="4" t="s">
        <v>825</v>
      </c>
      <c r="H18" s="4" t="s">
        <v>19</v>
      </c>
      <c r="I18" s="4" t="s">
        <v>96</v>
      </c>
      <c r="J18" s="10">
        <v>0.64300000000000002</v>
      </c>
      <c r="K18" s="10">
        <v>0.66300000000000003</v>
      </c>
      <c r="M18" s="14" t="str">
        <f>TEXT((K18-J18)  * 100,"#,##0.0") &amp; " pts."</f>
        <v>2.0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0.59299999999999997</v>
      </c>
      <c r="K19" s="10">
        <v>0.59499999999999997</v>
      </c>
      <c r="M19" s="14" t="str">
        <f>TEXT((K19-J19)  * 100,"#,##0.0") &amp; " pts."</f>
        <v>0.2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7.6999999999999999E-2</v>
      </c>
      <c r="K20" s="10">
        <v>0.10299999999999999</v>
      </c>
      <c r="M20" s="14" t="str">
        <f>TEXT((K20-J20)  * 100,"#,##0.0") &amp; " pts."</f>
        <v>2.6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9900</v>
      </c>
      <c r="K22" s="6">
        <v>10095</v>
      </c>
      <c r="M22" s="6">
        <f>K22-J22</f>
        <v>195</v>
      </c>
      <c r="N22" s="7">
        <f>K22/J22-1</f>
        <v>1.9696969696969768E-2</v>
      </c>
      <c r="P22" s="8">
        <v>0.495</v>
      </c>
      <c r="Q22" s="8">
        <v>0.49219892735251097</v>
      </c>
    </row>
    <row r="23" spans="1:17" s="4" customFormat="1" ht="12.9" customHeight="1" x14ac:dyDescent="0.5">
      <c r="A23" s="4" t="s">
        <v>813</v>
      </c>
      <c r="C23" s="4">
        <v>2838</v>
      </c>
      <c r="D23" s="4" t="s">
        <v>832</v>
      </c>
      <c r="E23" s="4" t="s">
        <v>183</v>
      </c>
      <c r="F23" s="4" t="s">
        <v>815</v>
      </c>
      <c r="G23" s="4" t="s">
        <v>814</v>
      </c>
      <c r="H23" s="4" t="s">
        <v>19</v>
      </c>
      <c r="I23" s="4" t="s">
        <v>105</v>
      </c>
      <c r="J23" s="9">
        <v>5930</v>
      </c>
      <c r="K23" s="9">
        <v>5865</v>
      </c>
      <c r="M23" s="9">
        <f>K23-J23</f>
        <v>-65</v>
      </c>
      <c r="N23" s="10">
        <f>K23/J23-1</f>
        <v>-1.0961214165261413E-2</v>
      </c>
    </row>
    <row r="24" spans="1:17" s="4" customFormat="1" ht="12.9" customHeight="1" x14ac:dyDescent="0.5">
      <c r="A24" s="4" t="s">
        <v>816</v>
      </c>
      <c r="C24" s="4">
        <v>2839</v>
      </c>
      <c r="D24" s="4" t="s">
        <v>816</v>
      </c>
      <c r="E24" s="4" t="s">
        <v>183</v>
      </c>
      <c r="F24" s="4" t="s">
        <v>818</v>
      </c>
      <c r="G24" s="4" t="s">
        <v>817</v>
      </c>
      <c r="H24" s="4" t="s">
        <v>19</v>
      </c>
      <c r="I24" s="4" t="s">
        <v>105</v>
      </c>
      <c r="J24" s="9">
        <v>5435</v>
      </c>
      <c r="K24" s="9">
        <v>5255</v>
      </c>
      <c r="M24" s="9">
        <f>K24-J24</f>
        <v>-180</v>
      </c>
      <c r="N24" s="10">
        <f>K24/J24-1</f>
        <v>-3.3118675252989838E-2</v>
      </c>
    </row>
    <row r="25" spans="1:17" s="4" customFormat="1" ht="12.9" customHeight="1" x14ac:dyDescent="0.5">
      <c r="A25" s="4" t="s">
        <v>819</v>
      </c>
      <c r="C25" s="4">
        <v>2840</v>
      </c>
      <c r="D25" s="4" t="s">
        <v>819</v>
      </c>
      <c r="E25" s="4" t="s">
        <v>183</v>
      </c>
      <c r="F25" s="4" t="s">
        <v>821</v>
      </c>
      <c r="G25" s="4" t="s">
        <v>820</v>
      </c>
      <c r="H25" s="4" t="s">
        <v>19</v>
      </c>
      <c r="I25" s="4" t="s">
        <v>105</v>
      </c>
      <c r="J25" s="9">
        <v>495</v>
      </c>
      <c r="K25" s="9">
        <v>610</v>
      </c>
      <c r="M25" s="9">
        <f>K25-J25</f>
        <v>115</v>
      </c>
      <c r="N25" s="10">
        <f>K25/J25-1</f>
        <v>0.23232323232323226</v>
      </c>
    </row>
    <row r="26" spans="1:17" s="4" customFormat="1" ht="12.9" customHeight="1" x14ac:dyDescent="0.5">
      <c r="A26" s="4" t="s">
        <v>822</v>
      </c>
      <c r="C26" s="4">
        <v>2841</v>
      </c>
      <c r="D26" s="4" t="s">
        <v>833</v>
      </c>
      <c r="E26" s="4" t="s">
        <v>183</v>
      </c>
      <c r="F26" s="4" t="s">
        <v>824</v>
      </c>
      <c r="G26" s="4" t="s">
        <v>823</v>
      </c>
      <c r="H26" s="4" t="s">
        <v>19</v>
      </c>
      <c r="I26" s="4" t="s">
        <v>105</v>
      </c>
      <c r="J26" s="9">
        <v>3970</v>
      </c>
      <c r="K26" s="9">
        <v>4230</v>
      </c>
      <c r="M26" s="9">
        <f>K26-J26</f>
        <v>260</v>
      </c>
      <c r="N26" s="10">
        <f>K26/J26-1</f>
        <v>6.5491183879093251E-2</v>
      </c>
    </row>
    <row r="27" spans="1:17" s="4" customFormat="1" ht="12.9" customHeight="1" x14ac:dyDescent="0.5">
      <c r="A27" s="4" t="s">
        <v>825</v>
      </c>
      <c r="C27" s="4">
        <v>2842</v>
      </c>
      <c r="D27" s="4" t="s">
        <v>834</v>
      </c>
      <c r="E27" s="4" t="s">
        <v>183</v>
      </c>
      <c r="F27" s="4" t="s">
        <v>826</v>
      </c>
      <c r="G27" s="4" t="s">
        <v>825</v>
      </c>
      <c r="H27" s="4" t="s">
        <v>19</v>
      </c>
      <c r="I27" s="4" t="s">
        <v>105</v>
      </c>
      <c r="J27" s="10">
        <v>0.59899999999999998</v>
      </c>
      <c r="K27" s="10">
        <v>0.58099999999999996</v>
      </c>
      <c r="M27" s="14" t="str">
        <f>TEXT((K27-J27)  * 100,"#,##0.0") &amp; " pts."</f>
        <v>-1.8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0.54900000000000004</v>
      </c>
      <c r="K28" s="10">
        <v>0.52100000000000002</v>
      </c>
      <c r="M28" s="14" t="str">
        <f>TEXT((K28-J28)  * 100,"#,##0.0") &amp; " pts."</f>
        <v>-2.8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8.3000000000000004E-2</v>
      </c>
      <c r="K29" s="10">
        <v>0.104</v>
      </c>
      <c r="M29" s="14" t="str">
        <f>TEXT((K29-J29)  * 100,"#,##0.0") &amp; " pts."</f>
        <v>2.1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12420</v>
      </c>
      <c r="K32" s="6">
        <v>12780</v>
      </c>
      <c r="M32" s="6">
        <f>K32-J32</f>
        <v>360</v>
      </c>
      <c r="N32" s="7">
        <f>K32/J32-1</f>
        <v>2.8985507246376718E-2</v>
      </c>
    </row>
    <row r="33" spans="1:17" s="4" customFormat="1" ht="14.05" customHeight="1" x14ac:dyDescent="0.5">
      <c r="A33" s="4" t="s">
        <v>845</v>
      </c>
      <c r="C33" s="4">
        <v>2865</v>
      </c>
      <c r="D33" s="4" t="s">
        <v>843</v>
      </c>
      <c r="E33" s="4" t="s">
        <v>183</v>
      </c>
      <c r="F33" s="4" t="s">
        <v>844</v>
      </c>
      <c r="G33" s="4" t="s">
        <v>843</v>
      </c>
      <c r="H33" s="4" t="s">
        <v>19</v>
      </c>
      <c r="I33" s="4" t="s">
        <v>20</v>
      </c>
      <c r="J33" s="9">
        <v>12015</v>
      </c>
      <c r="K33" s="9">
        <v>12345</v>
      </c>
      <c r="M33" s="9">
        <f>K33-J33</f>
        <v>330</v>
      </c>
      <c r="N33" s="10">
        <f>K33/J33-1</f>
        <v>2.7465667915106184E-2</v>
      </c>
      <c r="P33" s="11">
        <v>0.96739130434782605</v>
      </c>
      <c r="Q33" s="11">
        <v>0.965962441314554</v>
      </c>
    </row>
    <row r="34" spans="1:17" s="4" customFormat="1" ht="12.9" customHeight="1" x14ac:dyDescent="0.5">
      <c r="A34" s="4" t="s">
        <v>846</v>
      </c>
      <c r="C34" s="4">
        <v>2866</v>
      </c>
      <c r="D34" s="4" t="s">
        <v>847</v>
      </c>
      <c r="E34" s="4" t="s">
        <v>183</v>
      </c>
      <c r="F34" s="4" t="s">
        <v>848</v>
      </c>
      <c r="G34" s="4" t="s">
        <v>847</v>
      </c>
      <c r="H34" s="4" t="s">
        <v>19</v>
      </c>
      <c r="I34" s="4" t="s">
        <v>20</v>
      </c>
      <c r="J34" s="9">
        <v>11130</v>
      </c>
      <c r="K34" s="9">
        <v>11105</v>
      </c>
      <c r="M34" s="9">
        <f>K34-J34</f>
        <v>-25</v>
      </c>
      <c r="N34" s="10">
        <f>K34/J34-1</f>
        <v>-2.246181491464494E-3</v>
      </c>
      <c r="P34" s="11">
        <v>0.89613526570048307</v>
      </c>
      <c r="Q34" s="11">
        <v>0.86893583724569645</v>
      </c>
    </row>
    <row r="35" spans="1:17" s="4" customFormat="1" ht="14.05" customHeight="1" x14ac:dyDescent="0.5">
      <c r="A35" s="4" t="s">
        <v>851</v>
      </c>
      <c r="C35" s="4">
        <v>2867</v>
      </c>
      <c r="D35" s="4" t="s">
        <v>849</v>
      </c>
      <c r="E35" s="4" t="s">
        <v>183</v>
      </c>
      <c r="F35" s="4" t="s">
        <v>850</v>
      </c>
      <c r="G35" s="4" t="s">
        <v>849</v>
      </c>
      <c r="H35" s="4" t="s">
        <v>19</v>
      </c>
      <c r="I35" s="4" t="s">
        <v>20</v>
      </c>
      <c r="J35" s="9">
        <v>885</v>
      </c>
      <c r="K35" s="9">
        <v>1240</v>
      </c>
      <c r="M35" s="9">
        <f>K35-J35</f>
        <v>355</v>
      </c>
      <c r="N35" s="10">
        <f>K35/J35-1</f>
        <v>0.40112994350282483</v>
      </c>
      <c r="P35" s="11">
        <v>7.1256038647342992E-2</v>
      </c>
      <c r="Q35" s="11">
        <v>9.7026604068857589E-2</v>
      </c>
    </row>
    <row r="36" spans="1:17" s="4" customFormat="1" ht="14.05" customHeight="1" x14ac:dyDescent="0.5">
      <c r="A36" s="4" t="s">
        <v>854</v>
      </c>
      <c r="C36" s="4">
        <v>2864</v>
      </c>
      <c r="D36" s="4" t="s">
        <v>852</v>
      </c>
      <c r="E36" s="4" t="s">
        <v>183</v>
      </c>
      <c r="F36" s="4" t="s">
        <v>853</v>
      </c>
      <c r="G36" s="4" t="s">
        <v>852</v>
      </c>
      <c r="H36" s="4" t="s">
        <v>19</v>
      </c>
      <c r="I36" s="4" t="s">
        <v>20</v>
      </c>
      <c r="J36" s="9">
        <v>400</v>
      </c>
      <c r="K36" s="9">
        <v>435</v>
      </c>
      <c r="M36" s="9">
        <f>K36-J36</f>
        <v>35</v>
      </c>
      <c r="N36" s="10">
        <f>K36/J36-1</f>
        <v>8.7499999999999911E-2</v>
      </c>
      <c r="P36" s="11">
        <v>3.2206119162640899E-2</v>
      </c>
      <c r="Q36" s="11">
        <v>3.4037558685446008E-2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6490</v>
      </c>
      <c r="K38" s="6">
        <v>6910</v>
      </c>
      <c r="M38" s="6">
        <f>K38-J38</f>
        <v>420</v>
      </c>
      <c r="N38" s="7">
        <f>K38/J38-1</f>
        <v>6.4714946070878243E-2</v>
      </c>
      <c r="P38" s="8">
        <v>0.52254428341384862</v>
      </c>
      <c r="Q38" s="8">
        <v>0.54068857589984354</v>
      </c>
    </row>
    <row r="39" spans="1:17" s="5" customFormat="1" ht="14.05" customHeight="1" x14ac:dyDescent="0.5">
      <c r="A39" s="5" t="s">
        <v>857</v>
      </c>
      <c r="C39" s="5">
        <v>2870</v>
      </c>
      <c r="D39" s="5" t="s">
        <v>856</v>
      </c>
      <c r="E39" s="5" t="s">
        <v>183</v>
      </c>
      <c r="F39" s="5" t="s">
        <v>844</v>
      </c>
      <c r="G39" s="5" t="s">
        <v>843</v>
      </c>
      <c r="H39" s="5" t="s">
        <v>19</v>
      </c>
      <c r="I39" s="5" t="s">
        <v>96</v>
      </c>
      <c r="J39" s="6">
        <v>6300</v>
      </c>
      <c r="K39" s="6">
        <v>6670</v>
      </c>
      <c r="M39" s="6">
        <f>K39-J39</f>
        <v>370</v>
      </c>
      <c r="N39" s="7">
        <f>K39/J39-1</f>
        <v>5.8730158730158744E-2</v>
      </c>
      <c r="P39" s="8">
        <v>0.50724637681159424</v>
      </c>
      <c r="Q39" s="8">
        <v>0.52190923317683879</v>
      </c>
    </row>
    <row r="40" spans="1:17" s="4" customFormat="1" ht="12.9" customHeight="1" x14ac:dyDescent="0.5">
      <c r="A40" s="4" t="s">
        <v>846</v>
      </c>
      <c r="C40" s="4">
        <v>2871</v>
      </c>
      <c r="D40" s="4" t="s">
        <v>846</v>
      </c>
      <c r="E40" s="4" t="s">
        <v>183</v>
      </c>
      <c r="F40" s="4" t="s">
        <v>848</v>
      </c>
      <c r="G40" s="4" t="s">
        <v>847</v>
      </c>
      <c r="H40" s="4" t="s">
        <v>19</v>
      </c>
      <c r="I40" s="4" t="s">
        <v>96</v>
      </c>
      <c r="J40" s="9">
        <v>5760</v>
      </c>
      <c r="K40" s="9">
        <v>5815</v>
      </c>
      <c r="M40" s="9">
        <f>K40-J40</f>
        <v>55</v>
      </c>
      <c r="N40" s="10">
        <f>K40/J40-1</f>
        <v>9.5486111111111605E-3</v>
      </c>
      <c r="P40" s="11">
        <v>0.46376811594202899</v>
      </c>
      <c r="Q40" s="11">
        <v>0.4550078247261346</v>
      </c>
    </row>
    <row r="41" spans="1:17" s="4" customFormat="1" ht="14.05" customHeight="1" x14ac:dyDescent="0.5">
      <c r="A41" s="4" t="s">
        <v>851</v>
      </c>
      <c r="C41" s="4">
        <v>2872</v>
      </c>
      <c r="D41" s="4" t="s">
        <v>858</v>
      </c>
      <c r="E41" s="4" t="s">
        <v>183</v>
      </c>
      <c r="F41" s="4" t="s">
        <v>850</v>
      </c>
      <c r="G41" s="4" t="s">
        <v>849</v>
      </c>
      <c r="H41" s="4" t="s">
        <v>19</v>
      </c>
      <c r="I41" s="4" t="s">
        <v>96</v>
      </c>
      <c r="J41" s="9">
        <v>545</v>
      </c>
      <c r="K41" s="9">
        <v>855</v>
      </c>
      <c r="M41" s="9">
        <f>K41-J41</f>
        <v>310</v>
      </c>
      <c r="N41" s="10">
        <f>K41/J41-1</f>
        <v>0.5688073394495412</v>
      </c>
      <c r="P41" s="11">
        <v>4.3880837359098229E-2</v>
      </c>
      <c r="Q41" s="11">
        <v>6.6901408450704219E-2</v>
      </c>
    </row>
    <row r="42" spans="1:17" s="4" customFormat="1" ht="14.05" customHeight="1" x14ac:dyDescent="0.5">
      <c r="A42" s="4" t="s">
        <v>854</v>
      </c>
      <c r="C42" s="4">
        <v>2869</v>
      </c>
      <c r="D42" s="4" t="s">
        <v>859</v>
      </c>
      <c r="E42" s="4" t="s">
        <v>183</v>
      </c>
      <c r="F42" s="4" t="s">
        <v>853</v>
      </c>
      <c r="G42" s="4" t="s">
        <v>852</v>
      </c>
      <c r="H42" s="4" t="s">
        <v>19</v>
      </c>
      <c r="I42" s="4" t="s">
        <v>96</v>
      </c>
      <c r="J42" s="9">
        <v>190</v>
      </c>
      <c r="K42" s="9">
        <v>240</v>
      </c>
      <c r="M42" s="9">
        <f>K42-J42</f>
        <v>50</v>
      </c>
      <c r="N42" s="10">
        <f>K42/J42-1</f>
        <v>0.26315789473684204</v>
      </c>
      <c r="P42" s="11">
        <v>1.5297906602254429E-2</v>
      </c>
      <c r="Q42" s="11">
        <v>1.8779342723004695E-2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5935</v>
      </c>
      <c r="K44" s="6">
        <v>5865</v>
      </c>
      <c r="M44" s="6">
        <f>K44-J44</f>
        <v>-70</v>
      </c>
      <c r="N44" s="7">
        <f>K44/J44-1</f>
        <v>-1.1794439764111209E-2</v>
      </c>
      <c r="P44" s="8">
        <v>0.47785829307568439</v>
      </c>
      <c r="Q44" s="8">
        <v>0.45892018779342725</v>
      </c>
    </row>
    <row r="45" spans="1:17" s="5" customFormat="1" ht="14.05" customHeight="1" x14ac:dyDescent="0.5">
      <c r="A45" s="5" t="s">
        <v>857</v>
      </c>
      <c r="C45" s="5">
        <v>2875</v>
      </c>
      <c r="D45" s="5" t="s">
        <v>856</v>
      </c>
      <c r="E45" s="5" t="s">
        <v>183</v>
      </c>
      <c r="F45" s="5" t="s">
        <v>844</v>
      </c>
      <c r="G45" s="5" t="s">
        <v>843</v>
      </c>
      <c r="H45" s="5" t="s">
        <v>19</v>
      </c>
      <c r="I45" s="5" t="s">
        <v>105</v>
      </c>
      <c r="J45" s="6">
        <v>5715</v>
      </c>
      <c r="K45" s="6">
        <v>5670</v>
      </c>
      <c r="M45" s="6">
        <f>K45-J45</f>
        <v>-45</v>
      </c>
      <c r="N45" s="7">
        <f>K45/J45-1</f>
        <v>-7.8740157480314821E-3</v>
      </c>
      <c r="P45" s="8">
        <v>0.46014492753623187</v>
      </c>
      <c r="Q45" s="8">
        <v>0.44366197183098594</v>
      </c>
    </row>
    <row r="46" spans="1:17" s="4" customFormat="1" ht="12.9" customHeight="1" x14ac:dyDescent="0.5">
      <c r="A46" s="4" t="s">
        <v>846</v>
      </c>
      <c r="C46" s="4">
        <v>2876</v>
      </c>
      <c r="D46" s="4" t="s">
        <v>846</v>
      </c>
      <c r="E46" s="4" t="s">
        <v>183</v>
      </c>
      <c r="F46" s="4" t="s">
        <v>848</v>
      </c>
      <c r="G46" s="4" t="s">
        <v>847</v>
      </c>
      <c r="H46" s="4" t="s">
        <v>19</v>
      </c>
      <c r="I46" s="4" t="s">
        <v>105</v>
      </c>
      <c r="J46" s="9">
        <v>5370</v>
      </c>
      <c r="K46" s="9">
        <v>5290</v>
      </c>
      <c r="M46" s="9">
        <f>K46-J46</f>
        <v>-80</v>
      </c>
      <c r="N46" s="10">
        <f>K46/J46-1</f>
        <v>-1.4897579143389184E-2</v>
      </c>
      <c r="P46" s="11">
        <v>0.43236714975845408</v>
      </c>
      <c r="Q46" s="11">
        <v>0.41392801251956179</v>
      </c>
    </row>
    <row r="47" spans="1:17" s="4" customFormat="1" ht="14.05" customHeight="1" x14ac:dyDescent="0.5">
      <c r="A47" s="4" t="s">
        <v>851</v>
      </c>
      <c r="C47" s="4">
        <v>2877</v>
      </c>
      <c r="D47" s="4" t="s">
        <v>858</v>
      </c>
      <c r="E47" s="4" t="s">
        <v>183</v>
      </c>
      <c r="F47" s="4" t="s">
        <v>850</v>
      </c>
      <c r="G47" s="4" t="s">
        <v>849</v>
      </c>
      <c r="H47" s="4" t="s">
        <v>19</v>
      </c>
      <c r="I47" s="4" t="s">
        <v>105</v>
      </c>
      <c r="J47" s="9">
        <v>345</v>
      </c>
      <c r="K47" s="9">
        <v>385</v>
      </c>
      <c r="M47" s="9">
        <f>K47-J47</f>
        <v>40</v>
      </c>
      <c r="N47" s="10">
        <f>K47/J47-1</f>
        <v>0.11594202898550732</v>
      </c>
      <c r="P47" s="11">
        <v>2.7777777777777776E-2</v>
      </c>
      <c r="Q47" s="11">
        <v>3.0125195618153366E-2</v>
      </c>
    </row>
    <row r="48" spans="1:17" s="4" customFormat="1" ht="14.05" customHeight="1" x14ac:dyDescent="0.5">
      <c r="A48" s="4" t="s">
        <v>854</v>
      </c>
      <c r="C48" s="4">
        <v>2874</v>
      </c>
      <c r="D48" s="4" t="s">
        <v>859</v>
      </c>
      <c r="E48" s="4" t="s">
        <v>183</v>
      </c>
      <c r="F48" s="4" t="s">
        <v>853</v>
      </c>
      <c r="G48" s="4" t="s">
        <v>852</v>
      </c>
      <c r="H48" s="4" t="s">
        <v>19</v>
      </c>
      <c r="I48" s="4" t="s">
        <v>105</v>
      </c>
      <c r="J48" s="9">
        <v>215</v>
      </c>
      <c r="K48" s="9">
        <v>195</v>
      </c>
      <c r="M48" s="9">
        <f>K48-J48</f>
        <v>-20</v>
      </c>
      <c r="N48" s="10">
        <f>K48/J48-1</f>
        <v>-9.3023255813953543E-2</v>
      </c>
      <c r="P48" s="11">
        <v>1.7310789049919485E-2</v>
      </c>
      <c r="Q48" s="11">
        <v>1.5258215962441314E-2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12420</v>
      </c>
      <c r="K4" s="6">
        <v>12780</v>
      </c>
      <c r="M4" s="6">
        <f>K4-J4</f>
        <v>360</v>
      </c>
      <c r="N4" s="7">
        <f>K4/J4-1</f>
        <v>2.8985507246376718E-2</v>
      </c>
    </row>
    <row r="5" spans="1:17" s="4" customFormat="1" ht="14.05" customHeight="1" x14ac:dyDescent="0.5">
      <c r="A5" s="4" t="s">
        <v>868</v>
      </c>
      <c r="C5" s="4">
        <v>2879</v>
      </c>
      <c r="D5" s="4" t="s">
        <v>866</v>
      </c>
      <c r="E5" s="4" t="s">
        <v>183</v>
      </c>
      <c r="F5" s="4" t="s">
        <v>867</v>
      </c>
      <c r="G5" s="4" t="s">
        <v>866</v>
      </c>
      <c r="H5" s="4" t="s">
        <v>19</v>
      </c>
      <c r="I5" s="4" t="s">
        <v>20</v>
      </c>
      <c r="J5" s="9">
        <v>405</v>
      </c>
      <c r="K5" s="9">
        <v>435</v>
      </c>
      <c r="M5" s="9">
        <f>K5-J5</f>
        <v>30</v>
      </c>
      <c r="N5" s="10">
        <f>K5/J5-1</f>
        <v>7.4074074074074181E-2</v>
      </c>
      <c r="P5" s="11">
        <v>3.2608695652173912E-2</v>
      </c>
      <c r="Q5" s="11">
        <v>3.4037558685446008E-2</v>
      </c>
    </row>
    <row r="6" spans="1:17" s="4" customFormat="1" ht="14.05" customHeight="1" x14ac:dyDescent="0.5">
      <c r="A6" s="4" t="s">
        <v>871</v>
      </c>
      <c r="C6" s="4">
        <v>2880</v>
      </c>
      <c r="D6" s="4" t="s">
        <v>869</v>
      </c>
      <c r="E6" s="4" t="s">
        <v>183</v>
      </c>
      <c r="F6" s="4" t="s">
        <v>870</v>
      </c>
      <c r="G6" s="4" t="s">
        <v>869</v>
      </c>
      <c r="H6" s="4" t="s">
        <v>19</v>
      </c>
      <c r="I6" s="4" t="s">
        <v>20</v>
      </c>
      <c r="J6" s="9">
        <v>12020</v>
      </c>
      <c r="K6" s="9">
        <v>12345</v>
      </c>
      <c r="M6" s="9">
        <f>K6-J6</f>
        <v>325</v>
      </c>
      <c r="N6" s="10">
        <f>K6/J6-1</f>
        <v>2.7038269550748728E-2</v>
      </c>
      <c r="P6" s="11">
        <v>0.96779388083735907</v>
      </c>
      <c r="Q6" s="11">
        <v>0.965962441314554</v>
      </c>
    </row>
    <row r="7" spans="1:17" s="4" customFormat="1" ht="12.9" customHeight="1" x14ac:dyDescent="0.5">
      <c r="A7" s="4" t="s">
        <v>872</v>
      </c>
      <c r="C7" s="4">
        <v>2881</v>
      </c>
      <c r="D7" s="4" t="s">
        <v>873</v>
      </c>
      <c r="E7" s="4" t="s">
        <v>183</v>
      </c>
      <c r="F7" s="4" t="s">
        <v>874</v>
      </c>
      <c r="G7" s="4" t="s">
        <v>875</v>
      </c>
      <c r="H7" s="4" t="s">
        <v>19</v>
      </c>
      <c r="I7" s="4" t="s">
        <v>20</v>
      </c>
      <c r="J7" s="9">
        <v>1140</v>
      </c>
      <c r="K7" s="9">
        <v>160</v>
      </c>
      <c r="M7" s="9">
        <f>K7-J7</f>
        <v>-980</v>
      </c>
      <c r="N7" s="10">
        <f>K7/J7-1</f>
        <v>-0.85964912280701755</v>
      </c>
      <c r="P7" s="11">
        <v>9.1787439613526575E-2</v>
      </c>
      <c r="Q7" s="11">
        <v>1.2519561815336464E-2</v>
      </c>
    </row>
    <row r="8" spans="1:17" s="4" customFormat="1" ht="12.9" customHeight="1" x14ac:dyDescent="0.5">
      <c r="A8" s="4" t="s">
        <v>876</v>
      </c>
      <c r="C8" s="4">
        <v>2882</v>
      </c>
      <c r="D8" s="4" t="s">
        <v>877</v>
      </c>
      <c r="E8" s="4" t="s">
        <v>183</v>
      </c>
      <c r="F8" s="4" t="s">
        <v>878</v>
      </c>
      <c r="G8" s="4" t="s">
        <v>877</v>
      </c>
      <c r="H8" s="4" t="s">
        <v>19</v>
      </c>
      <c r="I8" s="4" t="s">
        <v>20</v>
      </c>
      <c r="J8" s="9">
        <v>1810</v>
      </c>
      <c r="K8" s="9">
        <v>2080</v>
      </c>
      <c r="M8" s="9">
        <f>K8-J8</f>
        <v>270</v>
      </c>
      <c r="N8" s="10">
        <f>K8/J8-1</f>
        <v>0.149171270718232</v>
      </c>
      <c r="P8" s="11">
        <v>0.14573268921095009</v>
      </c>
      <c r="Q8" s="11">
        <v>0.16275430359937401</v>
      </c>
    </row>
    <row r="9" spans="1:17" s="4" customFormat="1" ht="12.9" customHeight="1" x14ac:dyDescent="0.5">
      <c r="A9" s="4" t="s">
        <v>879</v>
      </c>
      <c r="C9" s="4">
        <v>2883</v>
      </c>
      <c r="D9" s="4" t="s">
        <v>880</v>
      </c>
      <c r="E9" s="4" t="s">
        <v>183</v>
      </c>
      <c r="F9" s="4" t="s">
        <v>881</v>
      </c>
      <c r="G9" s="4" t="s">
        <v>880</v>
      </c>
      <c r="H9" s="4" t="s">
        <v>19</v>
      </c>
      <c r="I9" s="4" t="s">
        <v>20</v>
      </c>
      <c r="J9" s="9">
        <v>1030</v>
      </c>
      <c r="K9" s="9">
        <v>1270</v>
      </c>
      <c r="M9" s="9">
        <f>K9-J9</f>
        <v>240</v>
      </c>
      <c r="N9" s="10">
        <f>K9/J9-1</f>
        <v>0.23300970873786397</v>
      </c>
      <c r="P9" s="11">
        <v>8.2930756843800316E-2</v>
      </c>
      <c r="Q9" s="11">
        <v>9.9374021909233182E-2</v>
      </c>
    </row>
    <row r="10" spans="1:17" s="4" customFormat="1" ht="12.9" customHeight="1" x14ac:dyDescent="0.5">
      <c r="A10" s="4" t="s">
        <v>882</v>
      </c>
      <c r="C10" s="4">
        <v>2884</v>
      </c>
      <c r="D10" s="4" t="s">
        <v>883</v>
      </c>
      <c r="E10" s="4" t="s">
        <v>183</v>
      </c>
      <c r="F10" s="4" t="s">
        <v>884</v>
      </c>
      <c r="G10" s="4" t="s">
        <v>883</v>
      </c>
      <c r="H10" s="4" t="s">
        <v>19</v>
      </c>
      <c r="I10" s="4" t="s">
        <v>20</v>
      </c>
      <c r="J10" s="9">
        <v>995</v>
      </c>
      <c r="K10" s="9">
        <v>975</v>
      </c>
      <c r="M10" s="9">
        <f>K10-J10</f>
        <v>-20</v>
      </c>
      <c r="N10" s="10">
        <f>K10/J10-1</f>
        <v>-2.010050251256279E-2</v>
      </c>
      <c r="P10" s="11">
        <v>8.0112721417069238E-2</v>
      </c>
      <c r="Q10" s="11">
        <v>7.6291079812206578E-2</v>
      </c>
    </row>
    <row r="11" spans="1:17" s="4" customFormat="1" ht="12.9" customHeight="1" x14ac:dyDescent="0.5">
      <c r="A11" s="4" t="s">
        <v>885</v>
      </c>
      <c r="C11" s="4">
        <v>2885</v>
      </c>
      <c r="D11" s="4" t="s">
        <v>886</v>
      </c>
      <c r="E11" s="4" t="s">
        <v>183</v>
      </c>
      <c r="F11" s="4" t="s">
        <v>887</v>
      </c>
      <c r="G11" s="4" t="s">
        <v>886</v>
      </c>
      <c r="H11" s="4" t="s">
        <v>19</v>
      </c>
      <c r="I11" s="4" t="s">
        <v>20</v>
      </c>
      <c r="J11" s="9">
        <v>2010</v>
      </c>
      <c r="K11" s="9">
        <v>2085</v>
      </c>
      <c r="M11" s="9">
        <f>K11-J11</f>
        <v>75</v>
      </c>
      <c r="N11" s="10">
        <f>K11/J11-1</f>
        <v>3.7313432835820892E-2</v>
      </c>
      <c r="P11" s="11">
        <v>0.16183574879227053</v>
      </c>
      <c r="Q11" s="11">
        <v>0.16314553990610328</v>
      </c>
    </row>
    <row r="12" spans="1:17" s="4" customFormat="1" ht="12.9" customHeight="1" x14ac:dyDescent="0.5">
      <c r="A12" s="4" t="s">
        <v>888</v>
      </c>
      <c r="C12" s="4">
        <v>2886</v>
      </c>
      <c r="D12" s="4" t="s">
        <v>889</v>
      </c>
      <c r="E12" s="4" t="s">
        <v>183</v>
      </c>
      <c r="F12" s="4" t="s">
        <v>890</v>
      </c>
      <c r="G12" s="4" t="s">
        <v>889</v>
      </c>
      <c r="H12" s="4" t="s">
        <v>19</v>
      </c>
      <c r="I12" s="4" t="s">
        <v>20</v>
      </c>
      <c r="J12" s="9">
        <v>380</v>
      </c>
      <c r="K12" s="9">
        <v>335</v>
      </c>
      <c r="M12" s="9">
        <f>K12-J12</f>
        <v>-45</v>
      </c>
      <c r="N12" s="10">
        <f>K12/J12-1</f>
        <v>-0.11842105263157898</v>
      </c>
      <c r="P12" s="11">
        <v>3.0595813204508857E-2</v>
      </c>
      <c r="Q12" s="11">
        <v>2.621283255086072E-2</v>
      </c>
    </row>
    <row r="13" spans="1:17" s="4" customFormat="1" ht="12.9" customHeight="1" x14ac:dyDescent="0.5">
      <c r="A13" s="4" t="s">
        <v>891</v>
      </c>
      <c r="C13" s="4">
        <v>2887</v>
      </c>
      <c r="D13" s="4" t="s">
        <v>892</v>
      </c>
      <c r="E13" s="4" t="s">
        <v>183</v>
      </c>
      <c r="F13" s="4" t="s">
        <v>893</v>
      </c>
      <c r="G13" s="4" t="s">
        <v>892</v>
      </c>
      <c r="H13" s="4" t="s">
        <v>19</v>
      </c>
      <c r="I13" s="4" t="s">
        <v>20</v>
      </c>
      <c r="J13" s="9">
        <v>3170</v>
      </c>
      <c r="K13" s="9">
        <v>3545</v>
      </c>
      <c r="M13" s="9">
        <f>K13-J13</f>
        <v>375</v>
      </c>
      <c r="N13" s="10">
        <f>K13/J13-1</f>
        <v>0.11829652996845419</v>
      </c>
      <c r="P13" s="11">
        <v>0.25523349436392917</v>
      </c>
      <c r="Q13" s="11">
        <v>0.27738654147104852</v>
      </c>
    </row>
    <row r="14" spans="1:17" s="4" customFormat="1" ht="12.9" customHeight="1" x14ac:dyDescent="0.5">
      <c r="A14" s="4" t="s">
        <v>894</v>
      </c>
      <c r="C14" s="4">
        <v>2888</v>
      </c>
      <c r="D14" s="4" t="s">
        <v>895</v>
      </c>
      <c r="E14" s="4" t="s">
        <v>183</v>
      </c>
      <c r="F14" s="4" t="s">
        <v>896</v>
      </c>
      <c r="G14" s="4" t="s">
        <v>895</v>
      </c>
      <c r="H14" s="4" t="s">
        <v>19</v>
      </c>
      <c r="I14" s="4" t="s">
        <v>20</v>
      </c>
      <c r="J14" s="9">
        <v>1070</v>
      </c>
      <c r="K14" s="9">
        <v>1425</v>
      </c>
      <c r="M14" s="9">
        <f>K14-J14</f>
        <v>355</v>
      </c>
      <c r="N14" s="10">
        <f>K14/J14-1</f>
        <v>0.33177570093457942</v>
      </c>
      <c r="P14" s="11">
        <v>8.6151368760064406E-2</v>
      </c>
      <c r="Q14" s="11">
        <v>0.11150234741784038</v>
      </c>
    </row>
    <row r="15" spans="1:17" s="4" customFormat="1" ht="12.9" customHeight="1" x14ac:dyDescent="0.5">
      <c r="A15" s="4" t="s">
        <v>897</v>
      </c>
      <c r="C15" s="4">
        <v>2889</v>
      </c>
      <c r="D15" s="4" t="s">
        <v>898</v>
      </c>
      <c r="E15" s="4" t="s">
        <v>183</v>
      </c>
      <c r="F15" s="4" t="s">
        <v>899</v>
      </c>
      <c r="G15" s="4" t="s">
        <v>898</v>
      </c>
      <c r="H15" s="4" t="s">
        <v>19</v>
      </c>
      <c r="I15" s="4" t="s">
        <v>20</v>
      </c>
      <c r="J15" s="9">
        <v>145</v>
      </c>
      <c r="K15" s="9">
        <v>110</v>
      </c>
      <c r="M15" s="9">
        <f>K15-J15</f>
        <v>-35</v>
      </c>
      <c r="N15" s="10">
        <f>K15/J15-1</f>
        <v>-0.24137931034482762</v>
      </c>
      <c r="P15" s="11">
        <v>1.1674718196457327E-2</v>
      </c>
      <c r="Q15" s="11">
        <v>8.6071987480438178E-3</v>
      </c>
    </row>
    <row r="16" spans="1:17" s="4" customFormat="1" ht="12.9" customHeight="1" x14ac:dyDescent="0.5">
      <c r="A16" s="4" t="s">
        <v>900</v>
      </c>
      <c r="C16" s="4">
        <v>2890</v>
      </c>
      <c r="D16" s="4" t="s">
        <v>901</v>
      </c>
      <c r="E16" s="4" t="s">
        <v>183</v>
      </c>
      <c r="F16" s="4" t="s">
        <v>902</v>
      </c>
      <c r="G16" s="4" t="s">
        <v>901</v>
      </c>
      <c r="H16" s="4" t="s">
        <v>19</v>
      </c>
      <c r="I16" s="4" t="s">
        <v>20</v>
      </c>
      <c r="J16" s="9">
        <v>270</v>
      </c>
      <c r="K16" s="9">
        <v>360</v>
      </c>
      <c r="M16" s="9">
        <f>K16-J16</f>
        <v>90</v>
      </c>
      <c r="N16" s="10">
        <f>K16/J16-1</f>
        <v>0.33333333333333326</v>
      </c>
      <c r="P16" s="11">
        <v>2.1739130434782608E-2</v>
      </c>
      <c r="Q16" s="11">
        <v>2.8169014084507043E-2</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6490</v>
      </c>
      <c r="K18" s="6">
        <v>6910</v>
      </c>
      <c r="M18" s="6">
        <f>K18-J18</f>
        <v>420</v>
      </c>
      <c r="N18" s="7">
        <f>K18/J18-1</f>
        <v>6.4714946070878243E-2</v>
      </c>
      <c r="P18" s="8">
        <v>0.52254428341384862</v>
      </c>
      <c r="Q18" s="8">
        <v>0.54068857589984354</v>
      </c>
    </row>
    <row r="19" spans="1:17" s="4" customFormat="1" ht="14.05" customHeight="1" x14ac:dyDescent="0.5">
      <c r="A19" s="4" t="s">
        <v>868</v>
      </c>
      <c r="C19" s="4">
        <v>2892</v>
      </c>
      <c r="D19" s="4" t="s">
        <v>904</v>
      </c>
      <c r="E19" s="4" t="s">
        <v>183</v>
      </c>
      <c r="F19" s="4" t="s">
        <v>867</v>
      </c>
      <c r="G19" s="4" t="s">
        <v>866</v>
      </c>
      <c r="H19" s="4" t="s">
        <v>19</v>
      </c>
      <c r="I19" s="4" t="s">
        <v>96</v>
      </c>
      <c r="J19" s="9">
        <v>190</v>
      </c>
      <c r="K19" s="9">
        <v>240</v>
      </c>
      <c r="M19" s="9">
        <f>K19-J19</f>
        <v>50</v>
      </c>
      <c r="N19" s="10">
        <f>K19/J19-1</f>
        <v>0.26315789473684204</v>
      </c>
      <c r="P19" s="11">
        <v>1.5297906602254429E-2</v>
      </c>
      <c r="Q19" s="11">
        <v>1.8779342723004695E-2</v>
      </c>
    </row>
    <row r="20" spans="1:17" s="4" customFormat="1" ht="14.05" customHeight="1" x14ac:dyDescent="0.5">
      <c r="A20" s="4" t="s">
        <v>871</v>
      </c>
      <c r="C20" s="4">
        <v>2893</v>
      </c>
      <c r="D20" s="4" t="s">
        <v>905</v>
      </c>
      <c r="E20" s="4" t="s">
        <v>183</v>
      </c>
      <c r="F20" s="4" t="s">
        <v>870</v>
      </c>
      <c r="G20" s="4" t="s">
        <v>869</v>
      </c>
      <c r="H20" s="4" t="s">
        <v>19</v>
      </c>
      <c r="I20" s="4" t="s">
        <v>96</v>
      </c>
      <c r="J20" s="9">
        <v>6300</v>
      </c>
      <c r="K20" s="9">
        <v>6670</v>
      </c>
      <c r="M20" s="9">
        <f>K20-J20</f>
        <v>370</v>
      </c>
      <c r="N20" s="10">
        <f>K20/J20-1</f>
        <v>5.8730158730158744E-2</v>
      </c>
      <c r="P20" s="11">
        <v>0.50724637681159424</v>
      </c>
      <c r="Q20" s="11">
        <v>0.52190923317683879</v>
      </c>
    </row>
    <row r="21" spans="1:17" s="4" customFormat="1" ht="12.9" customHeight="1" x14ac:dyDescent="0.5">
      <c r="A21" s="4" t="s">
        <v>872</v>
      </c>
      <c r="C21" s="4">
        <v>2894</v>
      </c>
      <c r="D21" s="4" t="s">
        <v>906</v>
      </c>
      <c r="E21" s="4" t="s">
        <v>183</v>
      </c>
      <c r="F21" s="4" t="s">
        <v>874</v>
      </c>
      <c r="G21" s="4" t="s">
        <v>875</v>
      </c>
      <c r="H21" s="4" t="s">
        <v>19</v>
      </c>
      <c r="I21" s="4" t="s">
        <v>96</v>
      </c>
      <c r="J21" s="9">
        <v>735</v>
      </c>
      <c r="K21" s="9">
        <v>110</v>
      </c>
      <c r="M21" s="9">
        <f>K21-J21</f>
        <v>-625</v>
      </c>
      <c r="N21" s="10">
        <f>K21/J21-1</f>
        <v>-0.85034013605442182</v>
      </c>
      <c r="P21" s="11">
        <v>5.9178743961352656E-2</v>
      </c>
      <c r="Q21" s="11">
        <v>8.6071987480438178E-3</v>
      </c>
    </row>
    <row r="22" spans="1:17" s="4" customFormat="1" ht="12.9" customHeight="1" x14ac:dyDescent="0.5">
      <c r="A22" s="4" t="s">
        <v>876</v>
      </c>
      <c r="C22" s="4">
        <v>2895</v>
      </c>
      <c r="D22" s="4" t="s">
        <v>876</v>
      </c>
      <c r="E22" s="4" t="s">
        <v>183</v>
      </c>
      <c r="F22" s="4" t="s">
        <v>878</v>
      </c>
      <c r="G22" s="4" t="s">
        <v>877</v>
      </c>
      <c r="H22" s="4" t="s">
        <v>19</v>
      </c>
      <c r="I22" s="4" t="s">
        <v>96</v>
      </c>
      <c r="J22" s="9">
        <v>690</v>
      </c>
      <c r="K22" s="9">
        <v>850</v>
      </c>
      <c r="M22" s="9">
        <f>K22-J22</f>
        <v>160</v>
      </c>
      <c r="N22" s="10">
        <f>K22/J22-1</f>
        <v>0.23188405797101441</v>
      </c>
      <c r="P22" s="11">
        <v>5.5555555555555552E-2</v>
      </c>
      <c r="Q22" s="11">
        <v>6.6510172143974963E-2</v>
      </c>
    </row>
    <row r="23" spans="1:17" s="4" customFormat="1" ht="12.9" customHeight="1" x14ac:dyDescent="0.5">
      <c r="A23" s="4" t="s">
        <v>879</v>
      </c>
      <c r="C23" s="4">
        <v>2896</v>
      </c>
      <c r="D23" s="4" t="s">
        <v>879</v>
      </c>
      <c r="E23" s="4" t="s">
        <v>183</v>
      </c>
      <c r="F23" s="4" t="s">
        <v>881</v>
      </c>
      <c r="G23" s="4" t="s">
        <v>880</v>
      </c>
      <c r="H23" s="4" t="s">
        <v>19</v>
      </c>
      <c r="I23" s="4" t="s">
        <v>96</v>
      </c>
      <c r="J23" s="9">
        <v>780</v>
      </c>
      <c r="K23" s="9">
        <v>950</v>
      </c>
      <c r="M23" s="9">
        <f>K23-J23</f>
        <v>170</v>
      </c>
      <c r="N23" s="10">
        <f>K23/J23-1</f>
        <v>0.21794871794871784</v>
      </c>
      <c r="P23" s="11">
        <v>6.280193236714976E-2</v>
      </c>
      <c r="Q23" s="11">
        <v>7.4334898278560255E-2</v>
      </c>
    </row>
    <row r="24" spans="1:17" s="4" customFormat="1" ht="12.9" customHeight="1" x14ac:dyDescent="0.5">
      <c r="A24" s="4" t="s">
        <v>882</v>
      </c>
      <c r="C24" s="4">
        <v>2897</v>
      </c>
      <c r="D24" s="4" t="s">
        <v>882</v>
      </c>
      <c r="E24" s="4" t="s">
        <v>183</v>
      </c>
      <c r="F24" s="4" t="s">
        <v>884</v>
      </c>
      <c r="G24" s="4" t="s">
        <v>883</v>
      </c>
      <c r="H24" s="4" t="s">
        <v>19</v>
      </c>
      <c r="I24" s="4" t="s">
        <v>96</v>
      </c>
      <c r="J24" s="9">
        <v>250</v>
      </c>
      <c r="K24" s="9">
        <v>285</v>
      </c>
      <c r="M24" s="9">
        <f>K24-J24</f>
        <v>35</v>
      </c>
      <c r="N24" s="10">
        <f>K24/J24-1</f>
        <v>0.1399999999999999</v>
      </c>
      <c r="P24" s="11">
        <v>2.0128824476650563E-2</v>
      </c>
      <c r="Q24" s="11">
        <v>2.2300469483568074E-2</v>
      </c>
    </row>
    <row r="25" spans="1:17" s="4" customFormat="1" ht="12.9" customHeight="1" x14ac:dyDescent="0.5">
      <c r="A25" s="4" t="s">
        <v>885</v>
      </c>
      <c r="C25" s="4">
        <v>2898</v>
      </c>
      <c r="D25" s="4" t="s">
        <v>907</v>
      </c>
      <c r="E25" s="4" t="s">
        <v>183</v>
      </c>
      <c r="F25" s="4" t="s">
        <v>887</v>
      </c>
      <c r="G25" s="4" t="s">
        <v>886</v>
      </c>
      <c r="H25" s="4" t="s">
        <v>19</v>
      </c>
      <c r="I25" s="4" t="s">
        <v>96</v>
      </c>
      <c r="J25" s="9">
        <v>820</v>
      </c>
      <c r="K25" s="9">
        <v>865</v>
      </c>
      <c r="M25" s="9">
        <f>K25-J25</f>
        <v>45</v>
      </c>
      <c r="N25" s="10">
        <f>K25/J25-1</f>
        <v>5.4878048780487854E-2</v>
      </c>
      <c r="P25" s="11">
        <v>6.602254428341385E-2</v>
      </c>
      <c r="Q25" s="11">
        <v>6.768388106416276E-2</v>
      </c>
    </row>
    <row r="26" spans="1:17" s="4" customFormat="1" ht="12.9" customHeight="1" x14ac:dyDescent="0.5">
      <c r="A26" s="4" t="s">
        <v>888</v>
      </c>
      <c r="C26" s="4">
        <v>2899</v>
      </c>
      <c r="D26" s="4" t="s">
        <v>888</v>
      </c>
      <c r="E26" s="4" t="s">
        <v>183</v>
      </c>
      <c r="F26" s="4" t="s">
        <v>890</v>
      </c>
      <c r="G26" s="4" t="s">
        <v>889</v>
      </c>
      <c r="H26" s="4" t="s">
        <v>19</v>
      </c>
      <c r="I26" s="4" t="s">
        <v>96</v>
      </c>
      <c r="J26" s="9">
        <v>130</v>
      </c>
      <c r="K26" s="9">
        <v>170</v>
      </c>
      <c r="M26" s="9">
        <f>K26-J26</f>
        <v>40</v>
      </c>
      <c r="N26" s="10">
        <f>K26/J26-1</f>
        <v>0.30769230769230771</v>
      </c>
      <c r="P26" s="11">
        <v>1.0466988727858293E-2</v>
      </c>
      <c r="Q26" s="11">
        <v>1.3302034428794992E-2</v>
      </c>
    </row>
    <row r="27" spans="1:17" s="4" customFormat="1" ht="12.9" customHeight="1" x14ac:dyDescent="0.5">
      <c r="A27" s="4" t="s">
        <v>891</v>
      </c>
      <c r="C27" s="4">
        <v>2900</v>
      </c>
      <c r="D27" s="4" t="s">
        <v>891</v>
      </c>
      <c r="E27" s="4" t="s">
        <v>183</v>
      </c>
      <c r="F27" s="4" t="s">
        <v>893</v>
      </c>
      <c r="G27" s="4" t="s">
        <v>892</v>
      </c>
      <c r="H27" s="4" t="s">
        <v>19</v>
      </c>
      <c r="I27" s="4" t="s">
        <v>96</v>
      </c>
      <c r="J27" s="9">
        <v>1610</v>
      </c>
      <c r="K27" s="9">
        <v>1880</v>
      </c>
      <c r="M27" s="9">
        <f>K27-J27</f>
        <v>270</v>
      </c>
      <c r="N27" s="10">
        <f>K27/J27-1</f>
        <v>0.16770186335403725</v>
      </c>
      <c r="P27" s="11">
        <v>0.12962962962962962</v>
      </c>
      <c r="Q27" s="11">
        <v>0.14710485133020346</v>
      </c>
    </row>
    <row r="28" spans="1:17" s="4" customFormat="1" ht="12.9" customHeight="1" x14ac:dyDescent="0.5">
      <c r="A28" s="4" t="s">
        <v>894</v>
      </c>
      <c r="C28" s="4">
        <v>2901</v>
      </c>
      <c r="D28" s="4" t="s">
        <v>894</v>
      </c>
      <c r="E28" s="4" t="s">
        <v>183</v>
      </c>
      <c r="F28" s="4" t="s">
        <v>896</v>
      </c>
      <c r="G28" s="4" t="s">
        <v>895</v>
      </c>
      <c r="H28" s="4" t="s">
        <v>19</v>
      </c>
      <c r="I28" s="4" t="s">
        <v>96</v>
      </c>
      <c r="J28" s="9">
        <v>1040</v>
      </c>
      <c r="K28" s="9">
        <v>1265</v>
      </c>
      <c r="M28" s="9">
        <f>K28-J28</f>
        <v>225</v>
      </c>
      <c r="N28" s="10">
        <f>K28/J28-1</f>
        <v>0.21634615384615374</v>
      </c>
      <c r="P28" s="11">
        <v>8.3735909822866342E-2</v>
      </c>
      <c r="Q28" s="11">
        <v>9.8982785602503912E-2</v>
      </c>
    </row>
    <row r="29" spans="1:17" s="4" customFormat="1" ht="12.9" customHeight="1" x14ac:dyDescent="0.5">
      <c r="A29" s="4" t="s">
        <v>897</v>
      </c>
      <c r="C29" s="4">
        <v>2902</v>
      </c>
      <c r="D29" s="4" t="s">
        <v>897</v>
      </c>
      <c r="E29" s="4" t="s">
        <v>183</v>
      </c>
      <c r="F29" s="4" t="s">
        <v>899</v>
      </c>
      <c r="G29" s="4" t="s">
        <v>898</v>
      </c>
      <c r="H29" s="4" t="s">
        <v>19</v>
      </c>
      <c r="I29" s="4" t="s">
        <v>96</v>
      </c>
      <c r="J29" s="9">
        <v>90</v>
      </c>
      <c r="K29" s="9">
        <v>75</v>
      </c>
      <c r="M29" s="9">
        <f>K29-J29</f>
        <v>-15</v>
      </c>
      <c r="N29" s="10">
        <f>K29/J29-1</f>
        <v>-0.16666666666666663</v>
      </c>
      <c r="P29" s="11">
        <v>7.246376811594203E-3</v>
      </c>
      <c r="Q29" s="11">
        <v>5.8685446009389668E-3</v>
      </c>
    </row>
    <row r="30" spans="1:17" s="4" customFormat="1" ht="12.9" customHeight="1" x14ac:dyDescent="0.5">
      <c r="A30" s="4" t="s">
        <v>900</v>
      </c>
      <c r="C30" s="4">
        <v>2903</v>
      </c>
      <c r="D30" s="4" t="s">
        <v>900</v>
      </c>
      <c r="E30" s="4" t="s">
        <v>183</v>
      </c>
      <c r="F30" s="4" t="s">
        <v>902</v>
      </c>
      <c r="G30" s="4" t="s">
        <v>901</v>
      </c>
      <c r="H30" s="4" t="s">
        <v>19</v>
      </c>
      <c r="I30" s="4" t="s">
        <v>96</v>
      </c>
      <c r="J30" s="9">
        <v>150</v>
      </c>
      <c r="K30" s="9">
        <v>230</v>
      </c>
      <c r="M30" s="9">
        <f>K30-J30</f>
        <v>80</v>
      </c>
      <c r="N30" s="10">
        <f>K30/J30-1</f>
        <v>0.53333333333333344</v>
      </c>
      <c r="P30" s="11">
        <v>1.2077294685990338E-2</v>
      </c>
      <c r="Q30" s="11">
        <v>1.7996870109546165E-2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5930</v>
      </c>
      <c r="K32" s="6">
        <v>5865</v>
      </c>
      <c r="M32" s="6">
        <f>K32-J32</f>
        <v>-65</v>
      </c>
      <c r="N32" s="7">
        <f>K32/J32-1</f>
        <v>-1.0961214165261413E-2</v>
      </c>
      <c r="P32" s="8">
        <v>0.47745571658615138</v>
      </c>
      <c r="Q32" s="8">
        <v>0.45892018779342725</v>
      </c>
    </row>
    <row r="33" spans="1:17" s="4" customFormat="1" ht="14.05" customHeight="1" x14ac:dyDescent="0.5">
      <c r="A33" s="4" t="s">
        <v>868</v>
      </c>
      <c r="C33" s="4">
        <v>2905</v>
      </c>
      <c r="D33" s="4" t="s">
        <v>904</v>
      </c>
      <c r="E33" s="4" t="s">
        <v>183</v>
      </c>
      <c r="F33" s="4" t="s">
        <v>867</v>
      </c>
      <c r="G33" s="4" t="s">
        <v>866</v>
      </c>
      <c r="H33" s="4" t="s">
        <v>19</v>
      </c>
      <c r="I33" s="4" t="s">
        <v>105</v>
      </c>
      <c r="J33" s="9">
        <v>215</v>
      </c>
      <c r="K33" s="9">
        <v>195</v>
      </c>
      <c r="M33" s="9">
        <f>K33-J33</f>
        <v>-20</v>
      </c>
      <c r="N33" s="10">
        <f>K33/J33-1</f>
        <v>-9.3023255813953543E-2</v>
      </c>
      <c r="P33" s="11">
        <v>1.7310789049919485E-2</v>
      </c>
      <c r="Q33" s="11">
        <v>1.5258215962441314E-2</v>
      </c>
    </row>
    <row r="34" spans="1:17" s="4" customFormat="1" ht="14.05" customHeight="1" x14ac:dyDescent="0.5">
      <c r="A34" s="4" t="s">
        <v>871</v>
      </c>
      <c r="C34" s="4">
        <v>2906</v>
      </c>
      <c r="D34" s="4" t="s">
        <v>905</v>
      </c>
      <c r="E34" s="4" t="s">
        <v>183</v>
      </c>
      <c r="F34" s="4" t="s">
        <v>870</v>
      </c>
      <c r="G34" s="4" t="s">
        <v>869</v>
      </c>
      <c r="H34" s="4" t="s">
        <v>19</v>
      </c>
      <c r="I34" s="4" t="s">
        <v>105</v>
      </c>
      <c r="J34" s="9">
        <v>5715</v>
      </c>
      <c r="K34" s="9">
        <v>5670</v>
      </c>
      <c r="M34" s="9">
        <f>K34-J34</f>
        <v>-45</v>
      </c>
      <c r="N34" s="10">
        <f>K34/J34-1</f>
        <v>-7.8740157480314821E-3</v>
      </c>
      <c r="P34" s="11">
        <v>0.46014492753623187</v>
      </c>
      <c r="Q34" s="11">
        <v>0.44366197183098594</v>
      </c>
    </row>
    <row r="35" spans="1:17" s="4" customFormat="1" ht="12.9" customHeight="1" x14ac:dyDescent="0.5">
      <c r="A35" s="4" t="s">
        <v>872</v>
      </c>
      <c r="C35" s="4">
        <v>2907</v>
      </c>
      <c r="D35" s="4" t="s">
        <v>906</v>
      </c>
      <c r="E35" s="4" t="s">
        <v>183</v>
      </c>
      <c r="F35" s="4" t="s">
        <v>874</v>
      </c>
      <c r="G35" s="4" t="s">
        <v>875</v>
      </c>
      <c r="H35" s="4" t="s">
        <v>19</v>
      </c>
      <c r="I35" s="4" t="s">
        <v>105</v>
      </c>
      <c r="J35" s="9">
        <v>405</v>
      </c>
      <c r="K35" s="9">
        <v>55</v>
      </c>
      <c r="M35" s="9">
        <f>K35-J35</f>
        <v>-350</v>
      </c>
      <c r="N35" s="10">
        <f>K35/J35-1</f>
        <v>-0.86419753086419759</v>
      </c>
      <c r="P35" s="11">
        <v>3.2608695652173912E-2</v>
      </c>
      <c r="Q35" s="11">
        <v>4.3035993740219089E-3</v>
      </c>
    </row>
    <row r="36" spans="1:17" s="4" customFormat="1" ht="12.9" customHeight="1" x14ac:dyDescent="0.5">
      <c r="A36" s="4" t="s">
        <v>876</v>
      </c>
      <c r="C36" s="4">
        <v>2908</v>
      </c>
      <c r="D36" s="4" t="s">
        <v>876</v>
      </c>
      <c r="E36" s="4" t="s">
        <v>183</v>
      </c>
      <c r="F36" s="4" t="s">
        <v>878</v>
      </c>
      <c r="G36" s="4" t="s">
        <v>877</v>
      </c>
      <c r="H36" s="4" t="s">
        <v>19</v>
      </c>
      <c r="I36" s="4" t="s">
        <v>105</v>
      </c>
      <c r="J36" s="9">
        <v>1125</v>
      </c>
      <c r="K36" s="9">
        <v>1235</v>
      </c>
      <c r="M36" s="9">
        <f>K36-J36</f>
        <v>110</v>
      </c>
      <c r="N36" s="10">
        <f>K36/J36-1</f>
        <v>9.7777777777777741E-2</v>
      </c>
      <c r="P36" s="11">
        <v>9.0579710144927536E-2</v>
      </c>
      <c r="Q36" s="11">
        <v>9.6635367762128319E-2</v>
      </c>
    </row>
    <row r="37" spans="1:17" s="4" customFormat="1" ht="12.9" customHeight="1" x14ac:dyDescent="0.5">
      <c r="A37" s="4" t="s">
        <v>879</v>
      </c>
      <c r="C37" s="4">
        <v>2909</v>
      </c>
      <c r="D37" s="4" t="s">
        <v>879</v>
      </c>
      <c r="E37" s="4" t="s">
        <v>183</v>
      </c>
      <c r="F37" s="4" t="s">
        <v>881</v>
      </c>
      <c r="G37" s="4" t="s">
        <v>880</v>
      </c>
      <c r="H37" s="4" t="s">
        <v>19</v>
      </c>
      <c r="I37" s="4" t="s">
        <v>105</v>
      </c>
      <c r="J37" s="9">
        <v>250</v>
      </c>
      <c r="K37" s="9">
        <v>320</v>
      </c>
      <c r="M37" s="9">
        <f>K37-J37</f>
        <v>70</v>
      </c>
      <c r="N37" s="10">
        <f>K37/J37-1</f>
        <v>0.28000000000000003</v>
      </c>
      <c r="P37" s="11">
        <v>2.0128824476650563E-2</v>
      </c>
      <c r="Q37" s="11">
        <v>2.5039123630672927E-2</v>
      </c>
    </row>
    <row r="38" spans="1:17" s="4" customFormat="1" ht="12.9" customHeight="1" x14ac:dyDescent="0.5">
      <c r="A38" s="4" t="s">
        <v>882</v>
      </c>
      <c r="C38" s="4">
        <v>2910</v>
      </c>
      <c r="D38" s="4" t="s">
        <v>882</v>
      </c>
      <c r="E38" s="4" t="s">
        <v>183</v>
      </c>
      <c r="F38" s="4" t="s">
        <v>884</v>
      </c>
      <c r="G38" s="4" t="s">
        <v>883</v>
      </c>
      <c r="H38" s="4" t="s">
        <v>19</v>
      </c>
      <c r="I38" s="4" t="s">
        <v>105</v>
      </c>
      <c r="J38" s="9">
        <v>740</v>
      </c>
      <c r="K38" s="9">
        <v>690</v>
      </c>
      <c r="M38" s="9">
        <f>K38-J38</f>
        <v>-50</v>
      </c>
      <c r="N38" s="10">
        <f>K38/J38-1</f>
        <v>-6.7567567567567544E-2</v>
      </c>
      <c r="P38" s="11">
        <v>5.9581320450885669E-2</v>
      </c>
      <c r="Q38" s="11">
        <v>5.39906103286385E-2</v>
      </c>
    </row>
    <row r="39" spans="1:17" s="4" customFormat="1" ht="12.9" customHeight="1" x14ac:dyDescent="0.5">
      <c r="A39" s="4" t="s">
        <v>885</v>
      </c>
      <c r="C39" s="4">
        <v>2911</v>
      </c>
      <c r="D39" s="4" t="s">
        <v>907</v>
      </c>
      <c r="E39" s="4" t="s">
        <v>183</v>
      </c>
      <c r="F39" s="4" t="s">
        <v>887</v>
      </c>
      <c r="G39" s="4" t="s">
        <v>886</v>
      </c>
      <c r="H39" s="4" t="s">
        <v>19</v>
      </c>
      <c r="I39" s="4" t="s">
        <v>105</v>
      </c>
      <c r="J39" s="9">
        <v>1190</v>
      </c>
      <c r="K39" s="9">
        <v>1215</v>
      </c>
      <c r="M39" s="9">
        <f>K39-J39</f>
        <v>25</v>
      </c>
      <c r="N39" s="10">
        <f>K39/J39-1</f>
        <v>2.1008403361344463E-2</v>
      </c>
      <c r="P39" s="11">
        <v>9.5813204508856678E-2</v>
      </c>
      <c r="Q39" s="11">
        <v>9.5070422535211266E-2</v>
      </c>
    </row>
    <row r="40" spans="1:17" s="4" customFormat="1" ht="12.9" customHeight="1" x14ac:dyDescent="0.5">
      <c r="A40" s="4" t="s">
        <v>888</v>
      </c>
      <c r="C40" s="4">
        <v>2912</v>
      </c>
      <c r="D40" s="4" t="s">
        <v>888</v>
      </c>
      <c r="E40" s="4" t="s">
        <v>183</v>
      </c>
      <c r="F40" s="4" t="s">
        <v>890</v>
      </c>
      <c r="G40" s="4" t="s">
        <v>889</v>
      </c>
      <c r="H40" s="4" t="s">
        <v>19</v>
      </c>
      <c r="I40" s="4" t="s">
        <v>105</v>
      </c>
      <c r="J40" s="9">
        <v>245</v>
      </c>
      <c r="K40" s="9">
        <v>165</v>
      </c>
      <c r="M40" s="9">
        <f>K40-J40</f>
        <v>-80</v>
      </c>
      <c r="N40" s="10">
        <f>K40/J40-1</f>
        <v>-0.32653061224489799</v>
      </c>
      <c r="P40" s="11">
        <v>1.9726247987117553E-2</v>
      </c>
      <c r="Q40" s="11">
        <v>1.2910798122065728E-2</v>
      </c>
    </row>
    <row r="41" spans="1:17" s="4" customFormat="1" ht="12.9" customHeight="1" x14ac:dyDescent="0.5">
      <c r="A41" s="4" t="s">
        <v>891</v>
      </c>
      <c r="C41" s="4">
        <v>2913</v>
      </c>
      <c r="D41" s="4" t="s">
        <v>891</v>
      </c>
      <c r="E41" s="4" t="s">
        <v>183</v>
      </c>
      <c r="F41" s="4" t="s">
        <v>893</v>
      </c>
      <c r="G41" s="4" t="s">
        <v>892</v>
      </c>
      <c r="H41" s="4" t="s">
        <v>19</v>
      </c>
      <c r="I41" s="4" t="s">
        <v>105</v>
      </c>
      <c r="J41" s="9">
        <v>1560</v>
      </c>
      <c r="K41" s="9">
        <v>1670</v>
      </c>
      <c r="M41" s="9">
        <f>K41-J41</f>
        <v>110</v>
      </c>
      <c r="N41" s="10">
        <f>K41/J41-1</f>
        <v>7.0512820512820484E-2</v>
      </c>
      <c r="P41" s="11">
        <v>0.12560386473429952</v>
      </c>
      <c r="Q41" s="11">
        <v>0.13067292644757433</v>
      </c>
    </row>
    <row r="42" spans="1:17" s="4" customFormat="1" ht="12.9" customHeight="1" x14ac:dyDescent="0.5">
      <c r="A42" s="4" t="s">
        <v>894</v>
      </c>
      <c r="C42" s="4">
        <v>2914</v>
      </c>
      <c r="D42" s="4" t="s">
        <v>894</v>
      </c>
      <c r="E42" s="4" t="s">
        <v>183</v>
      </c>
      <c r="F42" s="4" t="s">
        <v>896</v>
      </c>
      <c r="G42" s="4" t="s">
        <v>895</v>
      </c>
      <c r="H42" s="4" t="s">
        <v>19</v>
      </c>
      <c r="I42" s="4" t="s">
        <v>105</v>
      </c>
      <c r="J42" s="9">
        <v>30</v>
      </c>
      <c r="K42" s="9">
        <v>155</v>
      </c>
      <c r="M42" s="9">
        <f>K42-J42</f>
        <v>125</v>
      </c>
      <c r="N42" s="10">
        <f>K42/J42-1</f>
        <v>4.166666666666667</v>
      </c>
      <c r="P42" s="11">
        <v>2.4154589371980675E-3</v>
      </c>
      <c r="Q42" s="11">
        <v>1.2128325508607199E-2</v>
      </c>
    </row>
    <row r="43" spans="1:17" s="4" customFormat="1" ht="12.9" customHeight="1" x14ac:dyDescent="0.5">
      <c r="A43" s="4" t="s">
        <v>897</v>
      </c>
      <c r="C43" s="4">
        <v>2915</v>
      </c>
      <c r="D43" s="4" t="s">
        <v>897</v>
      </c>
      <c r="E43" s="4" t="s">
        <v>183</v>
      </c>
      <c r="F43" s="4" t="s">
        <v>899</v>
      </c>
      <c r="G43" s="4" t="s">
        <v>898</v>
      </c>
      <c r="H43" s="4" t="s">
        <v>19</v>
      </c>
      <c r="I43" s="4" t="s">
        <v>105</v>
      </c>
      <c r="J43" s="9">
        <v>50</v>
      </c>
      <c r="K43" s="9">
        <v>35</v>
      </c>
      <c r="M43" s="9">
        <f>K43-J43</f>
        <v>-15</v>
      </c>
      <c r="N43" s="10">
        <f>K43/J43-1</f>
        <v>-0.30000000000000004</v>
      </c>
      <c r="P43" s="11">
        <v>4.0257648953301124E-3</v>
      </c>
      <c r="Q43" s="11">
        <v>2.7386541471048514E-3</v>
      </c>
    </row>
    <row r="44" spans="1:17" s="4" customFormat="1" ht="12.9" customHeight="1" x14ac:dyDescent="0.5">
      <c r="A44" s="4" t="s">
        <v>900</v>
      </c>
      <c r="C44" s="4">
        <v>2916</v>
      </c>
      <c r="D44" s="4" t="s">
        <v>900</v>
      </c>
      <c r="E44" s="4" t="s">
        <v>183</v>
      </c>
      <c r="F44" s="4" t="s">
        <v>902</v>
      </c>
      <c r="G44" s="4" t="s">
        <v>901</v>
      </c>
      <c r="H44" s="4" t="s">
        <v>19</v>
      </c>
      <c r="I44" s="4" t="s">
        <v>105</v>
      </c>
      <c r="J44" s="9">
        <v>120</v>
      </c>
      <c r="K44" s="9">
        <v>130</v>
      </c>
      <c r="M44" s="9">
        <f>K44-J44</f>
        <v>10</v>
      </c>
      <c r="N44" s="10">
        <f>K44/J44-1</f>
        <v>8.3333333333333259E-2</v>
      </c>
      <c r="P44" s="11">
        <v>9.6618357487922701E-3</v>
      </c>
      <c r="Q44" s="11">
        <v>1.0172143974960876E-2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12425</v>
      </c>
      <c r="K4" s="6">
        <v>12780</v>
      </c>
      <c r="M4" s="6">
        <f>K4-J4</f>
        <v>355</v>
      </c>
      <c r="N4" s="7">
        <f>K4/J4-1</f>
        <v>2.857142857142847E-2</v>
      </c>
    </row>
    <row r="5" spans="1:17" s="4" customFormat="1" ht="14.05" customHeight="1" x14ac:dyDescent="0.5">
      <c r="A5" s="4" t="s">
        <v>916</v>
      </c>
      <c r="C5" s="4">
        <v>2918</v>
      </c>
      <c r="D5" s="4" t="s">
        <v>913</v>
      </c>
      <c r="E5" s="4" t="s">
        <v>183</v>
      </c>
      <c r="F5" s="4" t="s">
        <v>914</v>
      </c>
      <c r="G5" s="4" t="s">
        <v>915</v>
      </c>
      <c r="H5" s="4" t="s">
        <v>19</v>
      </c>
      <c r="I5" s="4" t="s">
        <v>20</v>
      </c>
      <c r="J5" s="9">
        <v>405</v>
      </c>
      <c r="K5" s="9">
        <v>435</v>
      </c>
      <c r="M5" s="9">
        <f>K5-J5</f>
        <v>30</v>
      </c>
      <c r="N5" s="10">
        <f>K5/J5-1</f>
        <v>7.4074074074074181E-2</v>
      </c>
      <c r="P5" s="11">
        <v>3.2595573440643864E-2</v>
      </c>
      <c r="Q5" s="11">
        <v>3.4037558685446008E-2</v>
      </c>
    </row>
    <row r="6" spans="1:17" s="4" customFormat="1" ht="14.05" customHeight="1" x14ac:dyDescent="0.5">
      <c r="A6" s="4" t="s">
        <v>920</v>
      </c>
      <c r="C6" s="4">
        <v>2919</v>
      </c>
      <c r="D6" s="4" t="s">
        <v>917</v>
      </c>
      <c r="E6" s="4" t="s">
        <v>183</v>
      </c>
      <c r="F6" s="4" t="s">
        <v>918</v>
      </c>
      <c r="G6" s="4" t="s">
        <v>919</v>
      </c>
      <c r="H6" s="4" t="s">
        <v>19</v>
      </c>
      <c r="I6" s="4" t="s">
        <v>20</v>
      </c>
      <c r="J6" s="9">
        <v>12015</v>
      </c>
      <c r="K6" s="9">
        <v>12345</v>
      </c>
      <c r="M6" s="9">
        <f>K6-J6</f>
        <v>330</v>
      </c>
      <c r="N6" s="10">
        <f>K6/J6-1</f>
        <v>2.7465667915106184E-2</v>
      </c>
      <c r="P6" s="11">
        <v>0.96700201207243464</v>
      </c>
      <c r="Q6" s="11">
        <v>0.965962441314554</v>
      </c>
    </row>
    <row r="7" spans="1:17" s="4" customFormat="1" ht="12.9" customHeight="1" x14ac:dyDescent="0.5">
      <c r="A7" s="4" t="s">
        <v>921</v>
      </c>
      <c r="C7" s="4">
        <v>2920</v>
      </c>
      <c r="D7" s="4" t="s">
        <v>922</v>
      </c>
      <c r="E7" s="4" t="s">
        <v>183</v>
      </c>
      <c r="F7" s="4" t="s">
        <v>923</v>
      </c>
      <c r="G7" s="4" t="s">
        <v>922</v>
      </c>
      <c r="H7" s="4" t="s">
        <v>19</v>
      </c>
      <c r="I7" s="4" t="s">
        <v>20</v>
      </c>
      <c r="J7" s="9">
        <v>180</v>
      </c>
      <c r="K7" s="9">
        <v>75</v>
      </c>
      <c r="M7" s="9">
        <f>K7-J7</f>
        <v>-105</v>
      </c>
      <c r="N7" s="10">
        <f>K7/J7-1</f>
        <v>-0.58333333333333326</v>
      </c>
      <c r="P7" s="11">
        <v>1.4486921529175051E-2</v>
      </c>
      <c r="Q7" s="11">
        <v>5.8685446009389668E-3</v>
      </c>
    </row>
    <row r="8" spans="1:17" s="4" customFormat="1" ht="12.9" customHeight="1" x14ac:dyDescent="0.5">
      <c r="A8" s="4" t="s">
        <v>924</v>
      </c>
      <c r="C8" s="4">
        <v>2921</v>
      </c>
      <c r="D8" s="4" t="s">
        <v>925</v>
      </c>
      <c r="E8" s="4" t="s">
        <v>183</v>
      </c>
      <c r="F8" s="4" t="s">
        <v>926</v>
      </c>
      <c r="G8" s="4" t="s">
        <v>925</v>
      </c>
      <c r="H8" s="4" t="s">
        <v>19</v>
      </c>
      <c r="I8" s="4" t="s">
        <v>20</v>
      </c>
      <c r="J8" s="9">
        <v>15</v>
      </c>
      <c r="K8" s="9">
        <v>20</v>
      </c>
      <c r="M8" s="9">
        <f>K8-J8</f>
        <v>5</v>
      </c>
      <c r="N8" s="10">
        <f>K8/J8-1</f>
        <v>0.33333333333333326</v>
      </c>
      <c r="P8" s="11">
        <v>1.2072434607645875E-3</v>
      </c>
      <c r="Q8" s="11">
        <v>1.5649452269170579E-3</v>
      </c>
    </row>
    <row r="9" spans="1:17" s="4" customFormat="1" ht="12.9" customHeight="1" x14ac:dyDescent="0.5">
      <c r="A9" s="4" t="s">
        <v>927</v>
      </c>
      <c r="C9" s="4">
        <v>2922</v>
      </c>
      <c r="D9" s="4" t="s">
        <v>928</v>
      </c>
      <c r="E9" s="4" t="s">
        <v>183</v>
      </c>
      <c r="F9" s="4" t="s">
        <v>929</v>
      </c>
      <c r="G9" s="4" t="s">
        <v>928</v>
      </c>
      <c r="H9" s="4" t="s">
        <v>19</v>
      </c>
      <c r="I9" s="4" t="s">
        <v>20</v>
      </c>
      <c r="J9" s="9">
        <v>155</v>
      </c>
      <c r="K9" s="9">
        <v>155</v>
      </c>
      <c r="M9" s="9">
        <f>K9-J9</f>
        <v>0</v>
      </c>
      <c r="N9" s="10">
        <f>K9/J9-1</f>
        <v>0</v>
      </c>
      <c r="P9" s="11">
        <v>1.2474849094567404E-2</v>
      </c>
      <c r="Q9" s="11">
        <v>1.2128325508607199E-2</v>
      </c>
    </row>
    <row r="10" spans="1:17" s="4" customFormat="1" ht="12.9" customHeight="1" x14ac:dyDescent="0.5">
      <c r="A10" s="4" t="s">
        <v>930</v>
      </c>
      <c r="C10" s="4">
        <v>2923</v>
      </c>
      <c r="D10" s="4" t="s">
        <v>931</v>
      </c>
      <c r="E10" s="4" t="s">
        <v>183</v>
      </c>
      <c r="F10" s="4" t="s">
        <v>932</v>
      </c>
      <c r="G10" s="4" t="s">
        <v>931</v>
      </c>
      <c r="H10" s="4" t="s">
        <v>19</v>
      </c>
      <c r="I10" s="4" t="s">
        <v>20</v>
      </c>
      <c r="J10" s="9">
        <v>445</v>
      </c>
      <c r="K10" s="9">
        <v>515</v>
      </c>
      <c r="M10" s="9">
        <f>K10-J10</f>
        <v>70</v>
      </c>
      <c r="N10" s="10">
        <f>K10/J10-1</f>
        <v>0.15730337078651679</v>
      </c>
      <c r="P10" s="11">
        <v>3.5814889336016099E-2</v>
      </c>
      <c r="Q10" s="11">
        <v>4.029733959311424E-2</v>
      </c>
    </row>
    <row r="11" spans="1:17" s="4" customFormat="1" ht="12.9" customHeight="1" x14ac:dyDescent="0.5">
      <c r="A11" s="4" t="s">
        <v>933</v>
      </c>
      <c r="C11" s="4">
        <v>2924</v>
      </c>
      <c r="D11" s="4" t="s">
        <v>934</v>
      </c>
      <c r="E11" s="4" t="s">
        <v>183</v>
      </c>
      <c r="F11" s="4" t="s">
        <v>935</v>
      </c>
      <c r="G11" s="4" t="s">
        <v>934</v>
      </c>
      <c r="H11" s="4" t="s">
        <v>19</v>
      </c>
      <c r="I11" s="4" t="s">
        <v>20</v>
      </c>
      <c r="J11" s="9">
        <v>635</v>
      </c>
      <c r="K11" s="9">
        <v>750</v>
      </c>
      <c r="M11" s="9">
        <f>K11-J11</f>
        <v>115</v>
      </c>
      <c r="N11" s="10">
        <f>K11/J11-1</f>
        <v>0.18110236220472431</v>
      </c>
      <c r="P11" s="11">
        <v>5.1106639839034206E-2</v>
      </c>
      <c r="Q11" s="11">
        <v>5.8685446009389672E-2</v>
      </c>
    </row>
    <row r="12" spans="1:17" s="4" customFormat="1" ht="12.9" customHeight="1" x14ac:dyDescent="0.5">
      <c r="A12" s="4" t="s">
        <v>936</v>
      </c>
      <c r="C12" s="4">
        <v>2925</v>
      </c>
      <c r="D12" s="4" t="s">
        <v>937</v>
      </c>
      <c r="E12" s="4" t="s">
        <v>183</v>
      </c>
      <c r="F12" s="4" t="s">
        <v>938</v>
      </c>
      <c r="G12" s="4" t="s">
        <v>937</v>
      </c>
      <c r="H12" s="4" t="s">
        <v>19</v>
      </c>
      <c r="I12" s="4" t="s">
        <v>20</v>
      </c>
      <c r="J12" s="9">
        <v>375</v>
      </c>
      <c r="K12" s="9">
        <v>250</v>
      </c>
      <c r="M12" s="9">
        <f>K12-J12</f>
        <v>-125</v>
      </c>
      <c r="N12" s="10">
        <f>K12/J12-1</f>
        <v>-0.33333333333333337</v>
      </c>
      <c r="P12" s="11">
        <v>3.0181086519114688E-2</v>
      </c>
      <c r="Q12" s="11">
        <v>1.9561815336463225E-2</v>
      </c>
    </row>
    <row r="13" spans="1:17" s="4" customFormat="1" ht="12.9" customHeight="1" x14ac:dyDescent="0.5">
      <c r="A13" s="4" t="s">
        <v>939</v>
      </c>
      <c r="C13" s="4">
        <v>2926</v>
      </c>
      <c r="D13" s="4" t="s">
        <v>940</v>
      </c>
      <c r="E13" s="4" t="s">
        <v>183</v>
      </c>
      <c r="F13" s="4" t="s">
        <v>941</v>
      </c>
      <c r="G13" s="4" t="s">
        <v>940</v>
      </c>
      <c r="H13" s="4" t="s">
        <v>19</v>
      </c>
      <c r="I13" s="4" t="s">
        <v>20</v>
      </c>
      <c r="J13" s="9">
        <v>1575</v>
      </c>
      <c r="K13" s="9">
        <v>1510</v>
      </c>
      <c r="M13" s="9">
        <f>K13-J13</f>
        <v>-65</v>
      </c>
      <c r="N13" s="10">
        <f>K13/J13-1</f>
        <v>-4.1269841269841234E-2</v>
      </c>
      <c r="P13" s="11">
        <v>0.12676056338028169</v>
      </c>
      <c r="Q13" s="11">
        <v>0.11815336463223787</v>
      </c>
    </row>
    <row r="14" spans="1:17" s="4" customFormat="1" ht="12.9" customHeight="1" x14ac:dyDescent="0.5">
      <c r="A14" s="4" t="s">
        <v>942</v>
      </c>
      <c r="C14" s="4">
        <v>2927</v>
      </c>
      <c r="D14" s="4" t="s">
        <v>943</v>
      </c>
      <c r="E14" s="4" t="s">
        <v>183</v>
      </c>
      <c r="F14" s="4" t="s">
        <v>944</v>
      </c>
      <c r="G14" s="4" t="s">
        <v>943</v>
      </c>
      <c r="H14" s="4" t="s">
        <v>19</v>
      </c>
      <c r="I14" s="4" t="s">
        <v>20</v>
      </c>
      <c r="J14" s="9">
        <v>485</v>
      </c>
      <c r="K14" s="9">
        <v>830</v>
      </c>
      <c r="M14" s="9">
        <f>K14-J14</f>
        <v>345</v>
      </c>
      <c r="N14" s="10">
        <f>K14/J14-1</f>
        <v>0.71134020618556693</v>
      </c>
      <c r="P14" s="11">
        <v>3.9034205231388328E-2</v>
      </c>
      <c r="Q14" s="11">
        <v>6.4945226917057897E-2</v>
      </c>
    </row>
    <row r="15" spans="1:17" s="4" customFormat="1" ht="12.9" customHeight="1" x14ac:dyDescent="0.5">
      <c r="A15" s="4" t="s">
        <v>945</v>
      </c>
      <c r="C15" s="4">
        <v>2928</v>
      </c>
      <c r="D15" s="4" t="s">
        <v>946</v>
      </c>
      <c r="E15" s="4" t="s">
        <v>183</v>
      </c>
      <c r="F15" s="4" t="s">
        <v>947</v>
      </c>
      <c r="G15" s="4" t="s">
        <v>946</v>
      </c>
      <c r="H15" s="4" t="s">
        <v>19</v>
      </c>
      <c r="I15" s="4" t="s">
        <v>20</v>
      </c>
      <c r="J15" s="9">
        <v>245</v>
      </c>
      <c r="K15" s="9">
        <v>230</v>
      </c>
      <c r="M15" s="9">
        <f>K15-J15</f>
        <v>-15</v>
      </c>
      <c r="N15" s="10">
        <f>K15/J15-1</f>
        <v>-6.1224489795918324E-2</v>
      </c>
      <c r="P15" s="11">
        <v>1.9718309859154931E-2</v>
      </c>
      <c r="Q15" s="11">
        <v>1.7996870109546165E-2</v>
      </c>
    </row>
    <row r="16" spans="1:17" s="4" customFormat="1" ht="12.9" customHeight="1" x14ac:dyDescent="0.5">
      <c r="A16" s="4" t="s">
        <v>948</v>
      </c>
      <c r="C16" s="4">
        <v>2929</v>
      </c>
      <c r="D16" s="4" t="s">
        <v>949</v>
      </c>
      <c r="E16" s="4" t="s">
        <v>183</v>
      </c>
      <c r="F16" s="4" t="s">
        <v>950</v>
      </c>
      <c r="G16" s="4" t="s">
        <v>949</v>
      </c>
      <c r="H16" s="4" t="s">
        <v>19</v>
      </c>
      <c r="I16" s="4" t="s">
        <v>20</v>
      </c>
      <c r="J16" s="9">
        <v>590</v>
      </c>
      <c r="K16" s="9">
        <v>625</v>
      </c>
      <c r="M16" s="9">
        <f>K16-J16</f>
        <v>35</v>
      </c>
      <c r="N16" s="10">
        <f>K16/J16-1</f>
        <v>5.9322033898305149E-2</v>
      </c>
      <c r="P16" s="11">
        <v>4.7484909456740443E-2</v>
      </c>
      <c r="Q16" s="11">
        <v>4.8904538341158058E-2</v>
      </c>
    </row>
    <row r="17" spans="1:17" s="4" customFormat="1" ht="12.9" customHeight="1" x14ac:dyDescent="0.5">
      <c r="A17" s="4" t="s">
        <v>951</v>
      </c>
      <c r="C17" s="4">
        <v>2930</v>
      </c>
      <c r="D17" s="4" t="s">
        <v>952</v>
      </c>
      <c r="E17" s="4" t="s">
        <v>183</v>
      </c>
      <c r="F17" s="4" t="s">
        <v>953</v>
      </c>
      <c r="G17" s="4" t="s">
        <v>952</v>
      </c>
      <c r="H17" s="4" t="s">
        <v>19</v>
      </c>
      <c r="I17" s="4" t="s">
        <v>20</v>
      </c>
      <c r="J17" s="9">
        <v>140</v>
      </c>
      <c r="K17" s="9">
        <v>190</v>
      </c>
      <c r="M17" s="9">
        <f>K17-J17</f>
        <v>50</v>
      </c>
      <c r="N17" s="10">
        <f>K17/J17-1</f>
        <v>0.35714285714285721</v>
      </c>
      <c r="P17" s="11">
        <v>1.1267605633802818E-2</v>
      </c>
      <c r="Q17" s="11">
        <v>1.486697965571205E-2</v>
      </c>
    </row>
    <row r="18" spans="1:17" s="4" customFormat="1" ht="12.9" customHeight="1" x14ac:dyDescent="0.5">
      <c r="A18" s="4" t="s">
        <v>954</v>
      </c>
      <c r="C18" s="4">
        <v>2931</v>
      </c>
      <c r="D18" s="4" t="s">
        <v>955</v>
      </c>
      <c r="E18" s="4" t="s">
        <v>183</v>
      </c>
      <c r="F18" s="4" t="s">
        <v>956</v>
      </c>
      <c r="G18" s="4" t="s">
        <v>955</v>
      </c>
      <c r="H18" s="4" t="s">
        <v>19</v>
      </c>
      <c r="I18" s="4" t="s">
        <v>20</v>
      </c>
      <c r="J18" s="9">
        <v>755</v>
      </c>
      <c r="K18" s="9">
        <v>945</v>
      </c>
      <c r="M18" s="9">
        <f>K18-J18</f>
        <v>190</v>
      </c>
      <c r="N18" s="10">
        <f>K18/J18-1</f>
        <v>0.2516556291390728</v>
      </c>
      <c r="P18" s="11">
        <v>6.0764587525150904E-2</v>
      </c>
      <c r="Q18" s="11">
        <v>7.3943661971830985E-2</v>
      </c>
    </row>
    <row r="19" spans="1:17" s="4" customFormat="1" ht="12.9" customHeight="1" x14ac:dyDescent="0.5">
      <c r="A19" s="4" t="s">
        <v>957</v>
      </c>
      <c r="C19" s="4">
        <v>2932</v>
      </c>
      <c r="D19" s="4" t="s">
        <v>958</v>
      </c>
      <c r="E19" s="4" t="s">
        <v>183</v>
      </c>
      <c r="F19" s="4" t="s">
        <v>959</v>
      </c>
      <c r="G19" s="4" t="s">
        <v>958</v>
      </c>
      <c r="H19" s="4" t="s">
        <v>19</v>
      </c>
      <c r="I19" s="4" t="s">
        <v>20</v>
      </c>
      <c r="J19" s="9">
        <v>15</v>
      </c>
      <c r="K19" s="9">
        <v>25</v>
      </c>
      <c r="M19" s="9">
        <f>K19-J19</f>
        <v>10</v>
      </c>
      <c r="N19" s="10">
        <f>K19/J19-1</f>
        <v>0.66666666666666674</v>
      </c>
      <c r="P19" s="11">
        <v>1.2072434607645875E-3</v>
      </c>
      <c r="Q19" s="11">
        <v>1.9561815336463224E-3</v>
      </c>
    </row>
    <row r="20" spans="1:17" s="4" customFormat="1" ht="12.9" customHeight="1" x14ac:dyDescent="0.5">
      <c r="A20" s="4" t="s">
        <v>960</v>
      </c>
      <c r="C20" s="4">
        <v>2933</v>
      </c>
      <c r="D20" s="4" t="s">
        <v>961</v>
      </c>
      <c r="E20" s="4" t="s">
        <v>183</v>
      </c>
      <c r="F20" s="4" t="s">
        <v>962</v>
      </c>
      <c r="G20" s="4" t="s">
        <v>961</v>
      </c>
      <c r="H20" s="4" t="s">
        <v>19</v>
      </c>
      <c r="I20" s="4" t="s">
        <v>20</v>
      </c>
      <c r="J20" s="9">
        <v>435</v>
      </c>
      <c r="K20" s="9">
        <v>585</v>
      </c>
      <c r="M20" s="9">
        <f>K20-J20</f>
        <v>150</v>
      </c>
      <c r="N20" s="10">
        <f>K20/J20-1</f>
        <v>0.34482758620689657</v>
      </c>
      <c r="P20" s="11">
        <v>3.5010060362173037E-2</v>
      </c>
      <c r="Q20" s="11">
        <v>4.5774647887323945E-2</v>
      </c>
    </row>
    <row r="21" spans="1:17" s="4" customFormat="1" ht="12.9" customHeight="1" x14ac:dyDescent="0.5">
      <c r="A21" s="4" t="s">
        <v>963</v>
      </c>
      <c r="C21" s="4">
        <v>2934</v>
      </c>
      <c r="D21" s="4" t="s">
        <v>964</v>
      </c>
      <c r="E21" s="4" t="s">
        <v>183</v>
      </c>
      <c r="F21" s="4" t="s">
        <v>965</v>
      </c>
      <c r="G21" s="4" t="s">
        <v>964</v>
      </c>
      <c r="H21" s="4" t="s">
        <v>19</v>
      </c>
      <c r="I21" s="4" t="s">
        <v>20</v>
      </c>
      <c r="J21" s="9">
        <v>1680</v>
      </c>
      <c r="K21" s="9">
        <v>1480</v>
      </c>
      <c r="M21" s="9">
        <f>K21-J21</f>
        <v>-200</v>
      </c>
      <c r="N21" s="10">
        <f>K21/J21-1</f>
        <v>-0.11904761904761907</v>
      </c>
      <c r="P21" s="11">
        <v>0.13521126760563379</v>
      </c>
      <c r="Q21" s="11">
        <v>0.11580594679186229</v>
      </c>
    </row>
    <row r="22" spans="1:17" s="4" customFormat="1" ht="12.9" customHeight="1" x14ac:dyDescent="0.5">
      <c r="A22" s="4" t="s">
        <v>966</v>
      </c>
      <c r="C22" s="4">
        <v>2935</v>
      </c>
      <c r="D22" s="4" t="s">
        <v>967</v>
      </c>
      <c r="E22" s="4" t="s">
        <v>183</v>
      </c>
      <c r="F22" s="4" t="s">
        <v>968</v>
      </c>
      <c r="G22" s="4" t="s">
        <v>967</v>
      </c>
      <c r="H22" s="4" t="s">
        <v>19</v>
      </c>
      <c r="I22" s="4" t="s">
        <v>20</v>
      </c>
      <c r="J22" s="9">
        <v>1650</v>
      </c>
      <c r="K22" s="9">
        <v>1620</v>
      </c>
      <c r="M22" s="9">
        <f>K22-J22</f>
        <v>-30</v>
      </c>
      <c r="N22" s="10">
        <f>K22/J22-1</f>
        <v>-1.8181818181818188E-2</v>
      </c>
      <c r="P22" s="11">
        <v>0.13279678068410464</v>
      </c>
      <c r="Q22" s="11">
        <v>0.12676056338028169</v>
      </c>
    </row>
    <row r="23" spans="1:17" s="4" customFormat="1" ht="12.9" customHeight="1" x14ac:dyDescent="0.5">
      <c r="A23" s="4" t="s">
        <v>969</v>
      </c>
      <c r="C23" s="4">
        <v>2936</v>
      </c>
      <c r="D23" s="4" t="s">
        <v>970</v>
      </c>
      <c r="E23" s="4" t="s">
        <v>183</v>
      </c>
      <c r="F23" s="4" t="s">
        <v>971</v>
      </c>
      <c r="G23" s="4" t="s">
        <v>970</v>
      </c>
      <c r="H23" s="4" t="s">
        <v>19</v>
      </c>
      <c r="I23" s="4" t="s">
        <v>20</v>
      </c>
      <c r="J23" s="9">
        <v>205</v>
      </c>
      <c r="K23" s="9">
        <v>200</v>
      </c>
      <c r="M23" s="9">
        <f>K23-J23</f>
        <v>-5</v>
      </c>
      <c r="N23" s="10">
        <f>K23/J23-1</f>
        <v>-2.4390243902439046E-2</v>
      </c>
      <c r="P23" s="11">
        <v>1.6498993963782696E-2</v>
      </c>
      <c r="Q23" s="11">
        <v>1.5649452269170579E-2</v>
      </c>
    </row>
    <row r="24" spans="1:17" s="4" customFormat="1" ht="12.9" customHeight="1" x14ac:dyDescent="0.5">
      <c r="A24" s="4" t="s">
        <v>972</v>
      </c>
      <c r="C24" s="4">
        <v>2937</v>
      </c>
      <c r="D24" s="4" t="s">
        <v>973</v>
      </c>
      <c r="E24" s="4" t="s">
        <v>183</v>
      </c>
      <c r="F24" s="4" t="s">
        <v>974</v>
      </c>
      <c r="G24" s="4" t="s">
        <v>973</v>
      </c>
      <c r="H24" s="4" t="s">
        <v>19</v>
      </c>
      <c r="I24" s="4" t="s">
        <v>20</v>
      </c>
      <c r="J24" s="9">
        <v>1255</v>
      </c>
      <c r="K24" s="9">
        <v>1160</v>
      </c>
      <c r="M24" s="9">
        <f>K24-J24</f>
        <v>-95</v>
      </c>
      <c r="N24" s="10">
        <f>K24/J24-1</f>
        <v>-7.569721115537853E-2</v>
      </c>
      <c r="P24" s="11">
        <v>0.10100603621730382</v>
      </c>
      <c r="Q24" s="11">
        <v>9.0766823161189364E-2</v>
      </c>
    </row>
    <row r="25" spans="1:17" s="4" customFormat="1" ht="12.9" customHeight="1" x14ac:dyDescent="0.5">
      <c r="A25" s="4" t="s">
        <v>975</v>
      </c>
      <c r="C25" s="4">
        <v>2938</v>
      </c>
      <c r="D25" s="4" t="s">
        <v>976</v>
      </c>
      <c r="E25" s="4" t="s">
        <v>183</v>
      </c>
      <c r="F25" s="4" t="s">
        <v>977</v>
      </c>
      <c r="G25" s="4" t="s">
        <v>976</v>
      </c>
      <c r="H25" s="4" t="s">
        <v>19</v>
      </c>
      <c r="I25" s="4" t="s">
        <v>20</v>
      </c>
      <c r="J25" s="9">
        <v>515</v>
      </c>
      <c r="K25" s="9">
        <v>500</v>
      </c>
      <c r="M25" s="9">
        <f>K25-J25</f>
        <v>-15</v>
      </c>
      <c r="N25" s="10">
        <f>K25/J25-1</f>
        <v>-2.9126213592232997E-2</v>
      </c>
      <c r="P25" s="11">
        <v>4.1448692152917507E-2</v>
      </c>
      <c r="Q25" s="11">
        <v>3.912363067292645E-2</v>
      </c>
    </row>
    <row r="26" spans="1:17" s="4" customFormat="1" ht="12.9" customHeight="1" x14ac:dyDescent="0.5">
      <c r="A26" s="4" t="s">
        <v>978</v>
      </c>
      <c r="C26" s="4">
        <v>2939</v>
      </c>
      <c r="D26" s="4" t="s">
        <v>979</v>
      </c>
      <c r="E26" s="4" t="s">
        <v>183</v>
      </c>
      <c r="F26" s="4" t="s">
        <v>980</v>
      </c>
      <c r="G26" s="4" t="s">
        <v>979</v>
      </c>
      <c r="H26" s="4" t="s">
        <v>19</v>
      </c>
      <c r="I26" s="4" t="s">
        <v>20</v>
      </c>
      <c r="J26" s="9">
        <v>650</v>
      </c>
      <c r="K26" s="9">
        <v>705</v>
      </c>
      <c r="M26" s="9">
        <f>K26-J26</f>
        <v>55</v>
      </c>
      <c r="N26" s="10">
        <f>K26/J26-1</f>
        <v>8.4615384615384537E-2</v>
      </c>
      <c r="P26" s="11">
        <v>5.2313883299798795E-2</v>
      </c>
      <c r="Q26" s="11">
        <v>5.5164319248826289E-2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10805</v>
      </c>
      <c r="K29" s="6">
        <v>8655</v>
      </c>
      <c r="M29" s="6">
        <f>K29-J29</f>
        <v>-2150</v>
      </c>
      <c r="N29" s="7">
        <f>K29/J29-1</f>
        <v>-0.19898195279962982</v>
      </c>
    </row>
    <row r="30" spans="1:17" s="4" customFormat="1" ht="12.9" customHeight="1" x14ac:dyDescent="0.5">
      <c r="A30" s="4" t="s">
        <v>986</v>
      </c>
      <c r="C30" s="4">
        <v>3038</v>
      </c>
      <c r="D30" s="4" t="s">
        <v>987</v>
      </c>
      <c r="E30" s="4" t="s">
        <v>183</v>
      </c>
      <c r="F30" s="4" t="s">
        <v>988</v>
      </c>
      <c r="G30" s="4" t="s">
        <v>987</v>
      </c>
      <c r="H30" s="4" t="s">
        <v>19</v>
      </c>
      <c r="I30" s="4" t="s">
        <v>20</v>
      </c>
      <c r="J30" s="9">
        <v>2275</v>
      </c>
      <c r="K30" s="9">
        <v>2110</v>
      </c>
      <c r="M30" s="9">
        <f>K30-J30</f>
        <v>-165</v>
      </c>
      <c r="N30" s="10">
        <f>K30/J30-1</f>
        <v>-7.2527472527472492E-2</v>
      </c>
      <c r="P30" s="11">
        <v>0.2105506709856548</v>
      </c>
      <c r="Q30" s="11">
        <v>0.24378971692663201</v>
      </c>
    </row>
    <row r="31" spans="1:17" s="4" customFormat="1" ht="12.9" customHeight="1" x14ac:dyDescent="0.5">
      <c r="A31" s="4" t="s">
        <v>989</v>
      </c>
      <c r="C31" s="4">
        <v>3039</v>
      </c>
      <c r="D31" s="4" t="s">
        <v>990</v>
      </c>
      <c r="E31" s="4" t="s">
        <v>183</v>
      </c>
      <c r="F31" s="4" t="s">
        <v>991</v>
      </c>
      <c r="G31" s="4" t="s">
        <v>990</v>
      </c>
      <c r="H31" s="4" t="s">
        <v>19</v>
      </c>
      <c r="I31" s="4" t="s">
        <v>20</v>
      </c>
      <c r="J31" s="9">
        <v>3895</v>
      </c>
      <c r="K31" s="9">
        <v>3300</v>
      </c>
      <c r="M31" s="9">
        <f>K31-J31</f>
        <v>-595</v>
      </c>
      <c r="N31" s="10">
        <f>K31/J31-1</f>
        <v>-0.15275994865211806</v>
      </c>
      <c r="P31" s="11">
        <v>0.36048125867653863</v>
      </c>
      <c r="Q31" s="11">
        <v>0.38128249566724437</v>
      </c>
    </row>
    <row r="32" spans="1:17" s="4" customFormat="1" ht="12.9" customHeight="1" x14ac:dyDescent="0.5">
      <c r="A32" s="4" t="s">
        <v>992</v>
      </c>
      <c r="C32" s="4">
        <v>3040</v>
      </c>
      <c r="D32" s="4" t="s">
        <v>993</v>
      </c>
      <c r="E32" s="4" t="s">
        <v>183</v>
      </c>
      <c r="F32" s="4" t="s">
        <v>994</v>
      </c>
      <c r="G32" s="4" t="s">
        <v>993</v>
      </c>
      <c r="H32" s="4" t="s">
        <v>19</v>
      </c>
      <c r="I32" s="4" t="s">
        <v>20</v>
      </c>
      <c r="J32" s="9">
        <v>3155</v>
      </c>
      <c r="K32" s="9">
        <v>2110</v>
      </c>
      <c r="M32" s="9">
        <f>K32-J32</f>
        <v>-1045</v>
      </c>
      <c r="N32" s="10">
        <f>K32/J32-1</f>
        <v>-0.33122028526148972</v>
      </c>
      <c r="P32" s="11">
        <v>0.29199444701527072</v>
      </c>
      <c r="Q32" s="11">
        <v>0.24378971692663201</v>
      </c>
    </row>
    <row r="33" spans="1:17" s="4" customFormat="1" ht="12.9" customHeight="1" x14ac:dyDescent="0.5">
      <c r="A33" s="4" t="s">
        <v>995</v>
      </c>
      <c r="C33" s="4">
        <v>3041</v>
      </c>
      <c r="D33" s="4" t="s">
        <v>996</v>
      </c>
      <c r="E33" s="4" t="s">
        <v>183</v>
      </c>
      <c r="F33" s="4" t="s">
        <v>997</v>
      </c>
      <c r="G33" s="4" t="s">
        <v>996</v>
      </c>
      <c r="H33" s="4" t="s">
        <v>19</v>
      </c>
      <c r="I33" s="4" t="s">
        <v>20</v>
      </c>
      <c r="J33" s="9">
        <v>905</v>
      </c>
      <c r="K33" s="9">
        <v>605</v>
      </c>
      <c r="M33" s="9">
        <f>K33-J33</f>
        <v>-300</v>
      </c>
      <c r="N33" s="10">
        <f>K33/J33-1</f>
        <v>-0.33149171270718236</v>
      </c>
      <c r="P33" s="11">
        <v>8.375751966682092E-2</v>
      </c>
      <c r="Q33" s="11">
        <v>6.9901790872328132E-2</v>
      </c>
    </row>
    <row r="34" spans="1:17" s="4" customFormat="1" ht="12.9" customHeight="1" x14ac:dyDescent="0.5">
      <c r="A34" s="4" t="s">
        <v>998</v>
      </c>
      <c r="C34" s="4">
        <v>3042</v>
      </c>
      <c r="D34" s="4" t="s">
        <v>999</v>
      </c>
      <c r="E34" s="4" t="s">
        <v>183</v>
      </c>
      <c r="F34" s="4" t="s">
        <v>1000</v>
      </c>
      <c r="G34" s="4" t="s">
        <v>999</v>
      </c>
      <c r="H34" s="4" t="s">
        <v>19</v>
      </c>
      <c r="I34" s="4" t="s">
        <v>20</v>
      </c>
      <c r="J34" s="9">
        <v>570</v>
      </c>
      <c r="K34" s="9">
        <v>525</v>
      </c>
      <c r="M34" s="9">
        <f>K34-J34</f>
        <v>-45</v>
      </c>
      <c r="N34" s="10">
        <f>K34/J34-1</f>
        <v>-7.8947368421052655E-2</v>
      </c>
      <c r="P34" s="11">
        <v>5.2753354928273946E-2</v>
      </c>
      <c r="Q34" s="11">
        <v>6.0658578856152515E-2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10800</v>
      </c>
      <c r="K37" s="6">
        <v>8655</v>
      </c>
      <c r="M37" s="6">
        <f>K37-J37</f>
        <v>-2145</v>
      </c>
      <c r="N37" s="7">
        <f>K37/J37-1</f>
        <v>-0.19861111111111107</v>
      </c>
    </row>
    <row r="38" spans="1:17" s="4" customFormat="1" ht="12.9" customHeight="1" x14ac:dyDescent="0.5">
      <c r="A38" s="4" t="s">
        <v>1006</v>
      </c>
      <c r="C38" s="4">
        <v>3056</v>
      </c>
      <c r="D38" s="4" t="s">
        <v>1007</v>
      </c>
      <c r="E38" s="4" t="s">
        <v>183</v>
      </c>
      <c r="F38" s="4" t="s">
        <v>1008</v>
      </c>
      <c r="G38" s="4" t="s">
        <v>1007</v>
      </c>
      <c r="H38" s="4" t="s">
        <v>19</v>
      </c>
      <c r="I38" s="4" t="s">
        <v>20</v>
      </c>
      <c r="J38" s="9">
        <v>315</v>
      </c>
      <c r="K38" s="9">
        <v>245</v>
      </c>
      <c r="M38" s="9">
        <f>K38-J38</f>
        <v>-70</v>
      </c>
      <c r="N38" s="10">
        <f>K38/J38-1</f>
        <v>-0.22222222222222221</v>
      </c>
      <c r="P38" s="11">
        <v>2.9166666666666667E-2</v>
      </c>
      <c r="Q38" s="11">
        <v>2.8307336799537841E-2</v>
      </c>
    </row>
    <row r="39" spans="1:17" s="4" customFormat="1" ht="12.9" customHeight="1" x14ac:dyDescent="0.5">
      <c r="A39" s="4" t="s">
        <v>1009</v>
      </c>
      <c r="C39" s="4">
        <v>3057</v>
      </c>
      <c r="D39" s="4" t="s">
        <v>1010</v>
      </c>
      <c r="E39" s="4" t="s">
        <v>183</v>
      </c>
      <c r="F39" s="4" t="s">
        <v>1011</v>
      </c>
      <c r="G39" s="4" t="s">
        <v>1010</v>
      </c>
      <c r="H39" s="4" t="s">
        <v>19</v>
      </c>
      <c r="I39" s="4" t="s">
        <v>20</v>
      </c>
      <c r="J39" s="9">
        <v>1520</v>
      </c>
      <c r="K39" s="9">
        <v>1150</v>
      </c>
      <c r="M39" s="9">
        <f>K39-J39</f>
        <v>-370</v>
      </c>
      <c r="N39" s="10">
        <f>K39/J39-1</f>
        <v>-0.24342105263157898</v>
      </c>
      <c r="P39" s="11">
        <v>0.14074074074074075</v>
      </c>
      <c r="Q39" s="11">
        <v>0.13287117273252455</v>
      </c>
    </row>
    <row r="40" spans="1:17" s="4" customFormat="1" ht="12.9" customHeight="1" x14ac:dyDescent="0.5">
      <c r="A40" s="4" t="s">
        <v>1012</v>
      </c>
      <c r="C40" s="4">
        <v>3058</v>
      </c>
      <c r="D40" s="4" t="s">
        <v>1013</v>
      </c>
      <c r="E40" s="4" t="s">
        <v>183</v>
      </c>
      <c r="F40" s="4" t="s">
        <v>1014</v>
      </c>
      <c r="G40" s="4" t="s">
        <v>1013</v>
      </c>
      <c r="H40" s="4" t="s">
        <v>19</v>
      </c>
      <c r="I40" s="4" t="s">
        <v>20</v>
      </c>
      <c r="J40" s="9">
        <v>3110</v>
      </c>
      <c r="K40" s="9">
        <v>2170</v>
      </c>
      <c r="M40" s="9">
        <f>K40-J40</f>
        <v>-940</v>
      </c>
      <c r="N40" s="10">
        <f>K40/J40-1</f>
        <v>-0.30225080385852088</v>
      </c>
      <c r="P40" s="11">
        <v>0.28796296296296298</v>
      </c>
      <c r="Q40" s="11">
        <v>0.2507221259387637</v>
      </c>
    </row>
    <row r="41" spans="1:17" s="4" customFormat="1" ht="12.9" customHeight="1" x14ac:dyDescent="0.5">
      <c r="A41" s="4" t="s">
        <v>1015</v>
      </c>
      <c r="C41" s="4">
        <v>3059</v>
      </c>
      <c r="D41" s="4" t="s">
        <v>1016</v>
      </c>
      <c r="E41" s="4" t="s">
        <v>183</v>
      </c>
      <c r="F41" s="4" t="s">
        <v>1017</v>
      </c>
      <c r="G41" s="4" t="s">
        <v>1016</v>
      </c>
      <c r="H41" s="4" t="s">
        <v>19</v>
      </c>
      <c r="I41" s="4" t="s">
        <v>20</v>
      </c>
      <c r="J41" s="9">
        <v>2460</v>
      </c>
      <c r="K41" s="9">
        <v>1760</v>
      </c>
      <c r="M41" s="9">
        <f>K41-J41</f>
        <v>-700</v>
      </c>
      <c r="N41" s="10">
        <f>K41/J41-1</f>
        <v>-0.28455284552845528</v>
      </c>
      <c r="P41" s="11">
        <v>0.22777777777777777</v>
      </c>
      <c r="Q41" s="11">
        <v>0.20335066435586366</v>
      </c>
    </row>
    <row r="42" spans="1:17" s="4" customFormat="1" ht="12.9" customHeight="1" x14ac:dyDescent="0.5">
      <c r="A42" s="4" t="s">
        <v>1018</v>
      </c>
      <c r="C42" s="4">
        <v>3060</v>
      </c>
      <c r="D42" s="4" t="s">
        <v>1019</v>
      </c>
      <c r="E42" s="4" t="s">
        <v>183</v>
      </c>
      <c r="F42" s="4" t="s">
        <v>1020</v>
      </c>
      <c r="G42" s="4" t="s">
        <v>1019</v>
      </c>
      <c r="H42" s="4" t="s">
        <v>19</v>
      </c>
      <c r="I42" s="4" t="s">
        <v>20</v>
      </c>
      <c r="J42" s="9">
        <v>1305</v>
      </c>
      <c r="K42" s="9">
        <v>1475</v>
      </c>
      <c r="M42" s="9">
        <f>K42-J42</f>
        <v>170</v>
      </c>
      <c r="N42" s="10">
        <f>K42/J42-1</f>
        <v>0.13026819923371646</v>
      </c>
      <c r="P42" s="11">
        <v>0.12083333333333333</v>
      </c>
      <c r="Q42" s="11">
        <v>0.17042172154823801</v>
      </c>
    </row>
    <row r="43" spans="1:17" s="4" customFormat="1" ht="12.9" customHeight="1" x14ac:dyDescent="0.5">
      <c r="A43" s="4" t="s">
        <v>1021</v>
      </c>
      <c r="C43" s="4">
        <v>3061</v>
      </c>
      <c r="D43" s="4" t="s">
        <v>1022</v>
      </c>
      <c r="E43" s="4" t="s">
        <v>183</v>
      </c>
      <c r="F43" s="4" t="s">
        <v>1023</v>
      </c>
      <c r="G43" s="4" t="s">
        <v>1022</v>
      </c>
      <c r="H43" s="4" t="s">
        <v>19</v>
      </c>
      <c r="I43" s="4" t="s">
        <v>20</v>
      </c>
      <c r="J43" s="9">
        <v>2100</v>
      </c>
      <c r="K43" s="9">
        <v>1855</v>
      </c>
      <c r="M43" s="9">
        <f>K43-J43</f>
        <v>-245</v>
      </c>
      <c r="N43" s="10">
        <f>K43/J43-1</f>
        <v>-0.1166666666666667</v>
      </c>
      <c r="P43" s="11">
        <v>0.19444444444444445</v>
      </c>
      <c r="Q43" s="11">
        <v>0.21432697862507222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11425</v>
      </c>
      <c r="K4" s="6">
        <v>11455</v>
      </c>
      <c r="M4" s="6">
        <f>K4-J4</f>
        <v>30</v>
      </c>
      <c r="N4" s="7">
        <f>K4/J4-1</f>
        <v>2.6258205689277947E-3</v>
      </c>
    </row>
    <row r="5" spans="1:17" s="4" customFormat="1" ht="12.9" customHeight="1" x14ac:dyDescent="0.5">
      <c r="A5" s="4" t="s">
        <v>1029</v>
      </c>
      <c r="C5" s="4">
        <v>2989</v>
      </c>
      <c r="D5" s="4" t="s">
        <v>1030</v>
      </c>
      <c r="E5" s="4" t="s">
        <v>183</v>
      </c>
      <c r="F5" s="4" t="s">
        <v>1031</v>
      </c>
      <c r="G5" s="4" t="s">
        <v>1030</v>
      </c>
      <c r="H5" s="4" t="s">
        <v>19</v>
      </c>
      <c r="I5" s="4" t="s">
        <v>20</v>
      </c>
      <c r="J5" s="9">
        <v>1010</v>
      </c>
      <c r="K5" s="9">
        <v>1115</v>
      </c>
      <c r="M5" s="9">
        <f>K5-J5</f>
        <v>105</v>
      </c>
      <c r="N5" s="10">
        <f>K5/J5-1</f>
        <v>0.10396039603960405</v>
      </c>
      <c r="P5" s="11">
        <v>8.8402625820568931E-2</v>
      </c>
      <c r="Q5" s="11">
        <v>9.7337407245744217E-2</v>
      </c>
    </row>
    <row r="6" spans="1:17" s="4" customFormat="1" ht="12.9" customHeight="1" x14ac:dyDescent="0.5">
      <c r="A6" s="4" t="s">
        <v>1032</v>
      </c>
      <c r="C6" s="4">
        <v>2987</v>
      </c>
      <c r="D6" s="4" t="s">
        <v>1033</v>
      </c>
      <c r="E6" s="4" t="s">
        <v>183</v>
      </c>
      <c r="F6" s="4" t="s">
        <v>1034</v>
      </c>
      <c r="G6" s="4" t="s">
        <v>1033</v>
      </c>
      <c r="H6" s="4" t="s">
        <v>19</v>
      </c>
      <c r="I6" s="4" t="s">
        <v>20</v>
      </c>
      <c r="J6" s="9">
        <v>505</v>
      </c>
      <c r="K6" s="9">
        <v>2725</v>
      </c>
      <c r="M6" s="9">
        <f>K6-J6</f>
        <v>2220</v>
      </c>
      <c r="N6" s="10">
        <f>K6/J6-1</f>
        <v>4.3960396039603964</v>
      </c>
      <c r="P6" s="11">
        <v>4.4201312910284465E-2</v>
      </c>
      <c r="Q6" s="11">
        <v>0.23788738542121343</v>
      </c>
    </row>
    <row r="7" spans="1:17" s="4" customFormat="1" ht="12.9" customHeight="1" x14ac:dyDescent="0.5">
      <c r="A7" s="4" t="s">
        <v>1035</v>
      </c>
      <c r="C7" s="4">
        <v>2990</v>
      </c>
      <c r="D7" s="4" t="s">
        <v>1036</v>
      </c>
      <c r="E7" s="4" t="s">
        <v>183</v>
      </c>
      <c r="F7" s="4" t="s">
        <v>1037</v>
      </c>
      <c r="G7" s="4" t="s">
        <v>1038</v>
      </c>
      <c r="H7" s="4" t="s">
        <v>19</v>
      </c>
      <c r="I7" s="4" t="s">
        <v>20</v>
      </c>
      <c r="J7" s="9">
        <v>9790</v>
      </c>
      <c r="K7" s="9">
        <v>7540</v>
      </c>
      <c r="M7" s="9">
        <f>K7-J7</f>
        <v>-2250</v>
      </c>
      <c r="N7" s="10">
        <f>K7/J7-1</f>
        <v>-0.22982635342185909</v>
      </c>
      <c r="P7" s="11">
        <v>0.85689277899343541</v>
      </c>
      <c r="Q7" s="11">
        <v>0.65822784810126578</v>
      </c>
    </row>
    <row r="8" spans="1:17" s="4" customFormat="1" ht="12.9" customHeight="1" x14ac:dyDescent="0.5">
      <c r="A8" s="4" t="s">
        <v>1039</v>
      </c>
      <c r="C8" s="4">
        <v>2988</v>
      </c>
      <c r="D8" s="4" t="s">
        <v>1040</v>
      </c>
      <c r="E8" s="4" t="s">
        <v>183</v>
      </c>
      <c r="F8" s="4" t="s">
        <v>1041</v>
      </c>
      <c r="G8" s="4" t="s">
        <v>1040</v>
      </c>
      <c r="H8" s="4" t="s">
        <v>19</v>
      </c>
      <c r="I8" s="4" t="s">
        <v>20</v>
      </c>
      <c r="J8" s="9">
        <v>115</v>
      </c>
      <c r="K8" s="9">
        <v>75</v>
      </c>
      <c r="M8" s="9">
        <f>K8-J8</f>
        <v>-40</v>
      </c>
      <c r="N8" s="10">
        <f>K8/J8-1</f>
        <v>-0.34782608695652173</v>
      </c>
      <c r="P8" s="11">
        <v>1.0065645514223195E-2</v>
      </c>
      <c r="Q8" s="11">
        <v>6.5473592317765164E-3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5985</v>
      </c>
      <c r="K10" s="6">
        <v>6195</v>
      </c>
      <c r="M10" s="6">
        <f>K10-J10</f>
        <v>210</v>
      </c>
      <c r="N10" s="7">
        <f>K10/J10-1</f>
        <v>3.5087719298245723E-2</v>
      </c>
      <c r="P10" s="8">
        <v>0.52385120350109404</v>
      </c>
      <c r="Q10" s="8">
        <v>0.54081187254474028</v>
      </c>
    </row>
    <row r="11" spans="1:17" s="4" customFormat="1" ht="12.9" customHeight="1" x14ac:dyDescent="0.5">
      <c r="A11" s="4" t="s">
        <v>1029</v>
      </c>
      <c r="C11" s="4">
        <v>2994</v>
      </c>
      <c r="D11" s="4" t="s">
        <v>1044</v>
      </c>
      <c r="E11" s="4" t="s">
        <v>183</v>
      </c>
      <c r="F11" s="4" t="s">
        <v>1031</v>
      </c>
      <c r="G11" s="4" t="s">
        <v>1030</v>
      </c>
      <c r="H11" s="4" t="s">
        <v>19</v>
      </c>
      <c r="I11" s="4" t="s">
        <v>96</v>
      </c>
      <c r="J11" s="9">
        <v>720</v>
      </c>
      <c r="K11" s="9">
        <v>815</v>
      </c>
      <c r="M11" s="9">
        <f>K11-J11</f>
        <v>95</v>
      </c>
      <c r="N11" s="10">
        <f>K11/J11-1</f>
        <v>0.13194444444444442</v>
      </c>
      <c r="P11" s="11">
        <v>6.3019693654266962E-2</v>
      </c>
      <c r="Q11" s="11">
        <v>7.1147970318638148E-2</v>
      </c>
    </row>
    <row r="12" spans="1:17" s="4" customFormat="1" ht="12.9" customHeight="1" x14ac:dyDescent="0.5">
      <c r="A12" s="4" t="s">
        <v>1032</v>
      </c>
      <c r="C12" s="4">
        <v>2992</v>
      </c>
      <c r="D12" s="4" t="s">
        <v>1045</v>
      </c>
      <c r="E12" s="4" t="s">
        <v>183</v>
      </c>
      <c r="F12" s="4" t="s">
        <v>1034</v>
      </c>
      <c r="G12" s="4" t="s">
        <v>1033</v>
      </c>
      <c r="H12" s="4" t="s">
        <v>19</v>
      </c>
      <c r="I12" s="4" t="s">
        <v>96</v>
      </c>
      <c r="J12" s="9">
        <v>245</v>
      </c>
      <c r="K12" s="9">
        <v>1405</v>
      </c>
      <c r="M12" s="9">
        <f>K12-J12</f>
        <v>1160</v>
      </c>
      <c r="N12" s="10">
        <f>K12/J12-1</f>
        <v>4.7346938775510203</v>
      </c>
      <c r="P12" s="11">
        <v>2.1444201312910284E-2</v>
      </c>
      <c r="Q12" s="11">
        <v>0.12265386294194675</v>
      </c>
    </row>
    <row r="13" spans="1:17" s="4" customFormat="1" ht="12.9" customHeight="1" x14ac:dyDescent="0.5">
      <c r="A13" s="4" t="s">
        <v>1035</v>
      </c>
      <c r="C13" s="4">
        <v>2995</v>
      </c>
      <c r="D13" s="4" t="s">
        <v>1046</v>
      </c>
      <c r="E13" s="4" t="s">
        <v>183</v>
      </c>
      <c r="F13" s="4" t="s">
        <v>1037</v>
      </c>
      <c r="G13" s="4" t="s">
        <v>1038</v>
      </c>
      <c r="H13" s="4" t="s">
        <v>19</v>
      </c>
      <c r="I13" s="4" t="s">
        <v>96</v>
      </c>
      <c r="J13" s="9">
        <v>4935</v>
      </c>
      <c r="K13" s="9">
        <v>3925</v>
      </c>
      <c r="M13" s="9">
        <f>K13-J13</f>
        <v>-1010</v>
      </c>
      <c r="N13" s="10">
        <f>K13/J13-1</f>
        <v>-0.20466058763931105</v>
      </c>
      <c r="P13" s="11">
        <v>0.43194748358862145</v>
      </c>
      <c r="Q13" s="11">
        <v>0.34264513312963774</v>
      </c>
    </row>
    <row r="14" spans="1:17" s="4" customFormat="1" ht="12.9" customHeight="1" x14ac:dyDescent="0.5">
      <c r="A14" s="4" t="s">
        <v>1039</v>
      </c>
      <c r="C14" s="4">
        <v>2993</v>
      </c>
      <c r="D14" s="4" t="s">
        <v>1047</v>
      </c>
      <c r="E14" s="4" t="s">
        <v>183</v>
      </c>
      <c r="F14" s="4" t="s">
        <v>1041</v>
      </c>
      <c r="G14" s="4" t="s">
        <v>1040</v>
      </c>
      <c r="H14" s="4" t="s">
        <v>19</v>
      </c>
      <c r="I14" s="4" t="s">
        <v>96</v>
      </c>
      <c r="J14" s="9">
        <v>85</v>
      </c>
      <c r="K14" s="9">
        <v>50</v>
      </c>
      <c r="M14" s="9">
        <f>K14-J14</f>
        <v>-35</v>
      </c>
      <c r="N14" s="10">
        <f>K14/J14-1</f>
        <v>-0.41176470588235292</v>
      </c>
      <c r="P14" s="11">
        <v>7.4398249452954047E-3</v>
      </c>
      <c r="Q14" s="11">
        <v>4.3649061545176782E-3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5440</v>
      </c>
      <c r="K16" s="6">
        <v>5260</v>
      </c>
      <c r="M16" s="6">
        <f>K16-J16</f>
        <v>-180</v>
      </c>
      <c r="N16" s="7">
        <f>K16/J16-1</f>
        <v>-3.3088235294117641E-2</v>
      </c>
      <c r="P16" s="8">
        <v>0.4761487964989059</v>
      </c>
      <c r="Q16" s="8">
        <v>0.45918812745525972</v>
      </c>
    </row>
    <row r="17" spans="1:17" s="4" customFormat="1" ht="12.9" customHeight="1" x14ac:dyDescent="0.5">
      <c r="A17" s="4" t="s">
        <v>1029</v>
      </c>
      <c r="C17" s="4">
        <v>2999</v>
      </c>
      <c r="D17" s="4" t="s">
        <v>1044</v>
      </c>
      <c r="E17" s="4" t="s">
        <v>183</v>
      </c>
      <c r="F17" s="4" t="s">
        <v>1031</v>
      </c>
      <c r="G17" s="4" t="s">
        <v>1030</v>
      </c>
      <c r="H17" s="4" t="s">
        <v>19</v>
      </c>
      <c r="I17" s="4" t="s">
        <v>105</v>
      </c>
      <c r="J17" s="9">
        <v>300</v>
      </c>
      <c r="K17" s="9">
        <v>300</v>
      </c>
      <c r="M17" s="9">
        <f>K17-J17</f>
        <v>0</v>
      </c>
      <c r="N17" s="10">
        <f>K17/J17-1</f>
        <v>0</v>
      </c>
      <c r="P17" s="11">
        <v>2.6258205689277898E-2</v>
      </c>
      <c r="Q17" s="11">
        <v>2.6189436927106065E-2</v>
      </c>
    </row>
    <row r="18" spans="1:17" s="4" customFormat="1" ht="12.9" customHeight="1" x14ac:dyDescent="0.5">
      <c r="A18" s="4" t="s">
        <v>1032</v>
      </c>
      <c r="C18" s="4">
        <v>2997</v>
      </c>
      <c r="D18" s="4" t="s">
        <v>1045</v>
      </c>
      <c r="E18" s="4" t="s">
        <v>183</v>
      </c>
      <c r="F18" s="4" t="s">
        <v>1034</v>
      </c>
      <c r="G18" s="4" t="s">
        <v>1033</v>
      </c>
      <c r="H18" s="4" t="s">
        <v>19</v>
      </c>
      <c r="I18" s="4" t="s">
        <v>105</v>
      </c>
      <c r="J18" s="9">
        <v>260</v>
      </c>
      <c r="K18" s="9">
        <v>1320</v>
      </c>
      <c r="M18" s="9">
        <f>K18-J18</f>
        <v>1060</v>
      </c>
      <c r="N18" s="10">
        <f>K18/J18-1</f>
        <v>4.0769230769230766</v>
      </c>
      <c r="P18" s="11">
        <v>2.2757111597374178E-2</v>
      </c>
      <c r="Q18" s="11">
        <v>0.1152335224792667</v>
      </c>
    </row>
    <row r="19" spans="1:17" s="4" customFormat="1" ht="12.9" customHeight="1" x14ac:dyDescent="0.5">
      <c r="A19" s="4" t="s">
        <v>1035</v>
      </c>
      <c r="C19" s="4">
        <v>3000</v>
      </c>
      <c r="D19" s="4" t="s">
        <v>1046</v>
      </c>
      <c r="E19" s="4" t="s">
        <v>183</v>
      </c>
      <c r="F19" s="4" t="s">
        <v>1037</v>
      </c>
      <c r="G19" s="4" t="s">
        <v>1038</v>
      </c>
      <c r="H19" s="4" t="s">
        <v>19</v>
      </c>
      <c r="I19" s="4" t="s">
        <v>105</v>
      </c>
      <c r="J19" s="9">
        <v>4850</v>
      </c>
      <c r="K19" s="9">
        <v>3615</v>
      </c>
      <c r="M19" s="9">
        <f>K19-J19</f>
        <v>-1235</v>
      </c>
      <c r="N19" s="10">
        <f>K19/J19-1</f>
        <v>-0.25463917525773194</v>
      </c>
      <c r="P19" s="11">
        <v>0.42450765864332601</v>
      </c>
      <c r="Q19" s="11">
        <v>0.3155827149716281</v>
      </c>
    </row>
    <row r="20" spans="1:17" s="4" customFormat="1" ht="12.9" customHeight="1" x14ac:dyDescent="0.5">
      <c r="A20" s="4" t="s">
        <v>1039</v>
      </c>
      <c r="C20" s="4">
        <v>2998</v>
      </c>
      <c r="D20" s="4" t="s">
        <v>1047</v>
      </c>
      <c r="E20" s="4" t="s">
        <v>183</v>
      </c>
      <c r="F20" s="4" t="s">
        <v>1041</v>
      </c>
      <c r="G20" s="4" t="s">
        <v>1040</v>
      </c>
      <c r="H20" s="4" t="s">
        <v>19</v>
      </c>
      <c r="I20" s="4" t="s">
        <v>105</v>
      </c>
      <c r="J20" s="9">
        <v>30</v>
      </c>
      <c r="K20" s="9">
        <v>30</v>
      </c>
      <c r="M20" s="9">
        <f>K20-J20</f>
        <v>0</v>
      </c>
      <c r="N20" s="10">
        <f>K20/J20-1</f>
        <v>0</v>
      </c>
      <c r="P20" s="11">
        <v>2.6258205689277899E-3</v>
      </c>
      <c r="Q20" s="11">
        <v>2.6189436927106066E-3</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10805</v>
      </c>
      <c r="K23" s="6">
        <v>8655</v>
      </c>
      <c r="M23" s="6">
        <f>K23-J23</f>
        <v>-2150</v>
      </c>
      <c r="N23" s="7">
        <f>K23/J23-1</f>
        <v>-0.19898195279962982</v>
      </c>
    </row>
    <row r="24" spans="1:17" s="4" customFormat="1" ht="12.9" customHeight="1" x14ac:dyDescent="0.5">
      <c r="A24" s="4" t="s">
        <v>1055</v>
      </c>
      <c r="C24" s="4">
        <v>3017</v>
      </c>
      <c r="D24" s="4" t="s">
        <v>1056</v>
      </c>
      <c r="E24" s="4" t="s">
        <v>183</v>
      </c>
      <c r="F24" s="4" t="s">
        <v>1057</v>
      </c>
      <c r="G24" s="4" t="s">
        <v>1058</v>
      </c>
      <c r="H24" s="4" t="s">
        <v>19</v>
      </c>
      <c r="I24" s="4" t="s">
        <v>20</v>
      </c>
      <c r="J24" s="9">
        <v>7565</v>
      </c>
      <c r="K24" s="9">
        <v>6265</v>
      </c>
      <c r="M24" s="9">
        <f>K24-J24</f>
        <v>-1300</v>
      </c>
      <c r="N24" s="10">
        <f>K24/J24-1</f>
        <v>-0.17184401850627895</v>
      </c>
      <c r="P24" s="11">
        <v>0.70013882461823229</v>
      </c>
      <c r="Q24" s="11">
        <v>0.72385904101675336</v>
      </c>
    </row>
    <row r="25" spans="1:17" s="4" customFormat="1" ht="12.9" customHeight="1" x14ac:dyDescent="0.5">
      <c r="A25" s="4" t="s">
        <v>1059</v>
      </c>
      <c r="C25" s="4">
        <v>3018</v>
      </c>
      <c r="D25" s="4" t="s">
        <v>1060</v>
      </c>
      <c r="E25" s="4" t="s">
        <v>183</v>
      </c>
      <c r="F25" s="4" t="s">
        <v>1061</v>
      </c>
      <c r="G25" s="4" t="s">
        <v>1062</v>
      </c>
      <c r="H25" s="4" t="s">
        <v>19</v>
      </c>
      <c r="I25" s="4" t="s">
        <v>20</v>
      </c>
      <c r="J25" s="9">
        <v>890</v>
      </c>
      <c r="K25" s="9">
        <v>740</v>
      </c>
      <c r="M25" s="9">
        <f>K25-J25</f>
        <v>-150</v>
      </c>
      <c r="N25" s="10">
        <f>K25/J25-1</f>
        <v>-0.1685393258426966</v>
      </c>
      <c r="P25" s="11">
        <v>8.2369273484497921E-2</v>
      </c>
      <c r="Q25" s="11">
        <v>8.5499711149624499E-2</v>
      </c>
    </row>
    <row r="26" spans="1:17" s="4" customFormat="1" ht="12.9" customHeight="1" x14ac:dyDescent="0.5">
      <c r="A26" s="4" t="s">
        <v>1063</v>
      </c>
      <c r="C26" s="4">
        <v>3019</v>
      </c>
      <c r="D26" s="4" t="s">
        <v>1064</v>
      </c>
      <c r="E26" s="4" t="s">
        <v>183</v>
      </c>
      <c r="F26" s="4" t="s">
        <v>1065</v>
      </c>
      <c r="G26" s="4" t="s">
        <v>1064</v>
      </c>
      <c r="H26" s="4" t="s">
        <v>19</v>
      </c>
      <c r="I26" s="4" t="s">
        <v>20</v>
      </c>
      <c r="J26" s="9">
        <v>1765</v>
      </c>
      <c r="K26" s="9">
        <v>1005</v>
      </c>
      <c r="M26" s="9">
        <f>K26-J26</f>
        <v>-760</v>
      </c>
      <c r="N26" s="10">
        <f>K26/J26-1</f>
        <v>-0.43059490084985841</v>
      </c>
      <c r="P26" s="11">
        <v>0.16335030078667284</v>
      </c>
      <c r="Q26" s="11">
        <v>0.11611785095320624</v>
      </c>
    </row>
    <row r="27" spans="1:17" s="4" customFormat="1" ht="12.9" customHeight="1" x14ac:dyDescent="0.5">
      <c r="A27" s="4" t="s">
        <v>1066</v>
      </c>
      <c r="C27" s="4">
        <v>3020</v>
      </c>
      <c r="D27" s="4" t="s">
        <v>1067</v>
      </c>
      <c r="E27" s="4" t="s">
        <v>183</v>
      </c>
      <c r="F27" s="4" t="s">
        <v>1068</v>
      </c>
      <c r="G27" s="4" t="s">
        <v>1067</v>
      </c>
      <c r="H27" s="4" t="s">
        <v>19</v>
      </c>
      <c r="I27" s="4" t="s">
        <v>20</v>
      </c>
      <c r="J27" s="9">
        <v>380</v>
      </c>
      <c r="K27" s="9">
        <v>415</v>
      </c>
      <c r="M27" s="9">
        <f>K27-J27</f>
        <v>35</v>
      </c>
      <c r="N27" s="10">
        <f>K27/J27-1</f>
        <v>9.210526315789469E-2</v>
      </c>
      <c r="P27" s="11">
        <v>3.5168903285515966E-2</v>
      </c>
      <c r="Q27" s="11">
        <v>4.7949162333911034E-2</v>
      </c>
    </row>
    <row r="28" spans="1:17" s="4" customFormat="1" ht="12.9" customHeight="1" x14ac:dyDescent="0.5">
      <c r="A28" s="4" t="s">
        <v>1069</v>
      </c>
      <c r="C28" s="4">
        <v>3021</v>
      </c>
      <c r="D28" s="4" t="s">
        <v>1070</v>
      </c>
      <c r="E28" s="4" t="s">
        <v>183</v>
      </c>
      <c r="F28" s="4" t="s">
        <v>1071</v>
      </c>
      <c r="G28" s="4" t="s">
        <v>1070</v>
      </c>
      <c r="H28" s="4" t="s">
        <v>19</v>
      </c>
      <c r="I28" s="4" t="s">
        <v>20</v>
      </c>
      <c r="J28" s="9">
        <v>135</v>
      </c>
      <c r="K28" s="9">
        <v>65</v>
      </c>
      <c r="M28" s="9">
        <f>K28-J28</f>
        <v>-70</v>
      </c>
      <c r="N28" s="10">
        <f>K28/J28-1</f>
        <v>-0.5185185185185186</v>
      </c>
      <c r="P28" s="11">
        <v>1.2494215640906987E-2</v>
      </c>
      <c r="Q28" s="11">
        <v>7.5101097631426923E-3</v>
      </c>
    </row>
    <row r="29" spans="1:17" s="4" customFormat="1" ht="12.9" customHeight="1" x14ac:dyDescent="0.5">
      <c r="A29" s="4" t="s">
        <v>1072</v>
      </c>
      <c r="C29" s="4">
        <v>3022</v>
      </c>
      <c r="D29" s="4" t="s">
        <v>1073</v>
      </c>
      <c r="E29" s="4" t="s">
        <v>183</v>
      </c>
      <c r="F29" s="4" t="s">
        <v>1074</v>
      </c>
      <c r="G29" s="4" t="s">
        <v>1073</v>
      </c>
      <c r="H29" s="4" t="s">
        <v>19</v>
      </c>
      <c r="I29" s="4" t="s">
        <v>20</v>
      </c>
      <c r="J29" s="9">
        <v>70</v>
      </c>
      <c r="K29" s="9">
        <v>165</v>
      </c>
      <c r="M29" s="9">
        <f>K29-J29</f>
        <v>95</v>
      </c>
      <c r="N29" s="10">
        <f>K29/J29-1</f>
        <v>1.3571428571428572</v>
      </c>
      <c r="P29" s="11">
        <v>6.4784821841739936E-3</v>
      </c>
      <c r="Q29" s="11">
        <v>1.9064124783362217E-2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5540</v>
      </c>
      <c r="K33" s="6">
        <v>5805</v>
      </c>
      <c r="M33" s="6">
        <f>K33-J33</f>
        <v>265</v>
      </c>
      <c r="N33" s="7">
        <f>K33/J33-1</f>
        <v>4.7833935018050555E-2</v>
      </c>
    </row>
    <row r="34" spans="1:17" s="4" customFormat="1" ht="14.05" customHeight="1" x14ac:dyDescent="0.5">
      <c r="A34" s="4" t="s">
        <v>1084</v>
      </c>
      <c r="C34" s="4">
        <v>2811</v>
      </c>
      <c r="D34" s="4" t="s">
        <v>1081</v>
      </c>
      <c r="E34" s="4" t="s">
        <v>183</v>
      </c>
      <c r="F34" s="4" t="s">
        <v>1082</v>
      </c>
      <c r="G34" s="4" t="s">
        <v>1083</v>
      </c>
      <c r="H34" s="4" t="s">
        <v>19</v>
      </c>
      <c r="I34" s="4" t="s">
        <v>20</v>
      </c>
      <c r="J34" s="17">
        <v>56128</v>
      </c>
      <c r="K34" s="17">
        <v>60800</v>
      </c>
      <c r="M34" s="17">
        <f>K34-J34</f>
        <v>4672</v>
      </c>
      <c r="N34" s="10">
        <f>K34/J34-1</f>
        <v>8.3238312428734362E-2</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3110</v>
      </c>
      <c r="K36" s="6">
        <v>3425</v>
      </c>
      <c r="M36" s="6">
        <f>K36-J36</f>
        <v>315</v>
      </c>
      <c r="N36" s="7">
        <f>K36/J36-1</f>
        <v>0.1012861736334405</v>
      </c>
      <c r="P36" s="8">
        <v>0.56137184115523464</v>
      </c>
      <c r="Q36" s="8">
        <v>0.59000861326442722</v>
      </c>
    </row>
    <row r="37" spans="1:17" s="4" customFormat="1" ht="14.05" customHeight="1" x14ac:dyDescent="0.5">
      <c r="A37" s="4" t="s">
        <v>1084</v>
      </c>
      <c r="C37" s="4">
        <v>2815</v>
      </c>
      <c r="D37" s="4" t="s">
        <v>1087</v>
      </c>
      <c r="E37" s="4" t="s">
        <v>183</v>
      </c>
      <c r="F37" s="4" t="s">
        <v>1082</v>
      </c>
      <c r="G37" s="4" t="s">
        <v>1083</v>
      </c>
      <c r="H37" s="4" t="s">
        <v>19</v>
      </c>
      <c r="I37" s="4" t="s">
        <v>96</v>
      </c>
      <c r="J37" s="17">
        <v>61709</v>
      </c>
      <c r="K37" s="17">
        <v>63600</v>
      </c>
      <c r="M37" s="17">
        <f>K37-J37</f>
        <v>1891</v>
      </c>
      <c r="N37" s="10">
        <f>K37/J37-1</f>
        <v>3.0643828290848996E-2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2430</v>
      </c>
      <c r="K39" s="6">
        <v>2380</v>
      </c>
      <c r="M39" s="6">
        <f>K39-J39</f>
        <v>-50</v>
      </c>
      <c r="N39" s="7">
        <f>K39/J39-1</f>
        <v>-2.0576131687242816E-2</v>
      </c>
      <c r="P39" s="8">
        <v>0.43862815884476536</v>
      </c>
      <c r="Q39" s="8">
        <v>0.40999138673557278</v>
      </c>
    </row>
    <row r="40" spans="1:17" s="4" customFormat="1" ht="14.05" customHeight="1" x14ac:dyDescent="0.5">
      <c r="A40" s="4" t="s">
        <v>1084</v>
      </c>
      <c r="C40" s="4">
        <v>2819</v>
      </c>
      <c r="D40" s="4" t="s">
        <v>1087</v>
      </c>
      <c r="E40" s="4" t="s">
        <v>183</v>
      </c>
      <c r="F40" s="4" t="s">
        <v>1082</v>
      </c>
      <c r="G40" s="4" t="s">
        <v>1083</v>
      </c>
      <c r="H40" s="4" t="s">
        <v>19</v>
      </c>
      <c r="I40" s="4" t="s">
        <v>105</v>
      </c>
      <c r="J40" s="17">
        <v>49941</v>
      </c>
      <c r="K40" s="17">
        <v>55200</v>
      </c>
      <c r="M40" s="17">
        <f>K40-J40</f>
        <v>5259</v>
      </c>
      <c r="N40" s="10">
        <f>K40/J40-1</f>
        <v>0.10530425902565033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18775</v>
      </c>
      <c r="K4" s="6">
        <v>19655</v>
      </c>
      <c r="M4" s="6">
        <f>K4-J4</f>
        <v>880</v>
      </c>
      <c r="N4" s="7">
        <f>K4/J4-1</f>
        <v>4.687083888149135E-2</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27764</v>
      </c>
      <c r="K6" s="18">
        <v>32800</v>
      </c>
      <c r="M6" s="18">
        <f>K6-J6</f>
        <v>5036</v>
      </c>
      <c r="N6" s="7">
        <f>K6/J6-1</f>
        <v>0.18138596743985014</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9485</v>
      </c>
      <c r="K8" s="6">
        <v>10005</v>
      </c>
      <c r="M8" s="6">
        <f>K8-J8</f>
        <v>520</v>
      </c>
      <c r="N8" s="7">
        <f>K8/J8-1</f>
        <v>5.4823405376910994E-2</v>
      </c>
      <c r="P8" s="8">
        <v>0.50519307589880158</v>
      </c>
      <c r="Q8" s="8">
        <v>0.50903078097176291</v>
      </c>
    </row>
    <row r="9" spans="1:17" s="4" customFormat="1" ht="12.9" customHeight="1" x14ac:dyDescent="0.5">
      <c r="A9" s="4" t="s">
        <v>1099</v>
      </c>
      <c r="C9" s="4">
        <v>2550</v>
      </c>
      <c r="D9" s="4" t="s">
        <v>1100</v>
      </c>
      <c r="E9" s="4" t="s">
        <v>183</v>
      </c>
      <c r="F9" s="4" t="s">
        <v>1101</v>
      </c>
      <c r="G9" s="4" t="s">
        <v>1102</v>
      </c>
      <c r="H9" s="4" t="s">
        <v>19</v>
      </c>
      <c r="I9" s="4" t="s">
        <v>96</v>
      </c>
      <c r="J9" s="9">
        <v>2515</v>
      </c>
      <c r="K9" s="9">
        <v>1780</v>
      </c>
      <c r="M9" s="9">
        <f>K9-J9</f>
        <v>-735</v>
      </c>
      <c r="N9" s="10">
        <f>K9/J9-1</f>
        <v>-0.29224652087475145</v>
      </c>
      <c r="P9" s="11">
        <v>0.13395472703062583</v>
      </c>
      <c r="Q9" s="11">
        <v>9.056219791401679E-2</v>
      </c>
    </row>
    <row r="10" spans="1:17" s="4" customFormat="1" ht="12.9" customHeight="1" x14ac:dyDescent="0.5">
      <c r="A10" s="4" t="s">
        <v>1103</v>
      </c>
      <c r="C10" s="4">
        <v>2551</v>
      </c>
      <c r="D10" s="4" t="s">
        <v>1104</v>
      </c>
      <c r="E10" s="4" t="s">
        <v>183</v>
      </c>
      <c r="F10" s="4" t="s">
        <v>1105</v>
      </c>
      <c r="G10" s="4" t="s">
        <v>1106</v>
      </c>
      <c r="H10" s="4" t="s">
        <v>19</v>
      </c>
      <c r="I10" s="4" t="s">
        <v>96</v>
      </c>
      <c r="J10" s="9">
        <v>1090</v>
      </c>
      <c r="K10" s="9">
        <v>1220</v>
      </c>
      <c r="M10" s="9">
        <f>K10-J10</f>
        <v>130</v>
      </c>
      <c r="N10" s="10">
        <f>K10/J10-1</f>
        <v>0.11926605504587151</v>
      </c>
      <c r="P10" s="11">
        <v>5.8055925432756325E-2</v>
      </c>
      <c r="Q10" s="11">
        <v>6.2070719918595779E-2</v>
      </c>
    </row>
    <row r="11" spans="1:17" s="4" customFormat="1" ht="12.9" customHeight="1" x14ac:dyDescent="0.5">
      <c r="A11" s="4" t="s">
        <v>1107</v>
      </c>
      <c r="C11" s="4">
        <v>2552</v>
      </c>
      <c r="D11" s="4" t="s">
        <v>1108</v>
      </c>
      <c r="E11" s="4" t="s">
        <v>183</v>
      </c>
      <c r="F11" s="4" t="s">
        <v>1109</v>
      </c>
      <c r="G11" s="4" t="s">
        <v>1110</v>
      </c>
      <c r="H11" s="4" t="s">
        <v>19</v>
      </c>
      <c r="I11" s="4" t="s">
        <v>96</v>
      </c>
      <c r="J11" s="9">
        <v>980</v>
      </c>
      <c r="K11" s="9">
        <v>1495</v>
      </c>
      <c r="M11" s="9">
        <f>K11-J11</f>
        <v>515</v>
      </c>
      <c r="N11" s="10">
        <f>K11/J11-1</f>
        <v>0.52551020408163263</v>
      </c>
      <c r="P11" s="11">
        <v>5.2197070572569906E-2</v>
      </c>
      <c r="Q11" s="11">
        <v>7.6062070719918592E-2</v>
      </c>
    </row>
    <row r="12" spans="1:17" s="4" customFormat="1" ht="12.9" customHeight="1" x14ac:dyDescent="0.5">
      <c r="A12" s="4" t="s">
        <v>1111</v>
      </c>
      <c r="C12" s="4">
        <v>2553</v>
      </c>
      <c r="D12" s="4" t="s">
        <v>1112</v>
      </c>
      <c r="E12" s="4" t="s">
        <v>183</v>
      </c>
      <c r="F12" s="4" t="s">
        <v>1113</v>
      </c>
      <c r="G12" s="4" t="s">
        <v>1114</v>
      </c>
      <c r="H12" s="4" t="s">
        <v>19</v>
      </c>
      <c r="I12" s="4" t="s">
        <v>96</v>
      </c>
      <c r="J12" s="9">
        <v>835</v>
      </c>
      <c r="K12" s="9">
        <v>1065</v>
      </c>
      <c r="M12" s="9">
        <f>K12-J12</f>
        <v>230</v>
      </c>
      <c r="N12" s="10">
        <f>K12/J12-1</f>
        <v>0.27544910179640714</v>
      </c>
      <c r="P12" s="11">
        <v>4.4474034620505989E-2</v>
      </c>
      <c r="Q12" s="11">
        <v>5.4184685830577464E-2</v>
      </c>
    </row>
    <row r="13" spans="1:17" s="4" customFormat="1" ht="12.9" customHeight="1" x14ac:dyDescent="0.5">
      <c r="A13" s="4" t="s">
        <v>1115</v>
      </c>
      <c r="C13" s="4">
        <v>2554</v>
      </c>
      <c r="D13" s="4" t="s">
        <v>1116</v>
      </c>
      <c r="E13" s="4" t="s">
        <v>183</v>
      </c>
      <c r="F13" s="4" t="s">
        <v>1117</v>
      </c>
      <c r="G13" s="4" t="s">
        <v>1118</v>
      </c>
      <c r="H13" s="4" t="s">
        <v>19</v>
      </c>
      <c r="I13" s="4" t="s">
        <v>96</v>
      </c>
      <c r="J13" s="9">
        <v>695</v>
      </c>
      <c r="K13" s="9">
        <v>795</v>
      </c>
      <c r="M13" s="9">
        <f>K13-J13</f>
        <v>100</v>
      </c>
      <c r="N13" s="10">
        <f>K13/J13-1</f>
        <v>0.14388489208633093</v>
      </c>
      <c r="P13" s="11">
        <v>3.7017310252996004E-2</v>
      </c>
      <c r="Q13" s="11">
        <v>4.0447723225642329E-2</v>
      </c>
    </row>
    <row r="14" spans="1:17" s="4" customFormat="1" ht="12.9" customHeight="1" x14ac:dyDescent="0.5">
      <c r="A14" s="4" t="s">
        <v>1119</v>
      </c>
      <c r="C14" s="4">
        <v>2555</v>
      </c>
      <c r="D14" s="4" t="s">
        <v>1120</v>
      </c>
      <c r="E14" s="4" t="s">
        <v>183</v>
      </c>
      <c r="F14" s="4" t="s">
        <v>1121</v>
      </c>
      <c r="G14" s="4" t="s">
        <v>1122</v>
      </c>
      <c r="H14" s="4" t="s">
        <v>19</v>
      </c>
      <c r="I14" s="4" t="s">
        <v>96</v>
      </c>
      <c r="J14" s="9">
        <v>710</v>
      </c>
      <c r="K14" s="9">
        <v>625</v>
      </c>
      <c r="M14" s="9">
        <f>K14-J14</f>
        <v>-85</v>
      </c>
      <c r="N14" s="10">
        <f>K14/J14-1</f>
        <v>-0.11971830985915488</v>
      </c>
      <c r="P14" s="11">
        <v>3.7816245006657791E-2</v>
      </c>
      <c r="Q14" s="11">
        <v>3.1798524548460952E-2</v>
      </c>
    </row>
    <row r="15" spans="1:17" s="4" customFormat="1" ht="12.9" customHeight="1" x14ac:dyDescent="0.5">
      <c r="A15" s="4" t="s">
        <v>1123</v>
      </c>
      <c r="C15" s="4">
        <v>2556</v>
      </c>
      <c r="D15" s="4" t="s">
        <v>1124</v>
      </c>
      <c r="E15" s="4" t="s">
        <v>183</v>
      </c>
      <c r="F15" s="4" t="s">
        <v>1125</v>
      </c>
      <c r="G15" s="4" t="s">
        <v>1126</v>
      </c>
      <c r="H15" s="4" t="s">
        <v>19</v>
      </c>
      <c r="I15" s="4" t="s">
        <v>96</v>
      </c>
      <c r="J15" s="9">
        <v>630</v>
      </c>
      <c r="K15" s="9">
        <v>670</v>
      </c>
      <c r="M15" s="9">
        <f>K15-J15</f>
        <v>40</v>
      </c>
      <c r="N15" s="10">
        <f>K15/J15-1</f>
        <v>6.3492063492063489E-2</v>
      </c>
      <c r="P15" s="11">
        <v>3.3555259653794939E-2</v>
      </c>
      <c r="Q15" s="11">
        <v>3.4088018315950139E-2</v>
      </c>
    </row>
    <row r="16" spans="1:17" s="4" customFormat="1" ht="12.9" customHeight="1" x14ac:dyDescent="0.5">
      <c r="A16" s="4" t="s">
        <v>1127</v>
      </c>
      <c r="C16" s="4">
        <v>2557</v>
      </c>
      <c r="D16" s="4" t="s">
        <v>1128</v>
      </c>
      <c r="E16" s="4" t="s">
        <v>183</v>
      </c>
      <c r="F16" s="4" t="s">
        <v>1129</v>
      </c>
      <c r="G16" s="4" t="s">
        <v>1130</v>
      </c>
      <c r="H16" s="4" t="s">
        <v>19</v>
      </c>
      <c r="I16" s="4" t="s">
        <v>96</v>
      </c>
      <c r="J16" s="9">
        <v>380</v>
      </c>
      <c r="K16" s="9">
        <v>480</v>
      </c>
      <c r="M16" s="9">
        <f>K16-J16</f>
        <v>100</v>
      </c>
      <c r="N16" s="10">
        <f>K16/J16-1</f>
        <v>0.26315789473684204</v>
      </c>
      <c r="P16" s="11">
        <v>2.0239680426098534E-2</v>
      </c>
      <c r="Q16" s="11">
        <v>2.4421266853218011E-2</v>
      </c>
    </row>
    <row r="17" spans="1:17" s="4" customFormat="1" ht="12.9" customHeight="1" x14ac:dyDescent="0.5">
      <c r="A17" s="4" t="s">
        <v>1131</v>
      </c>
      <c r="C17" s="4">
        <v>2558</v>
      </c>
      <c r="D17" s="4" t="s">
        <v>1132</v>
      </c>
      <c r="E17" s="4" t="s">
        <v>183</v>
      </c>
      <c r="F17" s="4" t="s">
        <v>1133</v>
      </c>
      <c r="G17" s="4" t="s">
        <v>1134</v>
      </c>
      <c r="H17" s="4" t="s">
        <v>19</v>
      </c>
      <c r="I17" s="4" t="s">
        <v>96</v>
      </c>
      <c r="J17" s="9">
        <v>365</v>
      </c>
      <c r="K17" s="9">
        <v>400</v>
      </c>
      <c r="M17" s="9">
        <f>K17-J17</f>
        <v>35</v>
      </c>
      <c r="N17" s="10">
        <f>K17/J17-1</f>
        <v>9.5890410958904049E-2</v>
      </c>
      <c r="P17" s="11">
        <v>1.9440745672436751E-2</v>
      </c>
      <c r="Q17" s="11">
        <v>2.0351055711015011E-2</v>
      </c>
    </row>
    <row r="18" spans="1:17" s="4" customFormat="1" ht="12.9" customHeight="1" x14ac:dyDescent="0.5">
      <c r="A18" s="4" t="s">
        <v>1135</v>
      </c>
      <c r="C18" s="4">
        <v>2559</v>
      </c>
      <c r="D18" s="4" t="s">
        <v>1136</v>
      </c>
      <c r="E18" s="4" t="s">
        <v>183</v>
      </c>
      <c r="F18" s="4" t="s">
        <v>1137</v>
      </c>
      <c r="G18" s="4" t="s">
        <v>1138</v>
      </c>
      <c r="H18" s="4" t="s">
        <v>19</v>
      </c>
      <c r="I18" s="4" t="s">
        <v>96</v>
      </c>
      <c r="J18" s="9">
        <v>270</v>
      </c>
      <c r="K18" s="9">
        <v>320</v>
      </c>
      <c r="M18" s="9">
        <f>K18-J18</f>
        <v>50</v>
      </c>
      <c r="N18" s="10">
        <f>K18/J18-1</f>
        <v>0.18518518518518512</v>
      </c>
      <c r="P18" s="11">
        <v>1.4380825565912117E-2</v>
      </c>
      <c r="Q18" s="11">
        <v>1.6280844568812007E-2</v>
      </c>
    </row>
    <row r="19" spans="1:17" s="4" customFormat="1" ht="12.9" customHeight="1" x14ac:dyDescent="0.5">
      <c r="A19" s="4" t="s">
        <v>1139</v>
      </c>
      <c r="C19" s="4">
        <v>2560</v>
      </c>
      <c r="D19" s="4" t="s">
        <v>1140</v>
      </c>
      <c r="E19" s="4" t="s">
        <v>183</v>
      </c>
      <c r="F19" s="4" t="s">
        <v>1141</v>
      </c>
      <c r="G19" s="4" t="s">
        <v>1142</v>
      </c>
      <c r="H19" s="4" t="s">
        <v>19</v>
      </c>
      <c r="I19" s="4" t="s">
        <v>96</v>
      </c>
      <c r="J19" s="9">
        <v>1010</v>
      </c>
      <c r="K19" s="9">
        <v>1155</v>
      </c>
      <c r="M19" s="9">
        <f>K19-J19</f>
        <v>145</v>
      </c>
      <c r="N19" s="10">
        <f>K19/J19-1</f>
        <v>0.14356435643564347</v>
      </c>
      <c r="P19" s="11">
        <v>5.3794940079893473E-2</v>
      </c>
      <c r="Q19" s="11">
        <v>5.8763673365555838E-2</v>
      </c>
    </row>
    <row r="20" spans="1:17" s="4" customFormat="1" ht="12.9" customHeight="1" x14ac:dyDescent="0.5">
      <c r="A20" s="4" t="s">
        <v>1143</v>
      </c>
      <c r="C20" s="4">
        <v>2561</v>
      </c>
      <c r="D20" s="4" t="s">
        <v>1144</v>
      </c>
      <c r="E20" s="4" t="s">
        <v>183</v>
      </c>
      <c r="F20" s="4" t="s">
        <v>1145</v>
      </c>
      <c r="G20" s="4" t="s">
        <v>1143</v>
      </c>
      <c r="H20" s="4" t="s">
        <v>19</v>
      </c>
      <c r="I20" s="4" t="s">
        <v>96</v>
      </c>
      <c r="J20" s="9">
        <v>665</v>
      </c>
      <c r="K20" s="9">
        <v>800</v>
      </c>
      <c r="M20" s="9">
        <f>K20-J20</f>
        <v>135</v>
      </c>
      <c r="N20" s="10">
        <f>K20/J20-1</f>
        <v>0.20300751879699241</v>
      </c>
      <c r="P20" s="11">
        <v>3.5419440745672437E-2</v>
      </c>
      <c r="Q20" s="11">
        <v>4.0702111422030021E-2</v>
      </c>
    </row>
    <row r="21" spans="1:17" s="4" customFormat="1" ht="12.9" customHeight="1" x14ac:dyDescent="0.5">
      <c r="A21" s="4" t="s">
        <v>1146</v>
      </c>
      <c r="C21" s="4">
        <v>2562</v>
      </c>
      <c r="D21" s="4" t="s">
        <v>1147</v>
      </c>
      <c r="E21" s="4" t="s">
        <v>183</v>
      </c>
      <c r="F21" s="4" t="s">
        <v>1148</v>
      </c>
      <c r="G21" s="4" t="s">
        <v>1146</v>
      </c>
      <c r="H21" s="4" t="s">
        <v>19</v>
      </c>
      <c r="I21" s="4" t="s">
        <v>96</v>
      </c>
      <c r="J21" s="9">
        <v>345</v>
      </c>
      <c r="K21" s="9">
        <v>360</v>
      </c>
      <c r="M21" s="9">
        <f>K21-J21</f>
        <v>15</v>
      </c>
      <c r="N21" s="10">
        <f>K21/J21-1</f>
        <v>4.3478260869565188E-2</v>
      </c>
      <c r="P21" s="11">
        <v>1.837549933422104E-2</v>
      </c>
      <c r="Q21" s="11">
        <v>1.8315950139913509E-2</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31716</v>
      </c>
      <c r="K23" s="18">
        <v>34800</v>
      </c>
      <c r="M23" s="18">
        <f>K23-J23</f>
        <v>3084</v>
      </c>
      <c r="N23" s="7">
        <f>K23/J23-1</f>
        <v>9.7237987135830428E-2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9290</v>
      </c>
      <c r="K26" s="6">
        <v>9645</v>
      </c>
      <c r="M26" s="6">
        <f>K26-J26</f>
        <v>355</v>
      </c>
      <c r="N26" s="7">
        <f>K26/J26-1</f>
        <v>3.8213132400430672E-2</v>
      </c>
      <c r="P26" s="8">
        <v>0.49480692410119842</v>
      </c>
      <c r="Q26" s="8">
        <v>0.49071483083184941</v>
      </c>
    </row>
    <row r="27" spans="1:17" s="4" customFormat="1" ht="12.9" customHeight="1" x14ac:dyDescent="0.5">
      <c r="A27" s="4" t="s">
        <v>1099</v>
      </c>
      <c r="C27" s="4">
        <v>2567</v>
      </c>
      <c r="D27" s="4" t="s">
        <v>1100</v>
      </c>
      <c r="E27" s="4" t="s">
        <v>183</v>
      </c>
      <c r="F27" s="4" t="s">
        <v>1101</v>
      </c>
      <c r="G27" s="4" t="s">
        <v>1102</v>
      </c>
      <c r="H27" s="4" t="s">
        <v>19</v>
      </c>
      <c r="I27" s="4" t="s">
        <v>105</v>
      </c>
      <c r="J27" s="9">
        <v>2140</v>
      </c>
      <c r="K27" s="9">
        <v>1555</v>
      </c>
      <c r="M27" s="9">
        <f>K27-J27</f>
        <v>-585</v>
      </c>
      <c r="N27" s="10">
        <f>K27/J27-1</f>
        <v>-0.27336448598130836</v>
      </c>
      <c r="P27" s="11">
        <v>0.11398135818908123</v>
      </c>
      <c r="Q27" s="11">
        <v>7.9114729076570842E-2</v>
      </c>
    </row>
    <row r="28" spans="1:17" s="4" customFormat="1" ht="12.9" customHeight="1" x14ac:dyDescent="0.5">
      <c r="A28" s="4" t="s">
        <v>1103</v>
      </c>
      <c r="C28" s="4">
        <v>2568</v>
      </c>
      <c r="D28" s="4" t="s">
        <v>1104</v>
      </c>
      <c r="E28" s="4" t="s">
        <v>183</v>
      </c>
      <c r="F28" s="4" t="s">
        <v>1105</v>
      </c>
      <c r="G28" s="4" t="s">
        <v>1106</v>
      </c>
      <c r="H28" s="4" t="s">
        <v>19</v>
      </c>
      <c r="I28" s="4" t="s">
        <v>105</v>
      </c>
      <c r="J28" s="9">
        <v>1835</v>
      </c>
      <c r="K28" s="9">
        <v>1375</v>
      </c>
      <c r="M28" s="9">
        <f>K28-J28</f>
        <v>-460</v>
      </c>
      <c r="N28" s="10">
        <f>K28/J28-1</f>
        <v>-0.25068119891008178</v>
      </c>
      <c r="P28" s="11">
        <v>9.7736351531291607E-2</v>
      </c>
      <c r="Q28" s="11">
        <v>6.9956754006614094E-2</v>
      </c>
    </row>
    <row r="29" spans="1:17" s="4" customFormat="1" ht="12.9" customHeight="1" x14ac:dyDescent="0.5">
      <c r="A29" s="4" t="s">
        <v>1107</v>
      </c>
      <c r="C29" s="4">
        <v>2569</v>
      </c>
      <c r="D29" s="4" t="s">
        <v>1108</v>
      </c>
      <c r="E29" s="4" t="s">
        <v>183</v>
      </c>
      <c r="F29" s="4" t="s">
        <v>1109</v>
      </c>
      <c r="G29" s="4" t="s">
        <v>1110</v>
      </c>
      <c r="H29" s="4" t="s">
        <v>19</v>
      </c>
      <c r="I29" s="4" t="s">
        <v>105</v>
      </c>
      <c r="J29" s="9">
        <v>1220</v>
      </c>
      <c r="K29" s="9">
        <v>1680</v>
      </c>
      <c r="M29" s="9">
        <f>K29-J29</f>
        <v>460</v>
      </c>
      <c r="N29" s="10">
        <f>K29/J29-1</f>
        <v>0.37704918032786883</v>
      </c>
      <c r="P29" s="11">
        <v>6.4980026631158455E-2</v>
      </c>
      <c r="Q29" s="11">
        <v>8.5474433986263032E-2</v>
      </c>
    </row>
    <row r="30" spans="1:17" s="4" customFormat="1" ht="12.9" customHeight="1" x14ac:dyDescent="0.5">
      <c r="A30" s="4" t="s">
        <v>1111</v>
      </c>
      <c r="C30" s="4">
        <v>2570</v>
      </c>
      <c r="D30" s="4" t="s">
        <v>1112</v>
      </c>
      <c r="E30" s="4" t="s">
        <v>183</v>
      </c>
      <c r="F30" s="4" t="s">
        <v>1113</v>
      </c>
      <c r="G30" s="4" t="s">
        <v>1114</v>
      </c>
      <c r="H30" s="4" t="s">
        <v>19</v>
      </c>
      <c r="I30" s="4" t="s">
        <v>105</v>
      </c>
      <c r="J30" s="9">
        <v>1085</v>
      </c>
      <c r="K30" s="9">
        <v>1395</v>
      </c>
      <c r="M30" s="9">
        <f>K30-J30</f>
        <v>310</v>
      </c>
      <c r="N30" s="10">
        <f>K30/J30-1</f>
        <v>0.28571428571428581</v>
      </c>
      <c r="P30" s="11">
        <v>5.7789613848202394E-2</v>
      </c>
      <c r="Q30" s="11">
        <v>7.0974306792164849E-2</v>
      </c>
    </row>
    <row r="31" spans="1:17" s="4" customFormat="1" ht="12.9" customHeight="1" x14ac:dyDescent="0.5">
      <c r="A31" s="4" t="s">
        <v>1115</v>
      </c>
      <c r="C31" s="4">
        <v>2571</v>
      </c>
      <c r="D31" s="4" t="s">
        <v>1116</v>
      </c>
      <c r="E31" s="4" t="s">
        <v>183</v>
      </c>
      <c r="F31" s="4" t="s">
        <v>1117</v>
      </c>
      <c r="G31" s="4" t="s">
        <v>1118</v>
      </c>
      <c r="H31" s="4" t="s">
        <v>19</v>
      </c>
      <c r="I31" s="4" t="s">
        <v>105</v>
      </c>
      <c r="J31" s="9">
        <v>815</v>
      </c>
      <c r="K31" s="9">
        <v>1050</v>
      </c>
      <c r="M31" s="9">
        <f>K31-J31</f>
        <v>235</v>
      </c>
      <c r="N31" s="10">
        <f>K31/J31-1</f>
        <v>0.28834355828220848</v>
      </c>
      <c r="P31" s="11">
        <v>4.3408788282290278E-2</v>
      </c>
      <c r="Q31" s="11">
        <v>5.3421521241414395E-2</v>
      </c>
    </row>
    <row r="32" spans="1:17" s="4" customFormat="1" ht="12.9" customHeight="1" x14ac:dyDescent="0.5">
      <c r="A32" s="4" t="s">
        <v>1119</v>
      </c>
      <c r="C32" s="4">
        <v>2572</v>
      </c>
      <c r="D32" s="4" t="s">
        <v>1120</v>
      </c>
      <c r="E32" s="4" t="s">
        <v>183</v>
      </c>
      <c r="F32" s="4" t="s">
        <v>1121</v>
      </c>
      <c r="G32" s="4" t="s">
        <v>1122</v>
      </c>
      <c r="H32" s="4" t="s">
        <v>19</v>
      </c>
      <c r="I32" s="4" t="s">
        <v>105</v>
      </c>
      <c r="J32" s="9">
        <v>650</v>
      </c>
      <c r="K32" s="9">
        <v>660</v>
      </c>
      <c r="M32" s="9">
        <f>K32-J32</f>
        <v>10</v>
      </c>
      <c r="N32" s="10">
        <f>K32/J32-1</f>
        <v>1.538461538461533E-2</v>
      </c>
      <c r="P32" s="11">
        <v>3.462050599201065E-2</v>
      </c>
      <c r="Q32" s="11">
        <v>3.3579241923174762E-2</v>
      </c>
    </row>
    <row r="33" spans="1:17" s="4" customFormat="1" ht="12.9" customHeight="1" x14ac:dyDescent="0.5">
      <c r="A33" s="4" t="s">
        <v>1123</v>
      </c>
      <c r="C33" s="4">
        <v>2573</v>
      </c>
      <c r="D33" s="4" t="s">
        <v>1124</v>
      </c>
      <c r="E33" s="4" t="s">
        <v>183</v>
      </c>
      <c r="F33" s="4" t="s">
        <v>1125</v>
      </c>
      <c r="G33" s="4" t="s">
        <v>1126</v>
      </c>
      <c r="H33" s="4" t="s">
        <v>19</v>
      </c>
      <c r="I33" s="4" t="s">
        <v>105</v>
      </c>
      <c r="J33" s="9">
        <v>385</v>
      </c>
      <c r="K33" s="9">
        <v>520</v>
      </c>
      <c r="M33" s="9">
        <f>K33-J33</f>
        <v>135</v>
      </c>
      <c r="N33" s="10">
        <f>K33/J33-1</f>
        <v>0.35064935064935066</v>
      </c>
      <c r="P33" s="11">
        <v>2.0505992010652462E-2</v>
      </c>
      <c r="Q33" s="11">
        <v>2.6456372424319512E-2</v>
      </c>
    </row>
    <row r="34" spans="1:17" s="4" customFormat="1" ht="12.9" customHeight="1" x14ac:dyDescent="0.5">
      <c r="A34" s="4" t="s">
        <v>1127</v>
      </c>
      <c r="C34" s="4">
        <v>2574</v>
      </c>
      <c r="D34" s="4" t="s">
        <v>1128</v>
      </c>
      <c r="E34" s="4" t="s">
        <v>183</v>
      </c>
      <c r="F34" s="4" t="s">
        <v>1129</v>
      </c>
      <c r="G34" s="4" t="s">
        <v>1130</v>
      </c>
      <c r="H34" s="4" t="s">
        <v>19</v>
      </c>
      <c r="I34" s="4" t="s">
        <v>105</v>
      </c>
      <c r="J34" s="9">
        <v>300</v>
      </c>
      <c r="K34" s="9">
        <v>345</v>
      </c>
      <c r="M34" s="9">
        <f>K34-J34</f>
        <v>45</v>
      </c>
      <c r="N34" s="10">
        <f>K34/J34-1</f>
        <v>0.14999999999999991</v>
      </c>
      <c r="P34" s="11">
        <v>1.5978695073235686E-2</v>
      </c>
      <c r="Q34" s="11">
        <v>1.7552785550750447E-2</v>
      </c>
    </row>
    <row r="35" spans="1:17" s="4" customFormat="1" ht="12.9" customHeight="1" x14ac:dyDescent="0.5">
      <c r="A35" s="4" t="s">
        <v>1131</v>
      </c>
      <c r="C35" s="4">
        <v>2575</v>
      </c>
      <c r="D35" s="4" t="s">
        <v>1132</v>
      </c>
      <c r="E35" s="4" t="s">
        <v>183</v>
      </c>
      <c r="F35" s="4" t="s">
        <v>1133</v>
      </c>
      <c r="G35" s="4" t="s">
        <v>1134</v>
      </c>
      <c r="H35" s="4" t="s">
        <v>19</v>
      </c>
      <c r="I35" s="4" t="s">
        <v>105</v>
      </c>
      <c r="J35" s="9">
        <v>315</v>
      </c>
      <c r="K35" s="9">
        <v>290</v>
      </c>
      <c r="M35" s="9">
        <f>K35-J35</f>
        <v>-25</v>
      </c>
      <c r="N35" s="10">
        <f>K35/J35-1</f>
        <v>-7.9365079365079416E-2</v>
      </c>
      <c r="P35" s="11">
        <v>1.6777629826897469E-2</v>
      </c>
      <c r="Q35" s="11">
        <v>1.4754515390485881E-2</v>
      </c>
    </row>
    <row r="36" spans="1:17" s="4" customFormat="1" ht="12.9" customHeight="1" x14ac:dyDescent="0.5">
      <c r="A36" s="4" t="s">
        <v>1135</v>
      </c>
      <c r="C36" s="4">
        <v>2576</v>
      </c>
      <c r="D36" s="4" t="s">
        <v>1136</v>
      </c>
      <c r="E36" s="4" t="s">
        <v>183</v>
      </c>
      <c r="F36" s="4" t="s">
        <v>1137</v>
      </c>
      <c r="G36" s="4" t="s">
        <v>1138</v>
      </c>
      <c r="H36" s="4" t="s">
        <v>19</v>
      </c>
      <c r="I36" s="4" t="s">
        <v>105</v>
      </c>
      <c r="J36" s="9">
        <v>185</v>
      </c>
      <c r="K36" s="9">
        <v>270</v>
      </c>
      <c r="M36" s="9">
        <f>K36-J36</f>
        <v>85</v>
      </c>
      <c r="N36" s="10">
        <f>K36/J36-1</f>
        <v>0.45945945945945943</v>
      </c>
      <c r="P36" s="11">
        <v>9.8535286284953394E-3</v>
      </c>
      <c r="Q36" s="11">
        <v>1.3736962604935132E-2</v>
      </c>
    </row>
    <row r="37" spans="1:17" s="4" customFormat="1" ht="12.9" customHeight="1" x14ac:dyDescent="0.5">
      <c r="A37" s="4" t="s">
        <v>1139</v>
      </c>
      <c r="C37" s="4">
        <v>2577</v>
      </c>
      <c r="D37" s="4" t="s">
        <v>1140</v>
      </c>
      <c r="E37" s="4" t="s">
        <v>183</v>
      </c>
      <c r="F37" s="4" t="s">
        <v>1141</v>
      </c>
      <c r="G37" s="4" t="s">
        <v>1142</v>
      </c>
      <c r="H37" s="4" t="s">
        <v>19</v>
      </c>
      <c r="I37" s="4" t="s">
        <v>105</v>
      </c>
      <c r="J37" s="9">
        <v>355</v>
      </c>
      <c r="K37" s="9">
        <v>510</v>
      </c>
      <c r="M37" s="9">
        <f>K37-J37</f>
        <v>155</v>
      </c>
      <c r="N37" s="10">
        <f>K37/J37-1</f>
        <v>0.43661971830985924</v>
      </c>
      <c r="P37" s="11">
        <v>1.8908122503328895E-2</v>
      </c>
      <c r="Q37" s="11">
        <v>2.5947596031544135E-2</v>
      </c>
    </row>
    <row r="38" spans="1:17" s="4" customFormat="1" ht="12.9" customHeight="1" x14ac:dyDescent="0.5">
      <c r="A38" s="4" t="s">
        <v>1143</v>
      </c>
      <c r="C38" s="4">
        <v>2578</v>
      </c>
      <c r="D38" s="4" t="s">
        <v>1144</v>
      </c>
      <c r="E38" s="4" t="s">
        <v>183</v>
      </c>
      <c r="F38" s="4" t="s">
        <v>1145</v>
      </c>
      <c r="G38" s="4" t="s">
        <v>1143</v>
      </c>
      <c r="H38" s="4" t="s">
        <v>19</v>
      </c>
      <c r="I38" s="4" t="s">
        <v>105</v>
      </c>
      <c r="J38" s="9">
        <v>270</v>
      </c>
      <c r="K38" s="9">
        <v>365</v>
      </c>
      <c r="M38" s="9">
        <f>K38-J38</f>
        <v>95</v>
      </c>
      <c r="N38" s="10">
        <f>K38/J38-1</f>
        <v>0.35185185185185186</v>
      </c>
      <c r="P38" s="11">
        <v>1.4380825565912117E-2</v>
      </c>
      <c r="Q38" s="11">
        <v>1.8570338336301194E-2</v>
      </c>
    </row>
    <row r="39" spans="1:17" s="4" customFormat="1" ht="12.9" customHeight="1" x14ac:dyDescent="0.5">
      <c r="A39" s="4" t="s">
        <v>1146</v>
      </c>
      <c r="C39" s="4">
        <v>2579</v>
      </c>
      <c r="D39" s="4" t="s">
        <v>1147</v>
      </c>
      <c r="E39" s="4" t="s">
        <v>183</v>
      </c>
      <c r="F39" s="4" t="s">
        <v>1148</v>
      </c>
      <c r="G39" s="4" t="s">
        <v>1146</v>
      </c>
      <c r="H39" s="4" t="s">
        <v>19</v>
      </c>
      <c r="I39" s="4" t="s">
        <v>105</v>
      </c>
      <c r="J39" s="9">
        <v>80</v>
      </c>
      <c r="K39" s="9">
        <v>145</v>
      </c>
      <c r="M39" s="9">
        <f>K39-J39</f>
        <v>65</v>
      </c>
      <c r="N39" s="10">
        <f>K39/J39-1</f>
        <v>0.8125</v>
      </c>
      <c r="P39" s="11">
        <v>4.2609853528628493E-3</v>
      </c>
      <c r="Q39" s="11">
        <v>7.3772576952429404E-3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25233</v>
      </c>
      <c r="K41" s="18">
        <v>31400</v>
      </c>
      <c r="M41" s="18">
        <f>K41-J41</f>
        <v>6167</v>
      </c>
      <c r="N41" s="7">
        <f>K41/J41-1</f>
        <v>0.2444021717592042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8480</v>
      </c>
      <c r="K4" s="6">
        <v>8865</v>
      </c>
      <c r="M4" s="6">
        <f>K4-J4</f>
        <v>385</v>
      </c>
      <c r="N4" s="7">
        <f>K4/J4-1</f>
        <v>4.5400943396226356E-2</v>
      </c>
    </row>
    <row r="5" spans="1:17" s="4" customFormat="1" ht="12.9" customHeight="1" x14ac:dyDescent="0.5">
      <c r="A5" s="4" t="s">
        <v>1158</v>
      </c>
      <c r="C5" s="4">
        <v>1628</v>
      </c>
      <c r="D5" s="4" t="s">
        <v>1159</v>
      </c>
      <c r="E5" s="4" t="s">
        <v>23</v>
      </c>
      <c r="F5" s="4" t="s">
        <v>1160</v>
      </c>
      <c r="G5" s="4" t="s">
        <v>1159</v>
      </c>
      <c r="H5" s="4" t="s">
        <v>19</v>
      </c>
      <c r="I5" s="4" t="s">
        <v>20</v>
      </c>
      <c r="J5" s="9">
        <v>570</v>
      </c>
      <c r="K5" s="9">
        <v>345</v>
      </c>
      <c r="M5" s="9">
        <f>K5-J5</f>
        <v>-225</v>
      </c>
      <c r="N5" s="10">
        <f>K5/J5-1</f>
        <v>-0.39473684210526316</v>
      </c>
      <c r="P5" s="11">
        <v>6.7216981132075471E-2</v>
      </c>
      <c r="Q5" s="11">
        <v>3.8917089678510999E-2</v>
      </c>
    </row>
    <row r="6" spans="1:17" s="4" customFormat="1" ht="12.9" customHeight="1" x14ac:dyDescent="0.5">
      <c r="A6" s="4" t="s">
        <v>1161</v>
      </c>
      <c r="C6" s="4">
        <v>1629</v>
      </c>
      <c r="D6" s="4" t="s">
        <v>1162</v>
      </c>
      <c r="E6" s="4" t="s">
        <v>23</v>
      </c>
      <c r="F6" s="4" t="s">
        <v>1163</v>
      </c>
      <c r="G6" s="4" t="s">
        <v>1162</v>
      </c>
      <c r="H6" s="4" t="s">
        <v>19</v>
      </c>
      <c r="I6" s="4" t="s">
        <v>20</v>
      </c>
      <c r="J6" s="9">
        <v>180</v>
      </c>
      <c r="K6" s="9">
        <v>145</v>
      </c>
      <c r="M6" s="9">
        <f>K6-J6</f>
        <v>-35</v>
      </c>
      <c r="N6" s="10">
        <f>K6/J6-1</f>
        <v>-0.19444444444444442</v>
      </c>
      <c r="P6" s="11">
        <v>2.1226415094339621E-2</v>
      </c>
      <c r="Q6" s="11">
        <v>1.6356457980823462E-2</v>
      </c>
    </row>
    <row r="7" spans="1:17" s="4" customFormat="1" ht="12.9" customHeight="1" x14ac:dyDescent="0.5">
      <c r="A7" s="4" t="s">
        <v>1164</v>
      </c>
      <c r="C7" s="4">
        <v>1630</v>
      </c>
      <c r="D7" s="4" t="s">
        <v>1165</v>
      </c>
      <c r="E7" s="4" t="s">
        <v>23</v>
      </c>
      <c r="F7" s="4" t="s">
        <v>1166</v>
      </c>
      <c r="G7" s="4" t="s">
        <v>1165</v>
      </c>
      <c r="H7" s="4" t="s">
        <v>19</v>
      </c>
      <c r="I7" s="4" t="s">
        <v>20</v>
      </c>
      <c r="J7" s="9">
        <v>255</v>
      </c>
      <c r="K7" s="9">
        <v>125</v>
      </c>
      <c r="M7" s="9">
        <f>K7-J7</f>
        <v>-130</v>
      </c>
      <c r="N7" s="10">
        <f>K7/J7-1</f>
        <v>-0.50980392156862742</v>
      </c>
      <c r="P7" s="11">
        <v>3.0070754716981132E-2</v>
      </c>
      <c r="Q7" s="11">
        <v>1.410039481105471E-2</v>
      </c>
    </row>
    <row r="8" spans="1:17" s="4" customFormat="1" ht="12.9" customHeight="1" x14ac:dyDescent="0.5">
      <c r="A8" s="4" t="s">
        <v>1167</v>
      </c>
      <c r="C8" s="4">
        <v>1631</v>
      </c>
      <c r="D8" s="4" t="s">
        <v>1168</v>
      </c>
      <c r="E8" s="4" t="s">
        <v>23</v>
      </c>
      <c r="F8" s="4" t="s">
        <v>1169</v>
      </c>
      <c r="G8" s="4" t="s">
        <v>1168</v>
      </c>
      <c r="H8" s="4" t="s">
        <v>19</v>
      </c>
      <c r="I8" s="4" t="s">
        <v>20</v>
      </c>
      <c r="J8" s="9">
        <v>255</v>
      </c>
      <c r="K8" s="9">
        <v>125</v>
      </c>
      <c r="M8" s="9">
        <f>K8-J8</f>
        <v>-130</v>
      </c>
      <c r="N8" s="10">
        <f>K8/J8-1</f>
        <v>-0.50980392156862742</v>
      </c>
      <c r="P8" s="11">
        <v>3.0070754716981132E-2</v>
      </c>
      <c r="Q8" s="11">
        <v>1.410039481105471E-2</v>
      </c>
    </row>
    <row r="9" spans="1:17" s="4" customFormat="1" ht="12.9" customHeight="1" x14ac:dyDescent="0.5">
      <c r="A9" s="4" t="s">
        <v>1170</v>
      </c>
      <c r="C9" s="4">
        <v>1632</v>
      </c>
      <c r="D9" s="4" t="s">
        <v>1171</v>
      </c>
      <c r="E9" s="4" t="s">
        <v>23</v>
      </c>
      <c r="F9" s="4" t="s">
        <v>1172</v>
      </c>
      <c r="G9" s="4" t="s">
        <v>1171</v>
      </c>
      <c r="H9" s="4" t="s">
        <v>19</v>
      </c>
      <c r="I9" s="4" t="s">
        <v>20</v>
      </c>
      <c r="J9" s="9">
        <v>315</v>
      </c>
      <c r="K9" s="9">
        <v>265</v>
      </c>
      <c r="M9" s="9">
        <f>K9-J9</f>
        <v>-50</v>
      </c>
      <c r="N9" s="10">
        <f>K9/J9-1</f>
        <v>-0.15873015873015872</v>
      </c>
      <c r="P9" s="11">
        <v>3.7146226415094338E-2</v>
      </c>
      <c r="Q9" s="11">
        <v>2.9892836999435984E-2</v>
      </c>
    </row>
    <row r="10" spans="1:17" s="4" customFormat="1" ht="12.9" customHeight="1" x14ac:dyDescent="0.5">
      <c r="A10" s="4" t="s">
        <v>1173</v>
      </c>
      <c r="C10" s="4">
        <v>1633</v>
      </c>
      <c r="D10" s="4" t="s">
        <v>1174</v>
      </c>
      <c r="E10" s="4" t="s">
        <v>23</v>
      </c>
      <c r="F10" s="4" t="s">
        <v>1175</v>
      </c>
      <c r="G10" s="4" t="s">
        <v>1174</v>
      </c>
      <c r="H10" s="4" t="s">
        <v>19</v>
      </c>
      <c r="I10" s="4" t="s">
        <v>20</v>
      </c>
      <c r="J10" s="9">
        <v>250</v>
      </c>
      <c r="K10" s="9">
        <v>270</v>
      </c>
      <c r="M10" s="9">
        <f>K10-J10</f>
        <v>20</v>
      </c>
      <c r="N10" s="10">
        <f>K10/J10-1</f>
        <v>8.0000000000000071E-2</v>
      </c>
      <c r="P10" s="11">
        <v>2.9481132075471699E-2</v>
      </c>
      <c r="Q10" s="11">
        <v>3.0456852791878174E-2</v>
      </c>
    </row>
    <row r="11" spans="1:17" s="4" customFormat="1" ht="12.9" customHeight="1" x14ac:dyDescent="0.5">
      <c r="A11" s="4" t="s">
        <v>1176</v>
      </c>
      <c r="C11" s="4">
        <v>1634</v>
      </c>
      <c r="D11" s="4" t="s">
        <v>1177</v>
      </c>
      <c r="E11" s="4" t="s">
        <v>23</v>
      </c>
      <c r="F11" s="4" t="s">
        <v>1178</v>
      </c>
      <c r="G11" s="4" t="s">
        <v>1177</v>
      </c>
      <c r="H11" s="4" t="s">
        <v>19</v>
      </c>
      <c r="I11" s="4" t="s">
        <v>20</v>
      </c>
      <c r="J11" s="9">
        <v>255</v>
      </c>
      <c r="K11" s="9">
        <v>290</v>
      </c>
      <c r="M11" s="9">
        <f>K11-J11</f>
        <v>35</v>
      </c>
      <c r="N11" s="10">
        <f>K11/J11-1</f>
        <v>0.13725490196078427</v>
      </c>
      <c r="P11" s="11">
        <v>3.0070754716981132E-2</v>
      </c>
      <c r="Q11" s="11">
        <v>3.2712915961646924E-2</v>
      </c>
    </row>
    <row r="12" spans="1:17" s="4" customFormat="1" ht="12.9" customHeight="1" x14ac:dyDescent="0.5">
      <c r="A12" s="4" t="s">
        <v>1179</v>
      </c>
      <c r="C12" s="4">
        <v>1635</v>
      </c>
      <c r="D12" s="4" t="s">
        <v>1180</v>
      </c>
      <c r="E12" s="4" t="s">
        <v>23</v>
      </c>
      <c r="F12" s="4" t="s">
        <v>1181</v>
      </c>
      <c r="G12" s="4" t="s">
        <v>1180</v>
      </c>
      <c r="H12" s="4" t="s">
        <v>19</v>
      </c>
      <c r="I12" s="4" t="s">
        <v>20</v>
      </c>
      <c r="J12" s="9">
        <v>305</v>
      </c>
      <c r="K12" s="9">
        <v>365</v>
      </c>
      <c r="M12" s="9">
        <f>K12-J12</f>
        <v>60</v>
      </c>
      <c r="N12" s="10">
        <f>K12/J12-1</f>
        <v>0.19672131147540983</v>
      </c>
      <c r="P12" s="11">
        <v>3.5966981132075471E-2</v>
      </c>
      <c r="Q12" s="11">
        <v>4.117315284827975E-2</v>
      </c>
    </row>
    <row r="13" spans="1:17" s="4" customFormat="1" ht="12.9" customHeight="1" x14ac:dyDescent="0.5">
      <c r="A13" s="4" t="s">
        <v>1182</v>
      </c>
      <c r="C13" s="4">
        <v>1636</v>
      </c>
      <c r="D13" s="4" t="s">
        <v>1183</v>
      </c>
      <c r="E13" s="4" t="s">
        <v>23</v>
      </c>
      <c r="F13" s="4" t="s">
        <v>1184</v>
      </c>
      <c r="G13" s="4" t="s">
        <v>1183</v>
      </c>
      <c r="H13" s="4" t="s">
        <v>19</v>
      </c>
      <c r="I13" s="4" t="s">
        <v>20</v>
      </c>
      <c r="J13" s="9">
        <v>290</v>
      </c>
      <c r="K13" s="9">
        <v>310</v>
      </c>
      <c r="M13" s="9">
        <f>K13-J13</f>
        <v>20</v>
      </c>
      <c r="N13" s="10">
        <f>K13/J13-1</f>
        <v>6.8965517241379226E-2</v>
      </c>
      <c r="P13" s="11">
        <v>3.4198113207547169E-2</v>
      </c>
      <c r="Q13" s="11">
        <v>3.4968979131415681E-2</v>
      </c>
    </row>
    <row r="14" spans="1:17" s="4" customFormat="1" ht="12.9" customHeight="1" x14ac:dyDescent="0.5">
      <c r="A14" s="4" t="s">
        <v>1185</v>
      </c>
      <c r="C14" s="4">
        <v>1637</v>
      </c>
      <c r="D14" s="4" t="s">
        <v>1186</v>
      </c>
      <c r="E14" s="4" t="s">
        <v>23</v>
      </c>
      <c r="F14" s="4" t="s">
        <v>1187</v>
      </c>
      <c r="G14" s="4" t="s">
        <v>1186</v>
      </c>
      <c r="H14" s="4" t="s">
        <v>19</v>
      </c>
      <c r="I14" s="4" t="s">
        <v>20</v>
      </c>
      <c r="J14" s="9">
        <v>345</v>
      </c>
      <c r="K14" s="9">
        <v>330</v>
      </c>
      <c r="M14" s="9">
        <f>K14-J14</f>
        <v>-15</v>
      </c>
      <c r="N14" s="10">
        <f>K14/J14-1</f>
        <v>-4.3478260869565188E-2</v>
      </c>
      <c r="P14" s="11">
        <v>4.0683962264150941E-2</v>
      </c>
      <c r="Q14" s="11">
        <v>3.7225042301184431E-2</v>
      </c>
    </row>
    <row r="15" spans="1:17" s="4" customFormat="1" ht="12.9" customHeight="1" x14ac:dyDescent="0.5">
      <c r="A15" s="4" t="s">
        <v>1119</v>
      </c>
      <c r="C15" s="4">
        <v>1638</v>
      </c>
      <c r="D15" s="4" t="s">
        <v>1188</v>
      </c>
      <c r="E15" s="4" t="s">
        <v>23</v>
      </c>
      <c r="F15" s="4" t="s">
        <v>1189</v>
      </c>
      <c r="G15" s="4" t="s">
        <v>1188</v>
      </c>
      <c r="H15" s="4" t="s">
        <v>19</v>
      </c>
      <c r="I15" s="4" t="s">
        <v>20</v>
      </c>
      <c r="J15" s="9">
        <v>580</v>
      </c>
      <c r="K15" s="9">
        <v>635</v>
      </c>
      <c r="M15" s="9">
        <f>K15-J15</f>
        <v>55</v>
      </c>
      <c r="N15" s="10">
        <f>K15/J15-1</f>
        <v>9.4827586206896575E-2</v>
      </c>
      <c r="P15" s="11">
        <v>6.8396226415094338E-2</v>
      </c>
      <c r="Q15" s="11">
        <v>7.1630005640157923E-2</v>
      </c>
    </row>
    <row r="16" spans="1:17" s="4" customFormat="1" ht="12.9" customHeight="1" x14ac:dyDescent="0.5">
      <c r="A16" s="4" t="s">
        <v>1123</v>
      </c>
      <c r="C16" s="4">
        <v>1639</v>
      </c>
      <c r="D16" s="4" t="s">
        <v>1190</v>
      </c>
      <c r="E16" s="4" t="s">
        <v>23</v>
      </c>
      <c r="F16" s="4" t="s">
        <v>1191</v>
      </c>
      <c r="G16" s="4" t="s">
        <v>1190</v>
      </c>
      <c r="H16" s="4" t="s">
        <v>19</v>
      </c>
      <c r="I16" s="4" t="s">
        <v>20</v>
      </c>
      <c r="J16" s="9">
        <v>525</v>
      </c>
      <c r="K16" s="9">
        <v>625</v>
      </c>
      <c r="M16" s="9">
        <f>K16-J16</f>
        <v>100</v>
      </c>
      <c r="N16" s="10">
        <f>K16/J16-1</f>
        <v>0.19047619047619047</v>
      </c>
      <c r="P16" s="11">
        <v>6.1910377358490566E-2</v>
      </c>
      <c r="Q16" s="11">
        <v>7.0501974055273545E-2</v>
      </c>
    </row>
    <row r="17" spans="1:17" s="4" customFormat="1" ht="12.9" customHeight="1" x14ac:dyDescent="0.5">
      <c r="A17" s="4" t="s">
        <v>1127</v>
      </c>
      <c r="C17" s="4">
        <v>1640</v>
      </c>
      <c r="D17" s="4" t="s">
        <v>1192</v>
      </c>
      <c r="E17" s="4" t="s">
        <v>23</v>
      </c>
      <c r="F17" s="4" t="s">
        <v>1193</v>
      </c>
      <c r="G17" s="4" t="s">
        <v>1192</v>
      </c>
      <c r="H17" s="4" t="s">
        <v>19</v>
      </c>
      <c r="I17" s="4" t="s">
        <v>20</v>
      </c>
      <c r="J17" s="9">
        <v>430</v>
      </c>
      <c r="K17" s="9">
        <v>590</v>
      </c>
      <c r="M17" s="9">
        <f>K17-J17</f>
        <v>160</v>
      </c>
      <c r="N17" s="10">
        <f>K17/J17-1</f>
        <v>0.37209302325581395</v>
      </c>
      <c r="P17" s="11">
        <v>5.0707547169811323E-2</v>
      </c>
      <c r="Q17" s="11">
        <v>6.6553863508178226E-2</v>
      </c>
    </row>
    <row r="18" spans="1:17" s="4" customFormat="1" ht="12.9" customHeight="1" x14ac:dyDescent="0.5">
      <c r="A18" s="4" t="s">
        <v>1131</v>
      </c>
      <c r="C18" s="4">
        <v>1641</v>
      </c>
      <c r="D18" s="4" t="s">
        <v>1194</v>
      </c>
      <c r="E18" s="4" t="s">
        <v>23</v>
      </c>
      <c r="F18" s="4" t="s">
        <v>1195</v>
      </c>
      <c r="G18" s="4" t="s">
        <v>1194</v>
      </c>
      <c r="H18" s="4" t="s">
        <v>19</v>
      </c>
      <c r="I18" s="4" t="s">
        <v>20</v>
      </c>
      <c r="J18" s="9">
        <v>600</v>
      </c>
      <c r="K18" s="9">
        <v>525</v>
      </c>
      <c r="M18" s="9">
        <f>K18-J18</f>
        <v>-75</v>
      </c>
      <c r="N18" s="10">
        <f>K18/J18-1</f>
        <v>-0.125</v>
      </c>
      <c r="P18" s="11">
        <v>7.0754716981132074E-2</v>
      </c>
      <c r="Q18" s="11">
        <v>5.9221658206429779E-2</v>
      </c>
    </row>
    <row r="19" spans="1:17" s="4" customFormat="1" ht="12.9" customHeight="1" x14ac:dyDescent="0.5">
      <c r="A19" s="4" t="s">
        <v>1135</v>
      </c>
      <c r="C19" s="4">
        <v>1642</v>
      </c>
      <c r="D19" s="4" t="s">
        <v>1196</v>
      </c>
      <c r="E19" s="4" t="s">
        <v>23</v>
      </c>
      <c r="F19" s="4" t="s">
        <v>1197</v>
      </c>
      <c r="G19" s="4" t="s">
        <v>1196</v>
      </c>
      <c r="H19" s="4" t="s">
        <v>19</v>
      </c>
      <c r="I19" s="4" t="s">
        <v>20</v>
      </c>
      <c r="J19" s="9">
        <v>460</v>
      </c>
      <c r="K19" s="9">
        <v>435</v>
      </c>
      <c r="M19" s="9">
        <f>K19-J19</f>
        <v>-25</v>
      </c>
      <c r="N19" s="10">
        <f>K19/J19-1</f>
        <v>-5.4347826086956541E-2</v>
      </c>
      <c r="P19" s="11">
        <v>5.4245283018867926E-2</v>
      </c>
      <c r="Q19" s="11">
        <v>4.9069373942470386E-2</v>
      </c>
    </row>
    <row r="20" spans="1:17" s="4" customFormat="1" ht="12.9" customHeight="1" x14ac:dyDescent="0.5">
      <c r="A20" s="4" t="s">
        <v>1139</v>
      </c>
      <c r="C20" s="4">
        <v>1643</v>
      </c>
      <c r="D20" s="4" t="s">
        <v>1198</v>
      </c>
      <c r="E20" s="4" t="s">
        <v>23</v>
      </c>
      <c r="F20" s="4" t="s">
        <v>1199</v>
      </c>
      <c r="G20" s="4" t="s">
        <v>1198</v>
      </c>
      <c r="H20" s="4" t="s">
        <v>19</v>
      </c>
      <c r="I20" s="4" t="s">
        <v>20</v>
      </c>
      <c r="J20" s="9">
        <v>2865</v>
      </c>
      <c r="K20" s="9">
        <v>3480</v>
      </c>
      <c r="M20" s="9">
        <f>K20-J20</f>
        <v>615</v>
      </c>
      <c r="N20" s="10">
        <f>K20/J20-1</f>
        <v>0.21465968586387429</v>
      </c>
      <c r="P20" s="11">
        <v>0.33785377358490565</v>
      </c>
      <c r="Q20" s="11">
        <v>0.39255499153976309</v>
      </c>
    </row>
    <row r="21" spans="1:17" s="4" customFormat="1" ht="12.9" customHeight="1" x14ac:dyDescent="0.5">
      <c r="A21" s="4" t="s">
        <v>1200</v>
      </c>
      <c r="C21" s="4">
        <v>1644</v>
      </c>
      <c r="D21" s="4" t="s">
        <v>1201</v>
      </c>
      <c r="E21" s="4" t="s">
        <v>23</v>
      </c>
      <c r="F21" s="4" t="s">
        <v>1202</v>
      </c>
      <c r="G21" s="4" t="s">
        <v>1201</v>
      </c>
      <c r="H21" s="4" t="s">
        <v>19</v>
      </c>
      <c r="I21" s="4" t="s">
        <v>20</v>
      </c>
      <c r="J21" s="9">
        <v>870</v>
      </c>
      <c r="K21" s="9">
        <v>1070</v>
      </c>
      <c r="M21" s="9">
        <f>K21-J21</f>
        <v>200</v>
      </c>
      <c r="N21" s="10">
        <f>K21/J21-1</f>
        <v>0.22988505747126431</v>
      </c>
      <c r="P21" s="11">
        <v>0.10259433962264151</v>
      </c>
      <c r="Q21" s="11">
        <v>0.12069937958262832</v>
      </c>
    </row>
    <row r="22" spans="1:17" s="4" customFormat="1" ht="12.9" customHeight="1" x14ac:dyDescent="0.5">
      <c r="A22" s="4" t="s">
        <v>1203</v>
      </c>
      <c r="C22" s="4">
        <v>1645</v>
      </c>
      <c r="D22" s="4" t="s">
        <v>1204</v>
      </c>
      <c r="E22" s="4" t="s">
        <v>23</v>
      </c>
      <c r="F22" s="4" t="s">
        <v>1205</v>
      </c>
      <c r="G22" s="4" t="s">
        <v>1204</v>
      </c>
      <c r="H22" s="4" t="s">
        <v>19</v>
      </c>
      <c r="I22" s="4" t="s">
        <v>20</v>
      </c>
      <c r="J22" s="9">
        <v>650</v>
      </c>
      <c r="K22" s="9">
        <v>695</v>
      </c>
      <c r="M22" s="9">
        <f>K22-J22</f>
        <v>45</v>
      </c>
      <c r="N22" s="10">
        <f>K22/J22-1</f>
        <v>6.9230769230769207E-2</v>
      </c>
      <c r="P22" s="11">
        <v>7.6650943396226412E-2</v>
      </c>
      <c r="Q22" s="11">
        <v>7.8398195149464181E-2</v>
      </c>
    </row>
    <row r="23" spans="1:17" s="4" customFormat="1" ht="12.9" customHeight="1" x14ac:dyDescent="0.5">
      <c r="A23" s="4" t="s">
        <v>1206</v>
      </c>
      <c r="C23" s="4">
        <v>1646</v>
      </c>
      <c r="D23" s="4" t="s">
        <v>1207</v>
      </c>
      <c r="E23" s="4" t="s">
        <v>23</v>
      </c>
      <c r="F23" s="4" t="s">
        <v>1208</v>
      </c>
      <c r="G23" s="4" t="s">
        <v>1207</v>
      </c>
      <c r="H23" s="4" t="s">
        <v>19</v>
      </c>
      <c r="I23" s="4" t="s">
        <v>20</v>
      </c>
      <c r="J23" s="9">
        <v>765</v>
      </c>
      <c r="K23" s="9">
        <v>935</v>
      </c>
      <c r="M23" s="9">
        <f>K23-J23</f>
        <v>170</v>
      </c>
      <c r="N23" s="10">
        <f>K23/J23-1</f>
        <v>0.22222222222222232</v>
      </c>
      <c r="P23" s="11">
        <v>9.0212264150943397E-2</v>
      </c>
      <c r="Q23" s="11">
        <v>0.10547095318668923</v>
      </c>
    </row>
    <row r="24" spans="1:17" s="4" customFormat="1" ht="12.9" customHeight="1" x14ac:dyDescent="0.5">
      <c r="A24" s="4" t="s">
        <v>1209</v>
      </c>
      <c r="C24" s="4">
        <v>1647</v>
      </c>
      <c r="D24" s="4" t="s">
        <v>1210</v>
      </c>
      <c r="E24" s="4" t="s">
        <v>23</v>
      </c>
      <c r="F24" s="4" t="s">
        <v>1211</v>
      </c>
      <c r="G24" s="4" t="s">
        <v>1210</v>
      </c>
      <c r="H24" s="4" t="s">
        <v>19</v>
      </c>
      <c r="I24" s="4" t="s">
        <v>20</v>
      </c>
      <c r="J24" s="9">
        <v>580</v>
      </c>
      <c r="K24" s="9">
        <v>780</v>
      </c>
      <c r="M24" s="9">
        <f>K24-J24</f>
        <v>200</v>
      </c>
      <c r="N24" s="10">
        <f>K24/J24-1</f>
        <v>0.34482758620689657</v>
      </c>
      <c r="P24" s="11">
        <v>6.8396226415094338E-2</v>
      </c>
      <c r="Q24" s="11">
        <v>8.7986463620981392E-2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73011</v>
      </c>
      <c r="K26" s="18">
        <v>80000</v>
      </c>
      <c r="M26" s="18">
        <f>K26-J26</f>
        <v>6989</v>
      </c>
      <c r="N26" s="7">
        <f>K26/J26-1</f>
        <v>9.5725301666872209E-2</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8480</v>
      </c>
      <c r="K29" s="6">
        <v>8865</v>
      </c>
      <c r="M29" s="6">
        <f>K29-J29</f>
        <v>385</v>
      </c>
      <c r="N29" s="7">
        <f>K29/J29-1</f>
        <v>4.5400943396226356E-2</v>
      </c>
    </row>
    <row r="30" spans="1:17" s="4" customFormat="1" ht="12.9" customHeight="1" x14ac:dyDescent="0.5">
      <c r="A30" s="4" t="s">
        <v>1158</v>
      </c>
      <c r="C30" s="4">
        <v>1649</v>
      </c>
      <c r="D30" s="4" t="s">
        <v>1159</v>
      </c>
      <c r="E30" s="4" t="s">
        <v>23</v>
      </c>
      <c r="F30" s="4" t="s">
        <v>1220</v>
      </c>
      <c r="G30" s="4" t="s">
        <v>1159</v>
      </c>
      <c r="H30" s="4" t="s">
        <v>19</v>
      </c>
      <c r="I30" s="4" t="s">
        <v>20</v>
      </c>
      <c r="J30" s="9">
        <v>575</v>
      </c>
      <c r="K30" s="9">
        <v>360</v>
      </c>
      <c r="M30" s="9">
        <f>K30-J30</f>
        <v>-215</v>
      </c>
      <c r="N30" s="10">
        <f>K30/J30-1</f>
        <v>-0.37391304347826082</v>
      </c>
      <c r="P30" s="11">
        <v>6.7806603773584911E-2</v>
      </c>
      <c r="Q30" s="11">
        <v>4.060913705583756E-2</v>
      </c>
    </row>
    <row r="31" spans="1:17" s="4" customFormat="1" ht="12.9" customHeight="1" x14ac:dyDescent="0.5">
      <c r="A31" s="4" t="s">
        <v>1161</v>
      </c>
      <c r="C31" s="4">
        <v>1650</v>
      </c>
      <c r="D31" s="4" t="s">
        <v>1162</v>
      </c>
      <c r="E31" s="4" t="s">
        <v>23</v>
      </c>
      <c r="F31" s="4" t="s">
        <v>1221</v>
      </c>
      <c r="G31" s="4" t="s">
        <v>1162</v>
      </c>
      <c r="H31" s="4" t="s">
        <v>19</v>
      </c>
      <c r="I31" s="4" t="s">
        <v>20</v>
      </c>
      <c r="J31" s="9">
        <v>175</v>
      </c>
      <c r="K31" s="9">
        <v>145</v>
      </c>
      <c r="M31" s="9">
        <f>K31-J31</f>
        <v>-30</v>
      </c>
      <c r="N31" s="10">
        <f>K31/J31-1</f>
        <v>-0.17142857142857137</v>
      </c>
      <c r="P31" s="11">
        <v>2.0636792452830188E-2</v>
      </c>
      <c r="Q31" s="11">
        <v>1.6356457980823462E-2</v>
      </c>
    </row>
    <row r="32" spans="1:17" s="4" customFormat="1" ht="12.9" customHeight="1" x14ac:dyDescent="0.5">
      <c r="A32" s="4" t="s">
        <v>1164</v>
      </c>
      <c r="C32" s="4">
        <v>1651</v>
      </c>
      <c r="D32" s="4" t="s">
        <v>1165</v>
      </c>
      <c r="E32" s="4" t="s">
        <v>23</v>
      </c>
      <c r="F32" s="4" t="s">
        <v>1222</v>
      </c>
      <c r="G32" s="4" t="s">
        <v>1165</v>
      </c>
      <c r="H32" s="4" t="s">
        <v>19</v>
      </c>
      <c r="I32" s="4" t="s">
        <v>20</v>
      </c>
      <c r="J32" s="9">
        <v>245</v>
      </c>
      <c r="K32" s="9">
        <v>135</v>
      </c>
      <c r="M32" s="9">
        <f>K32-J32</f>
        <v>-110</v>
      </c>
      <c r="N32" s="10">
        <f>K32/J32-1</f>
        <v>-0.44897959183673475</v>
      </c>
      <c r="P32" s="11">
        <v>2.8891509433962265E-2</v>
      </c>
      <c r="Q32" s="11">
        <v>1.5228426395939087E-2</v>
      </c>
    </row>
    <row r="33" spans="1:17" s="4" customFormat="1" ht="12.9" customHeight="1" x14ac:dyDescent="0.5">
      <c r="A33" s="4" t="s">
        <v>1167</v>
      </c>
      <c r="C33" s="4">
        <v>1652</v>
      </c>
      <c r="D33" s="4" t="s">
        <v>1168</v>
      </c>
      <c r="E33" s="4" t="s">
        <v>23</v>
      </c>
      <c r="F33" s="4" t="s">
        <v>1223</v>
      </c>
      <c r="G33" s="4" t="s">
        <v>1168</v>
      </c>
      <c r="H33" s="4" t="s">
        <v>19</v>
      </c>
      <c r="I33" s="4" t="s">
        <v>20</v>
      </c>
      <c r="J33" s="9">
        <v>270</v>
      </c>
      <c r="K33" s="9">
        <v>130</v>
      </c>
      <c r="M33" s="9">
        <f>K33-J33</f>
        <v>-140</v>
      </c>
      <c r="N33" s="10">
        <f>K33/J33-1</f>
        <v>-0.5185185185185186</v>
      </c>
      <c r="P33" s="11">
        <v>3.1839622641509434E-2</v>
      </c>
      <c r="Q33" s="11">
        <v>1.4664410603496898E-2</v>
      </c>
    </row>
    <row r="34" spans="1:17" s="4" customFormat="1" ht="12.9" customHeight="1" x14ac:dyDescent="0.5">
      <c r="A34" s="4" t="s">
        <v>1170</v>
      </c>
      <c r="C34" s="4">
        <v>1653</v>
      </c>
      <c r="D34" s="4" t="s">
        <v>1171</v>
      </c>
      <c r="E34" s="4" t="s">
        <v>23</v>
      </c>
      <c r="F34" s="4" t="s">
        <v>1224</v>
      </c>
      <c r="G34" s="4" t="s">
        <v>1171</v>
      </c>
      <c r="H34" s="4" t="s">
        <v>19</v>
      </c>
      <c r="I34" s="4" t="s">
        <v>20</v>
      </c>
      <c r="J34" s="9">
        <v>345</v>
      </c>
      <c r="K34" s="9">
        <v>295</v>
      </c>
      <c r="M34" s="9">
        <f>K34-J34</f>
        <v>-50</v>
      </c>
      <c r="N34" s="10">
        <f>K34/J34-1</f>
        <v>-0.14492753623188404</v>
      </c>
      <c r="P34" s="11">
        <v>4.0683962264150941E-2</v>
      </c>
      <c r="Q34" s="11">
        <v>3.3276931754089113E-2</v>
      </c>
    </row>
    <row r="35" spans="1:17" s="4" customFormat="1" ht="12.9" customHeight="1" x14ac:dyDescent="0.5">
      <c r="A35" s="4" t="s">
        <v>1173</v>
      </c>
      <c r="C35" s="4">
        <v>1654</v>
      </c>
      <c r="D35" s="4" t="s">
        <v>1174</v>
      </c>
      <c r="E35" s="4" t="s">
        <v>23</v>
      </c>
      <c r="F35" s="4" t="s">
        <v>1225</v>
      </c>
      <c r="G35" s="4" t="s">
        <v>1174</v>
      </c>
      <c r="H35" s="4" t="s">
        <v>19</v>
      </c>
      <c r="I35" s="4" t="s">
        <v>20</v>
      </c>
      <c r="J35" s="9">
        <v>285</v>
      </c>
      <c r="K35" s="9">
        <v>310</v>
      </c>
      <c r="M35" s="9">
        <f>K35-J35</f>
        <v>25</v>
      </c>
      <c r="N35" s="10">
        <f>K35/J35-1</f>
        <v>8.7719298245614086E-2</v>
      </c>
      <c r="P35" s="11">
        <v>3.3608490566037735E-2</v>
      </c>
      <c r="Q35" s="11">
        <v>3.4968979131415681E-2</v>
      </c>
    </row>
    <row r="36" spans="1:17" s="4" customFormat="1" ht="12.9" customHeight="1" x14ac:dyDescent="0.5">
      <c r="A36" s="4" t="s">
        <v>1176</v>
      </c>
      <c r="C36" s="4">
        <v>1655</v>
      </c>
      <c r="D36" s="4" t="s">
        <v>1177</v>
      </c>
      <c r="E36" s="4" t="s">
        <v>23</v>
      </c>
      <c r="F36" s="4" t="s">
        <v>1226</v>
      </c>
      <c r="G36" s="4" t="s">
        <v>1177</v>
      </c>
      <c r="H36" s="4" t="s">
        <v>19</v>
      </c>
      <c r="I36" s="4" t="s">
        <v>20</v>
      </c>
      <c r="J36" s="9">
        <v>295</v>
      </c>
      <c r="K36" s="9">
        <v>370</v>
      </c>
      <c r="M36" s="9">
        <f>K36-J36</f>
        <v>75</v>
      </c>
      <c r="N36" s="10">
        <f>K36/J36-1</f>
        <v>0.25423728813559321</v>
      </c>
      <c r="P36" s="11">
        <v>3.4787735849056603E-2</v>
      </c>
      <c r="Q36" s="11">
        <v>4.1737168640721939E-2</v>
      </c>
    </row>
    <row r="37" spans="1:17" s="4" customFormat="1" ht="12.9" customHeight="1" x14ac:dyDescent="0.5">
      <c r="A37" s="4" t="s">
        <v>1179</v>
      </c>
      <c r="C37" s="4">
        <v>1656</v>
      </c>
      <c r="D37" s="4" t="s">
        <v>1180</v>
      </c>
      <c r="E37" s="4" t="s">
        <v>23</v>
      </c>
      <c r="F37" s="4" t="s">
        <v>1227</v>
      </c>
      <c r="G37" s="4" t="s">
        <v>1180</v>
      </c>
      <c r="H37" s="4" t="s">
        <v>19</v>
      </c>
      <c r="I37" s="4" t="s">
        <v>20</v>
      </c>
      <c r="J37" s="9">
        <v>365</v>
      </c>
      <c r="K37" s="9">
        <v>375</v>
      </c>
      <c r="M37" s="9">
        <f>K37-J37</f>
        <v>10</v>
      </c>
      <c r="N37" s="10">
        <f>K37/J37-1</f>
        <v>2.7397260273972712E-2</v>
      </c>
      <c r="P37" s="11">
        <v>4.3042452830188677E-2</v>
      </c>
      <c r="Q37" s="11">
        <v>4.2301184433164128E-2</v>
      </c>
    </row>
    <row r="38" spans="1:17" s="4" customFormat="1" ht="12.9" customHeight="1" x14ac:dyDescent="0.5">
      <c r="A38" s="4" t="s">
        <v>1182</v>
      </c>
      <c r="C38" s="4">
        <v>1657</v>
      </c>
      <c r="D38" s="4" t="s">
        <v>1183</v>
      </c>
      <c r="E38" s="4" t="s">
        <v>23</v>
      </c>
      <c r="F38" s="4" t="s">
        <v>1228</v>
      </c>
      <c r="G38" s="4" t="s">
        <v>1183</v>
      </c>
      <c r="H38" s="4" t="s">
        <v>19</v>
      </c>
      <c r="I38" s="4" t="s">
        <v>20</v>
      </c>
      <c r="J38" s="9">
        <v>455</v>
      </c>
      <c r="K38" s="9">
        <v>350</v>
      </c>
      <c r="M38" s="9">
        <f>K38-J38</f>
        <v>-105</v>
      </c>
      <c r="N38" s="10">
        <f>K38/J38-1</f>
        <v>-0.23076923076923073</v>
      </c>
      <c r="P38" s="11">
        <v>5.3655660377358493E-2</v>
      </c>
      <c r="Q38" s="11">
        <v>3.9481105470953189E-2</v>
      </c>
    </row>
    <row r="39" spans="1:17" s="4" customFormat="1" ht="12.9" customHeight="1" x14ac:dyDescent="0.5">
      <c r="A39" s="4" t="s">
        <v>1185</v>
      </c>
      <c r="C39" s="4">
        <v>1658</v>
      </c>
      <c r="D39" s="4" t="s">
        <v>1186</v>
      </c>
      <c r="E39" s="4" t="s">
        <v>23</v>
      </c>
      <c r="F39" s="4" t="s">
        <v>1229</v>
      </c>
      <c r="G39" s="4" t="s">
        <v>1186</v>
      </c>
      <c r="H39" s="4" t="s">
        <v>19</v>
      </c>
      <c r="I39" s="4" t="s">
        <v>20</v>
      </c>
      <c r="J39" s="9">
        <v>360</v>
      </c>
      <c r="K39" s="9">
        <v>370</v>
      </c>
      <c r="M39" s="9">
        <f>K39-J39</f>
        <v>10</v>
      </c>
      <c r="N39" s="10">
        <f>K39/J39-1</f>
        <v>2.7777777777777679E-2</v>
      </c>
      <c r="P39" s="11">
        <v>4.2452830188679243E-2</v>
      </c>
      <c r="Q39" s="11">
        <v>4.1737168640721939E-2</v>
      </c>
    </row>
    <row r="40" spans="1:17" s="4" customFormat="1" ht="12.9" customHeight="1" x14ac:dyDescent="0.5">
      <c r="A40" s="4" t="s">
        <v>1119</v>
      </c>
      <c r="C40" s="4">
        <v>1659</v>
      </c>
      <c r="D40" s="4" t="s">
        <v>1188</v>
      </c>
      <c r="E40" s="4" t="s">
        <v>23</v>
      </c>
      <c r="F40" s="4" t="s">
        <v>1230</v>
      </c>
      <c r="G40" s="4" t="s">
        <v>1188</v>
      </c>
      <c r="H40" s="4" t="s">
        <v>19</v>
      </c>
      <c r="I40" s="4" t="s">
        <v>20</v>
      </c>
      <c r="J40" s="9">
        <v>690</v>
      </c>
      <c r="K40" s="9">
        <v>865</v>
      </c>
      <c r="M40" s="9">
        <f>K40-J40</f>
        <v>175</v>
      </c>
      <c r="N40" s="10">
        <f>K40/J40-1</f>
        <v>0.25362318840579712</v>
      </c>
      <c r="P40" s="11">
        <v>8.1367924528301883E-2</v>
      </c>
      <c r="Q40" s="11">
        <v>9.7574732092498589E-2</v>
      </c>
    </row>
    <row r="41" spans="1:17" s="4" customFormat="1" ht="12.9" customHeight="1" x14ac:dyDescent="0.5">
      <c r="A41" s="4" t="s">
        <v>1123</v>
      </c>
      <c r="C41" s="4">
        <v>1660</v>
      </c>
      <c r="D41" s="4" t="s">
        <v>1190</v>
      </c>
      <c r="E41" s="4" t="s">
        <v>23</v>
      </c>
      <c r="F41" s="4" t="s">
        <v>1231</v>
      </c>
      <c r="G41" s="4" t="s">
        <v>1190</v>
      </c>
      <c r="H41" s="4" t="s">
        <v>19</v>
      </c>
      <c r="I41" s="4" t="s">
        <v>20</v>
      </c>
      <c r="J41" s="9">
        <v>630</v>
      </c>
      <c r="K41" s="9">
        <v>685</v>
      </c>
      <c r="M41" s="9">
        <f>K41-J41</f>
        <v>55</v>
      </c>
      <c r="N41" s="10">
        <f>K41/J41-1</f>
        <v>8.7301587301587213E-2</v>
      </c>
      <c r="P41" s="11">
        <v>7.4292452830188677E-2</v>
      </c>
      <c r="Q41" s="11">
        <v>7.7270163564579802E-2</v>
      </c>
    </row>
    <row r="42" spans="1:17" s="4" customFormat="1" ht="12.9" customHeight="1" x14ac:dyDescent="0.5">
      <c r="A42" s="4" t="s">
        <v>1127</v>
      </c>
      <c r="C42" s="4">
        <v>1661</v>
      </c>
      <c r="D42" s="4" t="s">
        <v>1192</v>
      </c>
      <c r="E42" s="4" t="s">
        <v>23</v>
      </c>
      <c r="F42" s="4" t="s">
        <v>1232</v>
      </c>
      <c r="G42" s="4" t="s">
        <v>1192</v>
      </c>
      <c r="H42" s="4" t="s">
        <v>19</v>
      </c>
      <c r="I42" s="4" t="s">
        <v>20</v>
      </c>
      <c r="J42" s="9">
        <v>715</v>
      </c>
      <c r="K42" s="9">
        <v>665</v>
      </c>
      <c r="M42" s="9">
        <f>K42-J42</f>
        <v>-50</v>
      </c>
      <c r="N42" s="10">
        <f>K42/J42-1</f>
        <v>-6.9930069930069894E-2</v>
      </c>
      <c r="P42" s="11">
        <v>8.4316037735849059E-2</v>
      </c>
      <c r="Q42" s="11">
        <v>7.5014100394811059E-2</v>
      </c>
    </row>
    <row r="43" spans="1:17" s="4" customFormat="1" ht="12.9" customHeight="1" x14ac:dyDescent="0.5">
      <c r="A43" s="4" t="s">
        <v>1131</v>
      </c>
      <c r="C43" s="4">
        <v>1662</v>
      </c>
      <c r="D43" s="4" t="s">
        <v>1194</v>
      </c>
      <c r="E43" s="4" t="s">
        <v>23</v>
      </c>
      <c r="F43" s="4" t="s">
        <v>1233</v>
      </c>
      <c r="G43" s="4" t="s">
        <v>1194</v>
      </c>
      <c r="H43" s="4" t="s">
        <v>19</v>
      </c>
      <c r="I43" s="4" t="s">
        <v>20</v>
      </c>
      <c r="J43" s="9">
        <v>475</v>
      </c>
      <c r="K43" s="9">
        <v>595</v>
      </c>
      <c r="M43" s="9">
        <f>K43-J43</f>
        <v>120</v>
      </c>
      <c r="N43" s="10">
        <f>K43/J43-1</f>
        <v>0.25263157894736832</v>
      </c>
      <c r="P43" s="11">
        <v>5.6014150943396228E-2</v>
      </c>
      <c r="Q43" s="11">
        <v>6.7117879300620423E-2</v>
      </c>
    </row>
    <row r="44" spans="1:17" s="4" customFormat="1" ht="12.9" customHeight="1" x14ac:dyDescent="0.5">
      <c r="A44" s="4" t="s">
        <v>1135</v>
      </c>
      <c r="C44" s="4">
        <v>1663</v>
      </c>
      <c r="D44" s="4" t="s">
        <v>1196</v>
      </c>
      <c r="E44" s="4" t="s">
        <v>23</v>
      </c>
      <c r="F44" s="4" t="s">
        <v>1234</v>
      </c>
      <c r="G44" s="4" t="s">
        <v>1196</v>
      </c>
      <c r="H44" s="4" t="s">
        <v>19</v>
      </c>
      <c r="I44" s="4" t="s">
        <v>20</v>
      </c>
      <c r="J44" s="9">
        <v>520</v>
      </c>
      <c r="K44" s="9">
        <v>595</v>
      </c>
      <c r="M44" s="9">
        <f>K44-J44</f>
        <v>75</v>
      </c>
      <c r="N44" s="10">
        <f>K44/J44-1</f>
        <v>0.14423076923076916</v>
      </c>
      <c r="P44" s="11">
        <v>6.1320754716981132E-2</v>
      </c>
      <c r="Q44" s="11">
        <v>6.7117879300620423E-2</v>
      </c>
    </row>
    <row r="45" spans="1:17" s="4" customFormat="1" ht="12.9" customHeight="1" x14ac:dyDescent="0.5">
      <c r="A45" s="4" t="s">
        <v>1139</v>
      </c>
      <c r="C45" s="4">
        <v>1664</v>
      </c>
      <c r="D45" s="4" t="s">
        <v>1198</v>
      </c>
      <c r="E45" s="4" t="s">
        <v>23</v>
      </c>
      <c r="F45" s="4" t="s">
        <v>1235</v>
      </c>
      <c r="G45" s="4" t="s">
        <v>1198</v>
      </c>
      <c r="H45" s="4" t="s">
        <v>19</v>
      </c>
      <c r="I45" s="4" t="s">
        <v>20</v>
      </c>
      <c r="J45" s="9">
        <v>2075</v>
      </c>
      <c r="K45" s="9">
        <v>2620</v>
      </c>
      <c r="M45" s="9">
        <f>K45-J45</f>
        <v>545</v>
      </c>
      <c r="N45" s="10">
        <f>K45/J45-1</f>
        <v>0.26265060240963845</v>
      </c>
      <c r="P45" s="11">
        <v>0.24469339622641509</v>
      </c>
      <c r="Q45" s="11">
        <v>0.29554427523970672</v>
      </c>
    </row>
    <row r="46" spans="1:17" s="4" customFormat="1" ht="12.9" customHeight="1" x14ac:dyDescent="0.5">
      <c r="A46" s="4" t="s">
        <v>1200</v>
      </c>
      <c r="C46" s="4">
        <v>1665</v>
      </c>
      <c r="D46" s="4" t="s">
        <v>1201</v>
      </c>
      <c r="E46" s="4" t="s">
        <v>23</v>
      </c>
      <c r="F46" s="4" t="s">
        <v>1236</v>
      </c>
      <c r="G46" s="4" t="s">
        <v>1201</v>
      </c>
      <c r="H46" s="4" t="s">
        <v>19</v>
      </c>
      <c r="I46" s="4" t="s">
        <v>20</v>
      </c>
      <c r="J46" s="9">
        <v>810</v>
      </c>
      <c r="K46" s="9">
        <v>935</v>
      </c>
      <c r="M46" s="9">
        <f>K46-J46</f>
        <v>125</v>
      </c>
      <c r="N46" s="10">
        <f>K46/J46-1</f>
        <v>0.15432098765432101</v>
      </c>
      <c r="P46" s="11">
        <v>9.5518867924528308E-2</v>
      </c>
      <c r="Q46" s="11">
        <v>0.10547095318668923</v>
      </c>
    </row>
    <row r="47" spans="1:17" s="4" customFormat="1" ht="12.9" customHeight="1" x14ac:dyDescent="0.5">
      <c r="A47" s="4" t="s">
        <v>1203</v>
      </c>
      <c r="C47" s="4">
        <v>1666</v>
      </c>
      <c r="D47" s="4" t="s">
        <v>1204</v>
      </c>
      <c r="E47" s="4" t="s">
        <v>23</v>
      </c>
      <c r="F47" s="4" t="s">
        <v>1237</v>
      </c>
      <c r="G47" s="4" t="s">
        <v>1204</v>
      </c>
      <c r="H47" s="4" t="s">
        <v>19</v>
      </c>
      <c r="I47" s="4" t="s">
        <v>20</v>
      </c>
      <c r="J47" s="9">
        <v>585</v>
      </c>
      <c r="K47" s="9">
        <v>690</v>
      </c>
      <c r="M47" s="9">
        <f>K47-J47</f>
        <v>105</v>
      </c>
      <c r="N47" s="10">
        <f>K47/J47-1</f>
        <v>0.17948717948717952</v>
      </c>
      <c r="P47" s="11">
        <v>6.8985849056603779E-2</v>
      </c>
      <c r="Q47" s="11">
        <v>7.7834179357021999E-2</v>
      </c>
    </row>
    <row r="48" spans="1:17" s="4" customFormat="1" ht="12.9" customHeight="1" x14ac:dyDescent="0.5">
      <c r="A48" s="4" t="s">
        <v>1146</v>
      </c>
      <c r="C48" s="4">
        <v>1667</v>
      </c>
      <c r="D48" s="4" t="s">
        <v>1238</v>
      </c>
      <c r="E48" s="4" t="s">
        <v>23</v>
      </c>
      <c r="F48" s="4" t="s">
        <v>1239</v>
      </c>
      <c r="G48" s="4" t="s">
        <v>1238</v>
      </c>
      <c r="H48" s="4" t="s">
        <v>19</v>
      </c>
      <c r="I48" s="4" t="s">
        <v>20</v>
      </c>
      <c r="J48" s="9">
        <v>680</v>
      </c>
      <c r="K48" s="9">
        <v>995</v>
      </c>
      <c r="M48" s="9">
        <f>K48-J48</f>
        <v>315</v>
      </c>
      <c r="N48" s="10">
        <f>K48/J48-1</f>
        <v>0.46323529411764697</v>
      </c>
      <c r="P48" s="11">
        <v>8.0188679245283015E-2</v>
      </c>
      <c r="Q48" s="11">
        <v>0.11223914269599548</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63398</v>
      </c>
      <c r="K50" s="18">
        <v>70500</v>
      </c>
      <c r="M50" s="18">
        <f>K50-J50</f>
        <v>7102</v>
      </c>
      <c r="N50" s="7">
        <f>K50/J50-1</f>
        <v>0.11202246127638094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6180</v>
      </c>
      <c r="K4" s="6">
        <v>6290</v>
      </c>
      <c r="M4" s="6">
        <f>K4-J4</f>
        <v>110</v>
      </c>
      <c r="N4" s="7">
        <f>K4/J4-1</f>
        <v>1.7799352750809128E-2</v>
      </c>
    </row>
    <row r="5" spans="1:17" s="4" customFormat="1" ht="12.9" customHeight="1" x14ac:dyDescent="0.5">
      <c r="A5" s="4" t="s">
        <v>1249</v>
      </c>
      <c r="C5" s="4">
        <v>1730</v>
      </c>
      <c r="D5" s="4" t="s">
        <v>1250</v>
      </c>
      <c r="E5" s="4" t="s">
        <v>23</v>
      </c>
      <c r="F5" s="4" t="s">
        <v>1251</v>
      </c>
      <c r="G5" s="4" t="s">
        <v>1252</v>
      </c>
      <c r="H5" s="4" t="s">
        <v>19</v>
      </c>
      <c r="I5" s="4" t="s">
        <v>20</v>
      </c>
      <c r="J5" s="17">
        <v>87523</v>
      </c>
      <c r="K5" s="17">
        <v>98000</v>
      </c>
      <c r="M5" s="17">
        <f>K5-J5</f>
        <v>10477</v>
      </c>
      <c r="N5" s="10">
        <f>K5/J5-1</f>
        <v>0.11970567736480686</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2065</v>
      </c>
      <c r="K7" s="9">
        <v>2170</v>
      </c>
      <c r="M7" s="9">
        <f>K7-J7</f>
        <v>105</v>
      </c>
      <c r="N7" s="10">
        <f>K7/J7-1</f>
        <v>5.0847457627118731E-2</v>
      </c>
      <c r="P7" s="11">
        <v>0.33414239482200647</v>
      </c>
      <c r="Q7" s="11">
        <v>0.34499205087440382</v>
      </c>
    </row>
    <row r="8" spans="1:17" s="4" customFormat="1" ht="12.9" customHeight="1" x14ac:dyDescent="0.5">
      <c r="A8" s="4" t="s">
        <v>1257</v>
      </c>
      <c r="C8" s="4">
        <v>1736</v>
      </c>
      <c r="D8" s="4" t="s">
        <v>1258</v>
      </c>
      <c r="E8" s="4" t="s">
        <v>23</v>
      </c>
      <c r="F8" s="4" t="s">
        <v>1259</v>
      </c>
      <c r="G8" s="4" t="s">
        <v>1260</v>
      </c>
      <c r="H8" s="4" t="s">
        <v>19</v>
      </c>
      <c r="I8" s="4" t="s">
        <v>20</v>
      </c>
      <c r="J8" s="17">
        <v>83993</v>
      </c>
      <c r="K8" s="17">
        <v>93000</v>
      </c>
      <c r="M8" s="17">
        <f>K8-J8</f>
        <v>9007</v>
      </c>
      <c r="N8" s="10">
        <f>K8/J8-1</f>
        <v>0.10723512673675195</v>
      </c>
    </row>
    <row r="9" spans="1:17" s="4" customFormat="1" ht="12.9" customHeight="1" x14ac:dyDescent="0.5">
      <c r="A9" s="4" t="s">
        <v>1261</v>
      </c>
      <c r="C9" s="4">
        <v>1740</v>
      </c>
      <c r="D9" s="4" t="s">
        <v>1262</v>
      </c>
      <c r="E9" s="4" t="s">
        <v>23</v>
      </c>
      <c r="F9" s="4" t="s">
        <v>1263</v>
      </c>
      <c r="G9" s="4" t="s">
        <v>1264</v>
      </c>
      <c r="H9" s="4" t="s">
        <v>19</v>
      </c>
      <c r="I9" s="4" t="s">
        <v>20</v>
      </c>
      <c r="J9" s="9">
        <v>3025</v>
      </c>
      <c r="K9" s="9">
        <v>2885</v>
      </c>
      <c r="M9" s="9">
        <f>K9-J9</f>
        <v>-140</v>
      </c>
      <c r="N9" s="10">
        <f>K9/J9-1</f>
        <v>-4.6280991735537236E-2</v>
      </c>
      <c r="P9" s="11">
        <v>0.48948220064724918</v>
      </c>
      <c r="Q9" s="11">
        <v>0.45866454689984104</v>
      </c>
    </row>
    <row r="10" spans="1:17" s="4" customFormat="1" ht="12.9" customHeight="1" x14ac:dyDescent="0.5">
      <c r="A10" s="4" t="s">
        <v>1257</v>
      </c>
      <c r="C10" s="4">
        <v>1742</v>
      </c>
      <c r="D10" s="4" t="s">
        <v>1265</v>
      </c>
      <c r="E10" s="4" t="s">
        <v>23</v>
      </c>
      <c r="F10" s="4" t="s">
        <v>1266</v>
      </c>
      <c r="G10" s="4" t="s">
        <v>1267</v>
      </c>
      <c r="H10" s="4" t="s">
        <v>19</v>
      </c>
      <c r="I10" s="4" t="s">
        <v>20</v>
      </c>
      <c r="J10" s="17">
        <v>110358</v>
      </c>
      <c r="K10" s="17">
        <v>121000</v>
      </c>
      <c r="M10" s="17">
        <f>K10-J10</f>
        <v>10642</v>
      </c>
      <c r="N10" s="10">
        <f>K10/J10-1</f>
        <v>9.6431613476141376E-2</v>
      </c>
    </row>
    <row r="11" spans="1:17" s="4" customFormat="1" ht="12.9" customHeight="1" x14ac:dyDescent="0.5">
      <c r="A11" s="4" t="s">
        <v>1268</v>
      </c>
      <c r="C11" s="4">
        <v>1746</v>
      </c>
      <c r="D11" s="4" t="s">
        <v>1269</v>
      </c>
      <c r="E11" s="4" t="s">
        <v>23</v>
      </c>
      <c r="F11" s="4" t="s">
        <v>1270</v>
      </c>
      <c r="G11" s="4" t="s">
        <v>1271</v>
      </c>
      <c r="H11" s="4" t="s">
        <v>19</v>
      </c>
      <c r="I11" s="4" t="s">
        <v>20</v>
      </c>
      <c r="J11" s="9">
        <v>815</v>
      </c>
      <c r="K11" s="9">
        <v>880</v>
      </c>
      <c r="M11" s="9">
        <f>K11-J11</f>
        <v>65</v>
      </c>
      <c r="N11" s="10">
        <f>K11/J11-1</f>
        <v>7.9754601226993849E-2</v>
      </c>
      <c r="P11" s="11">
        <v>0.13187702265372167</v>
      </c>
      <c r="Q11" s="11">
        <v>0.13990461049284578</v>
      </c>
    </row>
    <row r="12" spans="1:17" s="4" customFormat="1" ht="12.9" customHeight="1" x14ac:dyDescent="0.5">
      <c r="A12" s="4" t="s">
        <v>1257</v>
      </c>
      <c r="C12" s="4">
        <v>1748</v>
      </c>
      <c r="D12" s="4" t="s">
        <v>1272</v>
      </c>
      <c r="E12" s="4" t="s">
        <v>23</v>
      </c>
      <c r="F12" s="4" t="s">
        <v>1273</v>
      </c>
      <c r="G12" s="4" t="s">
        <v>1274</v>
      </c>
      <c r="H12" s="4" t="s">
        <v>19</v>
      </c>
      <c r="I12" s="4" t="s">
        <v>20</v>
      </c>
      <c r="J12" s="17">
        <v>51184</v>
      </c>
      <c r="K12" s="17">
        <v>58000</v>
      </c>
      <c r="M12" s="17">
        <f>K12-J12</f>
        <v>6816</v>
      </c>
      <c r="N12" s="10">
        <f>K12/J12-1</f>
        <v>0.13316661456705225</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24290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4770</v>
      </c>
      <c r="M16" s="15" t="s">
        <v>154</v>
      </c>
      <c r="N16" s="15" t="s">
        <v>154</v>
      </c>
      <c r="P16" s="15" t="s">
        <v>154</v>
      </c>
      <c r="Q16" s="11">
        <v>0.19637710992177851</v>
      </c>
    </row>
    <row r="17" spans="1:17" s="4" customFormat="1" ht="12.9" customHeight="1" x14ac:dyDescent="0.5">
      <c r="A17" s="4" t="s">
        <v>1282</v>
      </c>
      <c r="C17" s="4" t="s">
        <v>151</v>
      </c>
      <c r="D17" s="4" t="s">
        <v>151</v>
      </c>
      <c r="F17" s="4" t="s">
        <v>1283</v>
      </c>
      <c r="G17" s="4" t="s">
        <v>1284</v>
      </c>
      <c r="H17" s="4" t="s">
        <v>19</v>
      </c>
      <c r="I17" s="4" t="s">
        <v>20</v>
      </c>
      <c r="J17" s="15" t="s">
        <v>154</v>
      </c>
      <c r="K17" s="9">
        <v>1380</v>
      </c>
      <c r="M17" s="15" t="s">
        <v>154</v>
      </c>
      <c r="N17" s="15" t="s">
        <v>154</v>
      </c>
      <c r="P17" s="15" t="s">
        <v>154</v>
      </c>
      <c r="Q17" s="11">
        <v>5.681350349938246E-2</v>
      </c>
    </row>
    <row r="18" spans="1:17" s="4" customFormat="1" ht="12.9" customHeight="1" x14ac:dyDescent="0.5">
      <c r="A18" s="4" t="s">
        <v>1285</v>
      </c>
      <c r="C18" s="4" t="s">
        <v>151</v>
      </c>
      <c r="D18" s="4" t="s">
        <v>151</v>
      </c>
      <c r="F18" s="4" t="s">
        <v>1286</v>
      </c>
      <c r="G18" s="4" t="s">
        <v>1287</v>
      </c>
      <c r="H18" s="4" t="s">
        <v>19</v>
      </c>
      <c r="I18" s="4" t="s">
        <v>20</v>
      </c>
      <c r="J18" s="15" t="s">
        <v>154</v>
      </c>
      <c r="K18" s="9">
        <v>15995</v>
      </c>
      <c r="M18" s="15" t="s">
        <v>154</v>
      </c>
      <c r="N18" s="15" t="s">
        <v>154</v>
      </c>
      <c r="P18" s="15" t="s">
        <v>154</v>
      </c>
      <c r="Q18" s="11">
        <v>0.65850144092219021</v>
      </c>
    </row>
    <row r="19" spans="1:17" s="4" customFormat="1" ht="12.9" customHeight="1" x14ac:dyDescent="0.5">
      <c r="A19" s="4" t="s">
        <v>1288</v>
      </c>
      <c r="C19" s="4" t="s">
        <v>151</v>
      </c>
      <c r="D19" s="4" t="s">
        <v>151</v>
      </c>
      <c r="F19" s="4" t="s">
        <v>1289</v>
      </c>
      <c r="G19" s="4" t="s">
        <v>72</v>
      </c>
      <c r="H19" s="4" t="s">
        <v>19</v>
      </c>
      <c r="I19" s="4" t="s">
        <v>20</v>
      </c>
      <c r="J19" s="15" t="s">
        <v>154</v>
      </c>
      <c r="K19" s="9">
        <v>3525</v>
      </c>
      <c r="M19" s="15" t="s">
        <v>154</v>
      </c>
      <c r="N19" s="15" t="s">
        <v>154</v>
      </c>
      <c r="P19" s="15" t="s">
        <v>154</v>
      </c>
      <c r="Q19" s="11">
        <v>0.14512144915603128</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12370</v>
      </c>
      <c r="M21" s="16" t="s">
        <v>154</v>
      </c>
      <c r="N21" s="16" t="s">
        <v>154</v>
      </c>
      <c r="P21" s="16" t="s">
        <v>154</v>
      </c>
      <c r="Q21" s="8">
        <v>0.50926307122272541</v>
      </c>
    </row>
    <row r="22" spans="1:17" s="5" customFormat="1" ht="12.9" customHeight="1" x14ac:dyDescent="0.5">
      <c r="A22" s="5" t="s">
        <v>1291</v>
      </c>
      <c r="C22" s="5" t="s">
        <v>151</v>
      </c>
      <c r="D22" s="5" t="s">
        <v>151</v>
      </c>
      <c r="F22" s="5" t="s">
        <v>1277</v>
      </c>
      <c r="G22" s="5" t="s">
        <v>1278</v>
      </c>
      <c r="H22" s="5" t="s">
        <v>19</v>
      </c>
      <c r="I22" s="5" t="s">
        <v>105</v>
      </c>
      <c r="J22" s="16" t="s">
        <v>154</v>
      </c>
      <c r="K22" s="6">
        <v>11920</v>
      </c>
      <c r="M22" s="16" t="s">
        <v>154</v>
      </c>
      <c r="N22" s="16" t="s">
        <v>154</v>
      </c>
      <c r="P22" s="16" t="s">
        <v>154</v>
      </c>
      <c r="Q22" s="8">
        <v>0.49073692877727459</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4940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1295</v>
      </c>
      <c r="M26" s="15" t="s">
        <v>154</v>
      </c>
      <c r="N26" s="15" t="s">
        <v>154</v>
      </c>
      <c r="P26" s="15" t="s">
        <v>154</v>
      </c>
      <c r="Q26" s="11">
        <v>0.26214574898785425</v>
      </c>
    </row>
    <row r="27" spans="1:17" s="4" customFormat="1" ht="12.9" customHeight="1" x14ac:dyDescent="0.5">
      <c r="A27" s="4" t="s">
        <v>1298</v>
      </c>
      <c r="C27" s="4" t="s">
        <v>151</v>
      </c>
      <c r="D27" s="4" t="s">
        <v>151</v>
      </c>
      <c r="F27" s="4" t="s">
        <v>1299</v>
      </c>
      <c r="G27" s="4" t="s">
        <v>1284</v>
      </c>
      <c r="H27" s="4" t="s">
        <v>19</v>
      </c>
      <c r="I27" s="4" t="s">
        <v>20</v>
      </c>
      <c r="J27" s="15" t="s">
        <v>154</v>
      </c>
      <c r="K27" s="9">
        <v>440</v>
      </c>
      <c r="M27" s="15" t="s">
        <v>154</v>
      </c>
      <c r="N27" s="15" t="s">
        <v>154</v>
      </c>
      <c r="P27" s="15" t="s">
        <v>154</v>
      </c>
      <c r="Q27" s="11">
        <v>8.9068825910931168E-2</v>
      </c>
    </row>
    <row r="28" spans="1:17" s="4" customFormat="1" ht="12.9" customHeight="1" x14ac:dyDescent="0.5">
      <c r="A28" s="4" t="s">
        <v>1300</v>
      </c>
      <c r="C28" s="4" t="s">
        <v>151</v>
      </c>
      <c r="D28" s="4" t="s">
        <v>151</v>
      </c>
      <c r="F28" s="4" t="s">
        <v>1301</v>
      </c>
      <c r="G28" s="4" t="s">
        <v>1287</v>
      </c>
      <c r="H28" s="4" t="s">
        <v>19</v>
      </c>
      <c r="I28" s="4" t="s">
        <v>20</v>
      </c>
      <c r="J28" s="15" t="s">
        <v>154</v>
      </c>
      <c r="K28" s="9">
        <v>3370</v>
      </c>
      <c r="M28" s="15" t="s">
        <v>154</v>
      </c>
      <c r="N28" s="15" t="s">
        <v>154</v>
      </c>
      <c r="P28" s="15" t="s">
        <v>154</v>
      </c>
      <c r="Q28" s="11">
        <v>0.68218623481781382</v>
      </c>
    </row>
    <row r="29" spans="1:17" s="4" customFormat="1" ht="12.9" customHeight="1" x14ac:dyDescent="0.5">
      <c r="A29" s="4" t="s">
        <v>1302</v>
      </c>
      <c r="C29" s="4" t="s">
        <v>151</v>
      </c>
      <c r="D29" s="4" t="s">
        <v>151</v>
      </c>
      <c r="F29" s="4" t="s">
        <v>1303</v>
      </c>
      <c r="G29" s="4" t="s">
        <v>72</v>
      </c>
      <c r="H29" s="4" t="s">
        <v>19</v>
      </c>
      <c r="I29" s="4" t="s">
        <v>20</v>
      </c>
      <c r="J29" s="15" t="s">
        <v>154</v>
      </c>
      <c r="K29" s="9">
        <v>275</v>
      </c>
      <c r="M29" s="15" t="s">
        <v>154</v>
      </c>
      <c r="N29" s="15" t="s">
        <v>154</v>
      </c>
      <c r="P29" s="15" t="s">
        <v>154</v>
      </c>
      <c r="Q29" s="11">
        <v>5.5668016194331982E-2</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2465</v>
      </c>
      <c r="M31" s="16" t="s">
        <v>154</v>
      </c>
      <c r="N31" s="16" t="s">
        <v>154</v>
      </c>
      <c r="P31" s="16" t="s">
        <v>154</v>
      </c>
      <c r="Q31" s="8">
        <v>0.49898785425101216</v>
      </c>
    </row>
    <row r="32" spans="1:17" s="5" customFormat="1" ht="12.9" customHeight="1" x14ac:dyDescent="0.5">
      <c r="A32" s="5" t="s">
        <v>1305</v>
      </c>
      <c r="C32" s="5" t="s">
        <v>151</v>
      </c>
      <c r="D32" s="5" t="s">
        <v>151</v>
      </c>
      <c r="F32" s="5" t="s">
        <v>1294</v>
      </c>
      <c r="G32" s="5" t="s">
        <v>1295</v>
      </c>
      <c r="H32" s="5" t="s">
        <v>19</v>
      </c>
      <c r="I32" s="5" t="s">
        <v>105</v>
      </c>
      <c r="J32" s="16" t="s">
        <v>154</v>
      </c>
      <c r="K32" s="6">
        <v>2470</v>
      </c>
      <c r="M32" s="16" t="s">
        <v>154</v>
      </c>
      <c r="N32" s="16" t="s">
        <v>154</v>
      </c>
      <c r="P32" s="16" t="s">
        <v>154</v>
      </c>
      <c r="Q32" s="8">
        <v>0.5</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0.20300000000000001</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0.27100000000000002</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0.317</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0.21099999999999999</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7.8E-2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0.2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0.20699999999999999</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23635</v>
      </c>
      <c r="K4" s="6">
        <v>24365</v>
      </c>
      <c r="M4" s="6">
        <f>K4-J4</f>
        <v>730</v>
      </c>
      <c r="N4" s="7">
        <f>K4/J4-1</f>
        <v>3.0886397292151369E-2</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23695</v>
      </c>
      <c r="K7" s="6">
        <v>24290</v>
      </c>
      <c r="M7" s="6">
        <f>K7-J7</f>
        <v>595</v>
      </c>
      <c r="N7" s="7">
        <f>K7/J7-1</f>
        <v>2.5110782865583436E-2</v>
      </c>
    </row>
    <row r="8" spans="1:17" s="5" customFormat="1" ht="12.9" customHeight="1" x14ac:dyDescent="0.5">
      <c r="A8" s="5" t="s">
        <v>26</v>
      </c>
      <c r="C8" s="5">
        <v>2</v>
      </c>
      <c r="D8" s="5" t="s">
        <v>27</v>
      </c>
      <c r="E8" s="5" t="s">
        <v>23</v>
      </c>
      <c r="F8" s="5" t="s">
        <v>28</v>
      </c>
      <c r="G8" s="5" t="s">
        <v>27</v>
      </c>
      <c r="H8" s="5" t="s">
        <v>19</v>
      </c>
      <c r="I8" s="5" t="s">
        <v>20</v>
      </c>
      <c r="J8" s="6">
        <v>3700</v>
      </c>
      <c r="K8" s="6">
        <v>3780</v>
      </c>
      <c r="M8" s="6">
        <f>K8-J8</f>
        <v>80</v>
      </c>
      <c r="N8" s="7">
        <f>K8/J8-1</f>
        <v>2.1621621621621623E-2</v>
      </c>
      <c r="P8" s="8">
        <v>0.15615108672715763</v>
      </c>
      <c r="Q8" s="8">
        <v>0.15561959654178675</v>
      </c>
    </row>
    <row r="9" spans="1:17" s="4" customFormat="1" ht="12.9" customHeight="1" x14ac:dyDescent="0.5">
      <c r="A9" s="4" t="s">
        <v>29</v>
      </c>
      <c r="C9" s="4">
        <v>3</v>
      </c>
      <c r="D9" s="4" t="s">
        <v>30</v>
      </c>
      <c r="E9" s="4" t="s">
        <v>23</v>
      </c>
      <c r="F9" s="4" t="s">
        <v>31</v>
      </c>
      <c r="G9" s="4" t="s">
        <v>30</v>
      </c>
      <c r="H9" s="4" t="s">
        <v>19</v>
      </c>
      <c r="I9" s="4" t="s">
        <v>20</v>
      </c>
      <c r="J9" s="9">
        <v>945</v>
      </c>
      <c r="K9" s="9">
        <v>1145</v>
      </c>
      <c r="M9" s="9">
        <f>K9-J9</f>
        <v>200</v>
      </c>
      <c r="N9" s="10">
        <f>K9/J9-1</f>
        <v>0.21164021164021163</v>
      </c>
      <c r="P9" s="11">
        <v>3.9881831610044313E-2</v>
      </c>
      <c r="Q9" s="11">
        <v>4.7138740222313708E-2</v>
      </c>
    </row>
    <row r="10" spans="1:17" s="4" customFormat="1" ht="12.9" customHeight="1" x14ac:dyDescent="0.5">
      <c r="A10" s="4" t="s">
        <v>32</v>
      </c>
      <c r="C10" s="4">
        <v>4</v>
      </c>
      <c r="D10" s="4" t="s">
        <v>33</v>
      </c>
      <c r="E10" s="4" t="s">
        <v>23</v>
      </c>
      <c r="F10" s="4" t="s">
        <v>34</v>
      </c>
      <c r="G10" s="4" t="s">
        <v>33</v>
      </c>
      <c r="H10" s="4" t="s">
        <v>19</v>
      </c>
      <c r="I10" s="4" t="s">
        <v>20</v>
      </c>
      <c r="J10" s="9">
        <v>1265</v>
      </c>
      <c r="K10" s="9">
        <v>1245</v>
      </c>
      <c r="M10" s="9">
        <f>K10-J10</f>
        <v>-20</v>
      </c>
      <c r="N10" s="10">
        <f>K10/J10-1</f>
        <v>-1.5810276679841917E-2</v>
      </c>
      <c r="P10" s="11">
        <v>5.3386790462122809E-2</v>
      </c>
      <c r="Q10" s="11">
        <v>5.1255660765747224E-2</v>
      </c>
    </row>
    <row r="11" spans="1:17" s="4" customFormat="1" ht="12.9" customHeight="1" x14ac:dyDescent="0.5">
      <c r="A11" s="4" t="s">
        <v>35</v>
      </c>
      <c r="C11" s="4">
        <v>5</v>
      </c>
      <c r="D11" s="4" t="s">
        <v>36</v>
      </c>
      <c r="E11" s="4" t="s">
        <v>23</v>
      </c>
      <c r="F11" s="4" t="s">
        <v>37</v>
      </c>
      <c r="G11" s="4" t="s">
        <v>36</v>
      </c>
      <c r="H11" s="4" t="s">
        <v>19</v>
      </c>
      <c r="I11" s="4" t="s">
        <v>20</v>
      </c>
      <c r="J11" s="9">
        <v>1495</v>
      </c>
      <c r="K11" s="9">
        <v>1390</v>
      </c>
      <c r="M11" s="9">
        <f>K11-J11</f>
        <v>-105</v>
      </c>
      <c r="N11" s="10">
        <f>K11/J11-1</f>
        <v>-7.0234113712374535E-2</v>
      </c>
      <c r="P11" s="11">
        <v>6.3093479637054237E-2</v>
      </c>
      <c r="Q11" s="11">
        <v>5.7225195553725815E-2</v>
      </c>
    </row>
    <row r="12" spans="1:17" s="5" customFormat="1" ht="12.9" customHeight="1" x14ac:dyDescent="0.5">
      <c r="A12" s="5" t="s">
        <v>38</v>
      </c>
      <c r="C12" s="5">
        <v>6</v>
      </c>
      <c r="D12" s="5" t="s">
        <v>39</v>
      </c>
      <c r="E12" s="5" t="s">
        <v>23</v>
      </c>
      <c r="F12" s="5" t="s">
        <v>40</v>
      </c>
      <c r="G12" s="5" t="s">
        <v>39</v>
      </c>
      <c r="H12" s="5" t="s">
        <v>19</v>
      </c>
      <c r="I12" s="5" t="s">
        <v>20</v>
      </c>
      <c r="J12" s="6">
        <v>16960</v>
      </c>
      <c r="K12" s="6">
        <v>16985</v>
      </c>
      <c r="M12" s="6">
        <f>K12-J12</f>
        <v>25</v>
      </c>
      <c r="N12" s="7">
        <f>K12/J12-1</f>
        <v>1.4740566037736436E-3</v>
      </c>
      <c r="P12" s="8">
        <v>0.71576281916016038</v>
      </c>
      <c r="Q12" s="8">
        <v>0.69925895430218199</v>
      </c>
    </row>
    <row r="13" spans="1:17" s="4" customFormat="1" ht="12.9" customHeight="1" x14ac:dyDescent="0.5">
      <c r="A13" s="4" t="s">
        <v>41</v>
      </c>
      <c r="C13" s="4">
        <v>7</v>
      </c>
      <c r="D13" s="4" t="s">
        <v>42</v>
      </c>
      <c r="E13" s="4" t="s">
        <v>23</v>
      </c>
      <c r="F13" s="4" t="s">
        <v>43</v>
      </c>
      <c r="G13" s="4" t="s">
        <v>42</v>
      </c>
      <c r="H13" s="4" t="s">
        <v>19</v>
      </c>
      <c r="I13" s="4" t="s">
        <v>20</v>
      </c>
      <c r="J13" s="9">
        <v>1905</v>
      </c>
      <c r="K13" s="9">
        <v>1780</v>
      </c>
      <c r="M13" s="9">
        <f>K13-J13</f>
        <v>-125</v>
      </c>
      <c r="N13" s="10">
        <f>K13/J13-1</f>
        <v>-6.5616797900262425E-2</v>
      </c>
      <c r="P13" s="11">
        <v>8.0396708166279807E-2</v>
      </c>
      <c r="Q13" s="11">
        <v>7.3281185673116506E-2</v>
      </c>
    </row>
    <row r="14" spans="1:17" s="4" customFormat="1" ht="12.9" customHeight="1" x14ac:dyDescent="0.5">
      <c r="A14" s="4" t="s">
        <v>44</v>
      </c>
      <c r="C14" s="4">
        <v>8</v>
      </c>
      <c r="D14" s="4" t="s">
        <v>45</v>
      </c>
      <c r="E14" s="4" t="s">
        <v>23</v>
      </c>
      <c r="F14" s="4" t="s">
        <v>46</v>
      </c>
      <c r="G14" s="4" t="s">
        <v>45</v>
      </c>
      <c r="H14" s="4" t="s">
        <v>19</v>
      </c>
      <c r="I14" s="4" t="s">
        <v>20</v>
      </c>
      <c r="J14" s="9">
        <v>3360</v>
      </c>
      <c r="K14" s="9">
        <v>3275</v>
      </c>
      <c r="M14" s="9">
        <f>K14-J14</f>
        <v>-85</v>
      </c>
      <c r="N14" s="10">
        <f>K14/J14-1</f>
        <v>-2.5297619047619069E-2</v>
      </c>
      <c r="P14" s="11">
        <v>0.14180206794682423</v>
      </c>
      <c r="Q14" s="11">
        <v>0.13482914779744751</v>
      </c>
    </row>
    <row r="15" spans="1:17" s="4" customFormat="1" ht="12.9" customHeight="1" x14ac:dyDescent="0.5">
      <c r="A15" s="4" t="s">
        <v>47</v>
      </c>
      <c r="C15" s="4">
        <v>9</v>
      </c>
      <c r="D15" s="4" t="s">
        <v>48</v>
      </c>
      <c r="E15" s="4" t="s">
        <v>23</v>
      </c>
      <c r="F15" s="4" t="s">
        <v>49</v>
      </c>
      <c r="G15" s="4" t="s">
        <v>48</v>
      </c>
      <c r="H15" s="4" t="s">
        <v>19</v>
      </c>
      <c r="I15" s="4" t="s">
        <v>20</v>
      </c>
      <c r="J15" s="9">
        <v>1975</v>
      </c>
      <c r="K15" s="9">
        <v>2185</v>
      </c>
      <c r="M15" s="9">
        <f>K15-J15</f>
        <v>210</v>
      </c>
      <c r="N15" s="10">
        <f>K15/J15-1</f>
        <v>0.10632911392405053</v>
      </c>
      <c r="P15" s="11">
        <v>8.3350917915171976E-2</v>
      </c>
      <c r="Q15" s="11">
        <v>8.9954713874022235E-2</v>
      </c>
    </row>
    <row r="16" spans="1:17" s="4" customFormat="1" ht="12.9" customHeight="1" x14ac:dyDescent="0.5">
      <c r="A16" s="4" t="s">
        <v>50</v>
      </c>
      <c r="C16" s="4">
        <v>10</v>
      </c>
      <c r="D16" s="4" t="s">
        <v>51</v>
      </c>
      <c r="E16" s="4" t="s">
        <v>23</v>
      </c>
      <c r="F16" s="4" t="s">
        <v>52</v>
      </c>
      <c r="G16" s="4" t="s">
        <v>51</v>
      </c>
      <c r="H16" s="4" t="s">
        <v>19</v>
      </c>
      <c r="I16" s="4" t="s">
        <v>20</v>
      </c>
      <c r="J16" s="9">
        <v>1300</v>
      </c>
      <c r="K16" s="9">
        <v>1610</v>
      </c>
      <c r="M16" s="9">
        <f>K16-J16</f>
        <v>310</v>
      </c>
      <c r="N16" s="10">
        <f>K16/J16-1</f>
        <v>0.2384615384615385</v>
      </c>
      <c r="P16" s="11">
        <v>5.4863895336568894E-2</v>
      </c>
      <c r="Q16" s="11">
        <v>6.6282420749279536E-2</v>
      </c>
    </row>
    <row r="17" spans="1:17" s="4" customFormat="1" ht="12.9" customHeight="1" x14ac:dyDescent="0.5">
      <c r="A17" s="4" t="s">
        <v>53</v>
      </c>
      <c r="C17" s="4">
        <v>11</v>
      </c>
      <c r="D17" s="4" t="s">
        <v>54</v>
      </c>
      <c r="E17" s="4" t="s">
        <v>23</v>
      </c>
      <c r="F17" s="4" t="s">
        <v>55</v>
      </c>
      <c r="G17" s="4" t="s">
        <v>54</v>
      </c>
      <c r="H17" s="4" t="s">
        <v>19</v>
      </c>
      <c r="I17" s="4" t="s">
        <v>20</v>
      </c>
      <c r="J17" s="9">
        <v>1315</v>
      </c>
      <c r="K17" s="9">
        <v>1390</v>
      </c>
      <c r="M17" s="9">
        <f>K17-J17</f>
        <v>75</v>
      </c>
      <c r="N17" s="10">
        <f>K17/J17-1</f>
        <v>5.7034220532319324E-2</v>
      </c>
      <c r="P17" s="11">
        <v>5.5496940282760074E-2</v>
      </c>
      <c r="Q17" s="11">
        <v>5.7225195553725815E-2</v>
      </c>
    </row>
    <row r="18" spans="1:17" s="4" customFormat="1" ht="12.9" customHeight="1" x14ac:dyDescent="0.5">
      <c r="A18" s="4" t="s">
        <v>56</v>
      </c>
      <c r="C18" s="4">
        <v>12</v>
      </c>
      <c r="D18" s="4" t="s">
        <v>57</v>
      </c>
      <c r="E18" s="4" t="s">
        <v>23</v>
      </c>
      <c r="F18" s="4" t="s">
        <v>58</v>
      </c>
      <c r="G18" s="4" t="s">
        <v>57</v>
      </c>
      <c r="H18" s="4" t="s">
        <v>19</v>
      </c>
      <c r="I18" s="4" t="s">
        <v>20</v>
      </c>
      <c r="J18" s="9">
        <v>1280</v>
      </c>
      <c r="K18" s="9">
        <v>1355</v>
      </c>
      <c r="M18" s="9">
        <f>K18-J18</f>
        <v>75</v>
      </c>
      <c r="N18" s="10">
        <f>K18/J18-1</f>
        <v>5.859375E-2</v>
      </c>
      <c r="P18" s="11">
        <v>5.4019835408313989E-2</v>
      </c>
      <c r="Q18" s="11">
        <v>5.5784273363524081E-2</v>
      </c>
    </row>
    <row r="19" spans="1:17" s="4" customFormat="1" ht="12.9" customHeight="1" x14ac:dyDescent="0.5">
      <c r="A19" s="4" t="s">
        <v>59</v>
      </c>
      <c r="C19" s="4">
        <v>13</v>
      </c>
      <c r="D19" s="4" t="s">
        <v>60</v>
      </c>
      <c r="E19" s="4" t="s">
        <v>23</v>
      </c>
      <c r="F19" s="4" t="s">
        <v>61</v>
      </c>
      <c r="G19" s="4" t="s">
        <v>60</v>
      </c>
      <c r="H19" s="4" t="s">
        <v>19</v>
      </c>
      <c r="I19" s="4" t="s">
        <v>20</v>
      </c>
      <c r="J19" s="9">
        <v>1815</v>
      </c>
      <c r="K19" s="9">
        <v>1350</v>
      </c>
      <c r="M19" s="9">
        <f>K19-J19</f>
        <v>-465</v>
      </c>
      <c r="N19" s="10">
        <f>K19/J19-1</f>
        <v>-0.25619834710743805</v>
      </c>
      <c r="P19" s="11">
        <v>7.6598438489132725E-2</v>
      </c>
      <c r="Q19" s="11">
        <v>5.5578427336352411E-2</v>
      </c>
    </row>
    <row r="20" spans="1:17" s="4" customFormat="1" ht="12.9" customHeight="1" x14ac:dyDescent="0.5">
      <c r="A20" s="4" t="s">
        <v>62</v>
      </c>
      <c r="C20" s="4">
        <v>14</v>
      </c>
      <c r="D20" s="4" t="s">
        <v>63</v>
      </c>
      <c r="E20" s="4" t="s">
        <v>23</v>
      </c>
      <c r="F20" s="4" t="s">
        <v>64</v>
      </c>
      <c r="G20" s="4" t="s">
        <v>63</v>
      </c>
      <c r="H20" s="4" t="s">
        <v>19</v>
      </c>
      <c r="I20" s="4" t="s">
        <v>20</v>
      </c>
      <c r="J20" s="9">
        <v>1410</v>
      </c>
      <c r="K20" s="9">
        <v>1435</v>
      </c>
      <c r="M20" s="9">
        <f>K20-J20</f>
        <v>25</v>
      </c>
      <c r="N20" s="10">
        <f>K20/J20-1</f>
        <v>1.7730496453900679E-2</v>
      </c>
      <c r="P20" s="11">
        <v>5.950622494197088E-2</v>
      </c>
      <c r="Q20" s="11">
        <v>5.9077809798270896E-2</v>
      </c>
    </row>
    <row r="21" spans="1:17" s="4" customFormat="1" ht="12.9" customHeight="1" x14ac:dyDescent="0.5">
      <c r="A21" s="4" t="s">
        <v>65</v>
      </c>
      <c r="C21" s="4">
        <v>15</v>
      </c>
      <c r="D21" s="4" t="s">
        <v>66</v>
      </c>
      <c r="E21" s="4" t="s">
        <v>23</v>
      </c>
      <c r="F21" s="4" t="s">
        <v>67</v>
      </c>
      <c r="G21" s="4" t="s">
        <v>66</v>
      </c>
      <c r="H21" s="4" t="s">
        <v>19</v>
      </c>
      <c r="I21" s="4" t="s">
        <v>20</v>
      </c>
      <c r="J21" s="9">
        <v>1355</v>
      </c>
      <c r="K21" s="9">
        <v>1370</v>
      </c>
      <c r="M21" s="9">
        <f>K21-J21</f>
        <v>15</v>
      </c>
      <c r="N21" s="10">
        <f>K21/J21-1</f>
        <v>1.1070110701107083E-2</v>
      </c>
      <c r="P21" s="11">
        <v>5.718506013926989E-2</v>
      </c>
      <c r="Q21" s="11">
        <v>5.6401811445039113E-2</v>
      </c>
    </row>
    <row r="22" spans="1:17" s="4" customFormat="1" ht="12.9" customHeight="1" x14ac:dyDescent="0.5">
      <c r="A22" s="4" t="s">
        <v>68</v>
      </c>
      <c r="C22" s="4">
        <v>16</v>
      </c>
      <c r="D22" s="4" t="s">
        <v>69</v>
      </c>
      <c r="E22" s="4" t="s">
        <v>23</v>
      </c>
      <c r="F22" s="4" t="s">
        <v>70</v>
      </c>
      <c r="G22" s="4" t="s">
        <v>69</v>
      </c>
      <c r="H22" s="4" t="s">
        <v>19</v>
      </c>
      <c r="I22" s="4" t="s">
        <v>20</v>
      </c>
      <c r="J22" s="9">
        <v>1240</v>
      </c>
      <c r="K22" s="9">
        <v>1245</v>
      </c>
      <c r="M22" s="9">
        <f>K22-J22</f>
        <v>5</v>
      </c>
      <c r="N22" s="10">
        <f>K22/J22-1</f>
        <v>4.0322580645162365E-3</v>
      </c>
      <c r="P22" s="11">
        <v>5.233171555180418E-2</v>
      </c>
      <c r="Q22" s="11">
        <v>5.1255660765747224E-2</v>
      </c>
    </row>
    <row r="23" spans="1:17" s="5" customFormat="1" ht="12.9" customHeight="1" x14ac:dyDescent="0.5">
      <c r="A23" s="5" t="s">
        <v>71</v>
      </c>
      <c r="C23" s="5">
        <v>17</v>
      </c>
      <c r="D23" s="5" t="s">
        <v>72</v>
      </c>
      <c r="E23" s="5" t="s">
        <v>23</v>
      </c>
      <c r="F23" s="5" t="s">
        <v>73</v>
      </c>
      <c r="G23" s="5" t="s">
        <v>72</v>
      </c>
      <c r="H23" s="5" t="s">
        <v>19</v>
      </c>
      <c r="I23" s="5" t="s">
        <v>20</v>
      </c>
      <c r="J23" s="6">
        <v>3040</v>
      </c>
      <c r="K23" s="6">
        <v>3525</v>
      </c>
      <c r="M23" s="6">
        <f>K23-J23</f>
        <v>485</v>
      </c>
      <c r="N23" s="7">
        <f>K23/J23-1</f>
        <v>0.15953947368421062</v>
      </c>
      <c r="P23" s="8">
        <v>0.12829710909474573</v>
      </c>
      <c r="Q23" s="8">
        <v>0.14512144915603128</v>
      </c>
    </row>
    <row r="24" spans="1:17" s="4" customFormat="1" ht="12.9" customHeight="1" x14ac:dyDescent="0.5">
      <c r="A24" s="4" t="s">
        <v>74</v>
      </c>
      <c r="C24" s="4">
        <v>18</v>
      </c>
      <c r="D24" s="4" t="s">
        <v>75</v>
      </c>
      <c r="E24" s="4" t="s">
        <v>23</v>
      </c>
      <c r="F24" s="4" t="s">
        <v>76</v>
      </c>
      <c r="G24" s="4" t="s">
        <v>75</v>
      </c>
      <c r="H24" s="4" t="s">
        <v>19</v>
      </c>
      <c r="I24" s="4" t="s">
        <v>20</v>
      </c>
      <c r="J24" s="9">
        <v>1050</v>
      </c>
      <c r="K24" s="9">
        <v>1135</v>
      </c>
      <c r="M24" s="9">
        <f>K24-J24</f>
        <v>85</v>
      </c>
      <c r="N24" s="10">
        <f>K24/J24-1</f>
        <v>8.0952380952380887E-2</v>
      </c>
      <c r="P24" s="11">
        <v>4.4313146233382568E-2</v>
      </c>
      <c r="Q24" s="11">
        <v>4.672704816797036E-2</v>
      </c>
    </row>
    <row r="25" spans="1:17" s="4" customFormat="1" ht="12.9" customHeight="1" x14ac:dyDescent="0.5">
      <c r="A25" s="4" t="s">
        <v>77</v>
      </c>
      <c r="C25" s="4">
        <v>19</v>
      </c>
      <c r="D25" s="4" t="s">
        <v>78</v>
      </c>
      <c r="E25" s="4" t="s">
        <v>23</v>
      </c>
      <c r="F25" s="4" t="s">
        <v>79</v>
      </c>
      <c r="G25" s="4" t="s">
        <v>78</v>
      </c>
      <c r="H25" s="4" t="s">
        <v>19</v>
      </c>
      <c r="I25" s="4" t="s">
        <v>20</v>
      </c>
      <c r="J25" s="9">
        <v>790</v>
      </c>
      <c r="K25" s="9">
        <v>885</v>
      </c>
      <c r="M25" s="9">
        <f>K25-J25</f>
        <v>95</v>
      </c>
      <c r="N25" s="10">
        <f>K25/J25-1</f>
        <v>0.120253164556962</v>
      </c>
      <c r="P25" s="11">
        <v>3.3340367166068793E-2</v>
      </c>
      <c r="Q25" s="11">
        <v>3.6434746809386576E-2</v>
      </c>
    </row>
    <row r="26" spans="1:17" s="4" customFormat="1" ht="12.9" customHeight="1" x14ac:dyDescent="0.5">
      <c r="A26" s="4" t="s">
        <v>80</v>
      </c>
      <c r="C26" s="4">
        <v>20</v>
      </c>
      <c r="D26" s="4" t="s">
        <v>81</v>
      </c>
      <c r="E26" s="4" t="s">
        <v>23</v>
      </c>
      <c r="F26" s="4" t="s">
        <v>82</v>
      </c>
      <c r="G26" s="4" t="s">
        <v>81</v>
      </c>
      <c r="H26" s="4" t="s">
        <v>19</v>
      </c>
      <c r="I26" s="4" t="s">
        <v>20</v>
      </c>
      <c r="J26" s="9">
        <v>515</v>
      </c>
      <c r="K26" s="9">
        <v>840</v>
      </c>
      <c r="M26" s="9">
        <f>K26-J26</f>
        <v>325</v>
      </c>
      <c r="N26" s="10">
        <f>K26/J26-1</f>
        <v>0.63106796116504849</v>
      </c>
      <c r="P26" s="11">
        <v>2.1734543152563832E-2</v>
      </c>
      <c r="Q26" s="11">
        <v>3.4582132564841501E-2</v>
      </c>
    </row>
    <row r="27" spans="1:17" s="4" customFormat="1" ht="12.9" customHeight="1" x14ac:dyDescent="0.5">
      <c r="A27" s="4" t="s">
        <v>83</v>
      </c>
      <c r="C27" s="4">
        <v>21</v>
      </c>
      <c r="D27" s="4" t="s">
        <v>84</v>
      </c>
      <c r="E27" s="4" t="s">
        <v>23</v>
      </c>
      <c r="F27" s="4" t="s">
        <v>85</v>
      </c>
      <c r="G27" s="4" t="s">
        <v>84</v>
      </c>
      <c r="H27" s="4" t="s">
        <v>19</v>
      </c>
      <c r="I27" s="4" t="s">
        <v>20</v>
      </c>
      <c r="J27" s="9">
        <v>415</v>
      </c>
      <c r="K27" s="9">
        <v>385</v>
      </c>
      <c r="M27" s="9">
        <f>K27-J27</f>
        <v>-30</v>
      </c>
      <c r="N27" s="10">
        <f>K27/J27-1</f>
        <v>-7.2289156626506035E-2</v>
      </c>
      <c r="P27" s="11">
        <v>1.7514243511289301E-2</v>
      </c>
      <c r="Q27" s="11">
        <v>1.5850144092219021E-2</v>
      </c>
    </row>
    <row r="28" spans="1:17" s="4" customFormat="1" ht="12.9" customHeight="1" x14ac:dyDescent="0.5">
      <c r="A28" s="4" t="s">
        <v>86</v>
      </c>
      <c r="C28" s="4">
        <v>22</v>
      </c>
      <c r="D28" s="4" t="s">
        <v>87</v>
      </c>
      <c r="E28" s="4" t="s">
        <v>23</v>
      </c>
      <c r="F28" s="4" t="s">
        <v>88</v>
      </c>
      <c r="G28" s="4" t="s">
        <v>87</v>
      </c>
      <c r="H28" s="4" t="s">
        <v>19</v>
      </c>
      <c r="I28" s="4" t="s">
        <v>20</v>
      </c>
      <c r="J28" s="9">
        <v>265</v>
      </c>
      <c r="K28" s="9">
        <v>285</v>
      </c>
      <c r="M28" s="9">
        <f>K28-J28</f>
        <v>20</v>
      </c>
      <c r="N28" s="10">
        <f>K28/J28-1</f>
        <v>7.547169811320753E-2</v>
      </c>
      <c r="P28" s="11">
        <v>1.1183794049377506E-2</v>
      </c>
      <c r="Q28" s="11">
        <v>1.1733223548785508E-2</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13765</v>
      </c>
      <c r="K30" s="6">
        <v>12920</v>
      </c>
      <c r="M30" s="6">
        <f>K30-J30</f>
        <v>-845</v>
      </c>
      <c r="N30" s="7">
        <f>K30/J30-1</f>
        <v>-6.1387577188521614E-2</v>
      </c>
      <c r="P30" s="8">
        <v>0.58092424562143907</v>
      </c>
      <c r="Q30" s="8">
        <v>0.5319061342116097</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33.299999999999997</v>
      </c>
      <c r="K32" s="12">
        <v>33.200000000000003</v>
      </c>
      <c r="M32" s="12">
        <f>K32-J32</f>
        <v>-9.9999999999994316E-2</v>
      </c>
      <c r="N32" s="7">
        <f>K32/J32-1</f>
        <v>-3.0030030030028243E-3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12065</v>
      </c>
      <c r="K34" s="6">
        <v>12370</v>
      </c>
      <c r="M34" s="6">
        <f>K34-J34</f>
        <v>305</v>
      </c>
      <c r="N34" s="7">
        <f>K34/J34-1</f>
        <v>2.5279734769995788E-2</v>
      </c>
      <c r="P34" s="8">
        <v>0.50917915171977213</v>
      </c>
      <c r="Q34" s="8">
        <v>0.50926307122272541</v>
      </c>
    </row>
    <row r="35" spans="1:17" s="4" customFormat="1" ht="12.9" customHeight="1" x14ac:dyDescent="0.5">
      <c r="A35" s="4" t="s">
        <v>26</v>
      </c>
      <c r="C35" s="4">
        <v>28</v>
      </c>
      <c r="D35" s="4" t="s">
        <v>98</v>
      </c>
      <c r="E35" s="4" t="s">
        <v>23</v>
      </c>
      <c r="F35" s="4" t="s">
        <v>28</v>
      </c>
      <c r="G35" s="4" t="s">
        <v>27</v>
      </c>
      <c r="H35" s="4" t="s">
        <v>19</v>
      </c>
      <c r="I35" s="4" t="s">
        <v>96</v>
      </c>
      <c r="J35" s="9">
        <v>1970</v>
      </c>
      <c r="K35" s="9">
        <v>1955</v>
      </c>
      <c r="M35" s="9">
        <f>K35-J35</f>
        <v>-15</v>
      </c>
      <c r="N35" s="10">
        <f>K35/J35-1</f>
        <v>-7.6142131979695105E-3</v>
      </c>
      <c r="P35" s="11">
        <v>8.3139902933108245E-2</v>
      </c>
      <c r="Q35" s="11">
        <v>8.0485796624125153E-2</v>
      </c>
    </row>
    <row r="36" spans="1:17" s="4" customFormat="1" ht="12.9" customHeight="1" x14ac:dyDescent="0.5">
      <c r="A36" s="4" t="s">
        <v>38</v>
      </c>
      <c r="C36" s="4">
        <v>32</v>
      </c>
      <c r="D36" s="4" t="s">
        <v>99</v>
      </c>
      <c r="E36" s="4" t="s">
        <v>23</v>
      </c>
      <c r="F36" s="4" t="s">
        <v>40</v>
      </c>
      <c r="G36" s="4" t="s">
        <v>39</v>
      </c>
      <c r="H36" s="4" t="s">
        <v>19</v>
      </c>
      <c r="I36" s="4" t="s">
        <v>96</v>
      </c>
      <c r="J36" s="9">
        <v>8685</v>
      </c>
      <c r="K36" s="9">
        <v>8760</v>
      </c>
      <c r="M36" s="9">
        <f>K36-J36</f>
        <v>75</v>
      </c>
      <c r="N36" s="10">
        <f>K36/J36-1</f>
        <v>8.6355785837650689E-3</v>
      </c>
      <c r="P36" s="11">
        <v>0.366533023844693</v>
      </c>
      <c r="Q36" s="11">
        <v>0.36064223960477565</v>
      </c>
    </row>
    <row r="37" spans="1:17" s="4" customFormat="1" ht="12.9" customHeight="1" x14ac:dyDescent="0.5">
      <c r="A37" s="4" t="s">
        <v>71</v>
      </c>
      <c r="C37" s="4">
        <v>43</v>
      </c>
      <c r="D37" s="4" t="s">
        <v>100</v>
      </c>
      <c r="E37" s="4" t="s">
        <v>23</v>
      </c>
      <c r="F37" s="4" t="s">
        <v>73</v>
      </c>
      <c r="G37" s="4" t="s">
        <v>72</v>
      </c>
      <c r="H37" s="4" t="s">
        <v>19</v>
      </c>
      <c r="I37" s="4" t="s">
        <v>96</v>
      </c>
      <c r="J37" s="9">
        <v>1410</v>
      </c>
      <c r="K37" s="9">
        <v>1655</v>
      </c>
      <c r="M37" s="9">
        <f>K37-J37</f>
        <v>245</v>
      </c>
      <c r="N37" s="10">
        <f>K37/J37-1</f>
        <v>0.17375886524822692</v>
      </c>
      <c r="P37" s="11">
        <v>5.950622494197088E-2</v>
      </c>
      <c r="Q37" s="11">
        <v>6.8135034993824617E-2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6575</v>
      </c>
      <c r="K39" s="9">
        <v>6430</v>
      </c>
      <c r="M39" s="9">
        <f>K39-J39</f>
        <v>-145</v>
      </c>
      <c r="N39" s="10">
        <f>K39/J39-1</f>
        <v>-2.2053231939163531E-2</v>
      </c>
      <c r="P39" s="11">
        <v>0.27748470141380038</v>
      </c>
      <c r="Q39" s="11">
        <v>0.26471799094277482</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30.7</v>
      </c>
      <c r="K41" s="13">
        <v>31</v>
      </c>
      <c r="M41" s="13">
        <f>K41-J41</f>
        <v>0.30000000000000071</v>
      </c>
      <c r="N41" s="10">
        <f>K41/J41-1</f>
        <v>9.7719869706840434E-3</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11635</v>
      </c>
      <c r="K43" s="6">
        <v>11920</v>
      </c>
      <c r="M43" s="6">
        <f>K43-J43</f>
        <v>285</v>
      </c>
      <c r="N43" s="7">
        <f>K43/J43-1</f>
        <v>2.4495058014611049E-2</v>
      </c>
      <c r="P43" s="8">
        <v>0.49103186326229165</v>
      </c>
      <c r="Q43" s="8">
        <v>0.49073692877727459</v>
      </c>
    </row>
    <row r="44" spans="1:17" s="4" customFormat="1" ht="12.9" customHeight="1" x14ac:dyDescent="0.5">
      <c r="A44" s="4" t="s">
        <v>26</v>
      </c>
      <c r="C44" s="4">
        <v>54</v>
      </c>
      <c r="D44" s="4" t="s">
        <v>98</v>
      </c>
      <c r="E44" s="4" t="s">
        <v>23</v>
      </c>
      <c r="F44" s="4" t="s">
        <v>28</v>
      </c>
      <c r="G44" s="4" t="s">
        <v>27</v>
      </c>
      <c r="H44" s="4" t="s">
        <v>19</v>
      </c>
      <c r="I44" s="4" t="s">
        <v>105</v>
      </c>
      <c r="J44" s="9">
        <v>1735</v>
      </c>
      <c r="K44" s="9">
        <v>1825</v>
      </c>
      <c r="M44" s="9">
        <f>K44-J44</f>
        <v>90</v>
      </c>
      <c r="N44" s="10">
        <f>K44/J44-1</f>
        <v>5.187319884726227E-2</v>
      </c>
      <c r="P44" s="11">
        <v>7.3222198776113107E-2</v>
      </c>
      <c r="Q44" s="11">
        <v>7.5133799917661587E-2</v>
      </c>
    </row>
    <row r="45" spans="1:17" s="4" customFormat="1" ht="12.9" customHeight="1" x14ac:dyDescent="0.5">
      <c r="A45" s="4" t="s">
        <v>38</v>
      </c>
      <c r="C45" s="4">
        <v>58</v>
      </c>
      <c r="D45" s="4" t="s">
        <v>99</v>
      </c>
      <c r="E45" s="4" t="s">
        <v>23</v>
      </c>
      <c r="F45" s="4" t="s">
        <v>40</v>
      </c>
      <c r="G45" s="4" t="s">
        <v>39</v>
      </c>
      <c r="H45" s="4" t="s">
        <v>19</v>
      </c>
      <c r="I45" s="4" t="s">
        <v>105</v>
      </c>
      <c r="J45" s="9">
        <v>8270</v>
      </c>
      <c r="K45" s="9">
        <v>8225</v>
      </c>
      <c r="M45" s="9">
        <f>K45-J45</f>
        <v>-45</v>
      </c>
      <c r="N45" s="10">
        <f>K45/J45-1</f>
        <v>-5.4413542926239344E-3</v>
      </c>
      <c r="P45" s="11">
        <v>0.34901878033340367</v>
      </c>
      <c r="Q45" s="11">
        <v>0.33861671469740634</v>
      </c>
    </row>
    <row r="46" spans="1:17" s="4" customFormat="1" ht="12.9" customHeight="1" x14ac:dyDescent="0.5">
      <c r="A46" s="4" t="s">
        <v>71</v>
      </c>
      <c r="C46" s="4">
        <v>69</v>
      </c>
      <c r="D46" s="4" t="s">
        <v>100</v>
      </c>
      <c r="E46" s="4" t="s">
        <v>23</v>
      </c>
      <c r="F46" s="4" t="s">
        <v>73</v>
      </c>
      <c r="G46" s="4" t="s">
        <v>72</v>
      </c>
      <c r="H46" s="4" t="s">
        <v>19</v>
      </c>
      <c r="I46" s="4" t="s">
        <v>105</v>
      </c>
      <c r="J46" s="9">
        <v>1630</v>
      </c>
      <c r="K46" s="9">
        <v>1870</v>
      </c>
      <c r="M46" s="9">
        <f>K46-J46</f>
        <v>240</v>
      </c>
      <c r="N46" s="10">
        <f>K46/J46-1</f>
        <v>0.14723926380368102</v>
      </c>
      <c r="P46" s="11">
        <v>6.8790884152774845E-2</v>
      </c>
      <c r="Q46" s="11">
        <v>7.6986414162206668E-2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7195</v>
      </c>
      <c r="K48" s="9">
        <v>6495</v>
      </c>
      <c r="M48" s="9">
        <f>K48-J48</f>
        <v>-700</v>
      </c>
      <c r="N48" s="10">
        <f>K48/J48-1</f>
        <v>-9.7289784572619831E-2</v>
      </c>
      <c r="P48" s="11">
        <v>0.30365055918970246</v>
      </c>
      <c r="Q48" s="11">
        <v>0.26739398929600661</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36.4</v>
      </c>
      <c r="K50" s="14">
        <v>36</v>
      </c>
      <c r="M50" s="14">
        <f>K50-J50</f>
        <v>-0.39999999999999858</v>
      </c>
      <c r="N50" s="10">
        <f>K50/J50-1</f>
        <v>-1.098901098901095E-2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20000</v>
      </c>
      <c r="K4" s="6">
        <v>20515</v>
      </c>
      <c r="M4" s="6">
        <f>K4-J4</f>
        <v>515</v>
      </c>
      <c r="N4" s="7">
        <f>K4/J4-1</f>
        <v>2.574999999999994E-2</v>
      </c>
    </row>
    <row r="5" spans="1:17" s="4" customFormat="1" ht="12.9" customHeight="1" x14ac:dyDescent="0.5">
      <c r="A5" s="4" t="s">
        <v>114</v>
      </c>
      <c r="C5" s="4">
        <v>101</v>
      </c>
      <c r="D5" s="4" t="s">
        <v>115</v>
      </c>
      <c r="E5" s="4" t="s">
        <v>23</v>
      </c>
      <c r="F5" s="4" t="s">
        <v>116</v>
      </c>
      <c r="G5" s="4" t="s">
        <v>117</v>
      </c>
      <c r="H5" s="4" t="s">
        <v>19</v>
      </c>
      <c r="I5" s="4" t="s">
        <v>20</v>
      </c>
      <c r="J5" s="9">
        <v>10915</v>
      </c>
      <c r="K5" s="9">
        <v>11010</v>
      </c>
      <c r="M5" s="9">
        <f>K5-J5</f>
        <v>95</v>
      </c>
      <c r="N5" s="10">
        <f>K5/J5-1</f>
        <v>8.7036188731104414E-3</v>
      </c>
      <c r="P5" s="11">
        <v>0.54574999999999996</v>
      </c>
      <c r="Q5" s="11">
        <v>0.53668047769924443</v>
      </c>
    </row>
    <row r="6" spans="1:17" s="4" customFormat="1" ht="12.9" customHeight="1" x14ac:dyDescent="0.5">
      <c r="A6" s="4" t="s">
        <v>118</v>
      </c>
      <c r="C6" s="4">
        <v>102</v>
      </c>
      <c r="D6" s="4" t="s">
        <v>119</v>
      </c>
      <c r="E6" s="4" t="s">
        <v>23</v>
      </c>
      <c r="F6" s="4" t="s">
        <v>120</v>
      </c>
      <c r="G6" s="4" t="s">
        <v>119</v>
      </c>
      <c r="H6" s="4" t="s">
        <v>19</v>
      </c>
      <c r="I6" s="4" t="s">
        <v>20</v>
      </c>
      <c r="J6" s="9">
        <v>9915</v>
      </c>
      <c r="K6" s="9">
        <v>9930</v>
      </c>
      <c r="M6" s="9">
        <f>K6-J6</f>
        <v>15</v>
      </c>
      <c r="N6" s="10">
        <f>K6/J6-1</f>
        <v>1.5128593040847349E-3</v>
      </c>
      <c r="P6" s="11">
        <v>0.49575000000000002</v>
      </c>
      <c r="Q6" s="11">
        <v>0.48403607116743846</v>
      </c>
    </row>
    <row r="7" spans="1:17" s="4" customFormat="1" ht="12.9" customHeight="1" x14ac:dyDescent="0.5">
      <c r="A7" s="4" t="s">
        <v>121</v>
      </c>
      <c r="C7" s="4">
        <v>103</v>
      </c>
      <c r="D7" s="4" t="s">
        <v>122</v>
      </c>
      <c r="E7" s="4" t="s">
        <v>23</v>
      </c>
      <c r="F7" s="4" t="s">
        <v>123</v>
      </c>
      <c r="G7" s="4" t="s">
        <v>124</v>
      </c>
      <c r="H7" s="4" t="s">
        <v>19</v>
      </c>
      <c r="I7" s="4" t="s">
        <v>20</v>
      </c>
      <c r="J7" s="9">
        <v>995</v>
      </c>
      <c r="K7" s="9">
        <v>1075</v>
      </c>
      <c r="M7" s="9">
        <f>K7-J7</f>
        <v>80</v>
      </c>
      <c r="N7" s="10">
        <f>K7/J7-1</f>
        <v>8.040201005025116E-2</v>
      </c>
      <c r="P7" s="11">
        <v>4.9750000000000003E-2</v>
      </c>
      <c r="Q7" s="11">
        <v>5.240068242749208E-2</v>
      </c>
    </row>
    <row r="8" spans="1:17" s="4" customFormat="1" ht="12.9" customHeight="1" x14ac:dyDescent="0.5">
      <c r="A8" s="4" t="s">
        <v>125</v>
      </c>
      <c r="C8" s="4">
        <v>104</v>
      </c>
      <c r="D8" s="4" t="s">
        <v>126</v>
      </c>
      <c r="E8" s="4" t="s">
        <v>23</v>
      </c>
      <c r="F8" s="4" t="s">
        <v>127</v>
      </c>
      <c r="G8" s="4" t="s">
        <v>128</v>
      </c>
      <c r="H8" s="4" t="s">
        <v>19</v>
      </c>
      <c r="I8" s="4" t="s">
        <v>20</v>
      </c>
      <c r="J8" s="9">
        <v>9090</v>
      </c>
      <c r="K8" s="9">
        <v>9500</v>
      </c>
      <c r="M8" s="9">
        <f>K8-J8</f>
        <v>410</v>
      </c>
      <c r="N8" s="10">
        <f>K8/J8-1</f>
        <v>4.5104510451045021E-2</v>
      </c>
      <c r="P8" s="11">
        <v>0.45450000000000002</v>
      </c>
      <c r="Q8" s="11">
        <v>0.46307579819644162</v>
      </c>
    </row>
    <row r="9" spans="1:17" s="4" customFormat="1" ht="12.9" customHeight="1" x14ac:dyDescent="0.5">
      <c r="A9" s="4" t="s">
        <v>129</v>
      </c>
      <c r="C9" s="4">
        <v>105</v>
      </c>
      <c r="D9" s="4" t="s">
        <v>130</v>
      </c>
      <c r="E9" s="4" t="s">
        <v>23</v>
      </c>
      <c r="F9" s="4" t="s">
        <v>131</v>
      </c>
      <c r="G9" s="4" t="s">
        <v>132</v>
      </c>
      <c r="H9" s="4" t="s">
        <v>19</v>
      </c>
      <c r="I9" s="4" t="s">
        <v>20</v>
      </c>
      <c r="J9" s="9">
        <v>7365</v>
      </c>
      <c r="K9" s="9">
        <v>7740</v>
      </c>
      <c r="M9" s="9">
        <f>K9-J9</f>
        <v>375</v>
      </c>
      <c r="N9" s="10">
        <f>K9/J9-1</f>
        <v>5.0916496945010215E-2</v>
      </c>
      <c r="P9" s="11">
        <v>0.36825000000000002</v>
      </c>
      <c r="Q9" s="11">
        <v>0.37728491347794296</v>
      </c>
    </row>
    <row r="10" spans="1:17" s="4" customFormat="1" ht="12.9" customHeight="1" x14ac:dyDescent="0.5">
      <c r="A10" s="4" t="s">
        <v>133</v>
      </c>
      <c r="C10" s="4">
        <v>106</v>
      </c>
      <c r="D10" s="4" t="s">
        <v>134</v>
      </c>
      <c r="E10" s="4" t="s">
        <v>23</v>
      </c>
      <c r="F10" s="4" t="s">
        <v>135</v>
      </c>
      <c r="G10" s="4" t="s">
        <v>136</v>
      </c>
      <c r="H10" s="4" t="s">
        <v>19</v>
      </c>
      <c r="I10" s="4" t="s">
        <v>20</v>
      </c>
      <c r="J10" s="9">
        <v>360</v>
      </c>
      <c r="K10" s="9">
        <v>265</v>
      </c>
      <c r="M10" s="9">
        <f>K10-J10</f>
        <v>-95</v>
      </c>
      <c r="N10" s="10">
        <f>K10/J10-1</f>
        <v>-0.26388888888888884</v>
      </c>
      <c r="P10" s="11">
        <v>1.7999999999999999E-2</v>
      </c>
      <c r="Q10" s="11">
        <v>1.2917377528637582E-2</v>
      </c>
    </row>
    <row r="11" spans="1:17" s="4" customFormat="1" ht="12.9" customHeight="1" x14ac:dyDescent="0.5">
      <c r="A11" s="4" t="s">
        <v>137</v>
      </c>
      <c r="C11" s="4">
        <v>107</v>
      </c>
      <c r="D11" s="4" t="s">
        <v>138</v>
      </c>
      <c r="E11" s="4" t="s">
        <v>23</v>
      </c>
      <c r="F11" s="4" t="s">
        <v>139</v>
      </c>
      <c r="G11" s="4" t="s">
        <v>140</v>
      </c>
      <c r="H11" s="4" t="s">
        <v>19</v>
      </c>
      <c r="I11" s="4" t="s">
        <v>20</v>
      </c>
      <c r="J11" s="9">
        <v>705</v>
      </c>
      <c r="K11" s="9">
        <v>730</v>
      </c>
      <c r="M11" s="9">
        <f>K11-J11</f>
        <v>25</v>
      </c>
      <c r="N11" s="10">
        <f>K11/J11-1</f>
        <v>3.5460992907801359E-2</v>
      </c>
      <c r="P11" s="11">
        <v>3.5249999999999997E-2</v>
      </c>
      <c r="Q11" s="11">
        <v>3.5583719229831827E-2</v>
      </c>
    </row>
    <row r="12" spans="1:17" s="4" customFormat="1" ht="12.9" customHeight="1" x14ac:dyDescent="0.5">
      <c r="A12" s="4" t="s">
        <v>141</v>
      </c>
      <c r="C12" s="4">
        <v>108</v>
      </c>
      <c r="D12" s="4" t="s">
        <v>142</v>
      </c>
      <c r="E12" s="4" t="s">
        <v>23</v>
      </c>
      <c r="F12" s="4" t="s">
        <v>143</v>
      </c>
      <c r="G12" s="4" t="s">
        <v>144</v>
      </c>
      <c r="H12" s="4" t="s">
        <v>19</v>
      </c>
      <c r="I12" s="4" t="s">
        <v>20</v>
      </c>
      <c r="J12" s="9">
        <v>650</v>
      </c>
      <c r="K12" s="9">
        <v>770</v>
      </c>
      <c r="M12" s="9">
        <f>K12-J12</f>
        <v>120</v>
      </c>
      <c r="N12" s="10">
        <f>K12/J12-1</f>
        <v>0.18461538461538463</v>
      </c>
      <c r="P12" s="11">
        <v>3.2500000000000001E-2</v>
      </c>
      <c r="Q12" s="11">
        <v>3.7533512064343161E-2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8480</v>
      </c>
      <c r="K15" s="6">
        <v>8865</v>
      </c>
      <c r="M15" s="6">
        <f>K15-J15</f>
        <v>385</v>
      </c>
      <c r="N15" s="7">
        <f>K15/J15-1</f>
        <v>4.5400943396226356E-2</v>
      </c>
    </row>
    <row r="16" spans="1:17" s="4" customFormat="1" ht="12.9" customHeight="1" x14ac:dyDescent="0.5">
      <c r="A16" s="4" t="s">
        <v>150</v>
      </c>
      <c r="C16" s="4" t="s">
        <v>151</v>
      </c>
      <c r="D16" s="4" t="s">
        <v>151</v>
      </c>
      <c r="F16" s="4" t="s">
        <v>152</v>
      </c>
      <c r="G16" s="4" t="s">
        <v>153</v>
      </c>
      <c r="H16" s="4" t="s">
        <v>19</v>
      </c>
      <c r="I16" s="4" t="s">
        <v>20</v>
      </c>
      <c r="J16" s="15" t="s">
        <v>154</v>
      </c>
      <c r="K16" s="9">
        <v>5375</v>
      </c>
      <c r="M16" s="15" t="s">
        <v>154</v>
      </c>
      <c r="N16" s="15" t="s">
        <v>154</v>
      </c>
      <c r="P16" s="15" t="s">
        <v>154</v>
      </c>
      <c r="Q16" s="11">
        <v>0.60631697687535246</v>
      </c>
    </row>
    <row r="17" spans="1:17" s="4" customFormat="1" ht="12.9" customHeight="1" x14ac:dyDescent="0.5">
      <c r="A17" s="4" t="s">
        <v>155</v>
      </c>
      <c r="C17" s="4" t="s">
        <v>151</v>
      </c>
      <c r="D17" s="4" t="s">
        <v>151</v>
      </c>
      <c r="F17" s="4" t="s">
        <v>156</v>
      </c>
      <c r="G17" s="4" t="s">
        <v>157</v>
      </c>
      <c r="H17" s="4" t="s">
        <v>19</v>
      </c>
      <c r="I17" s="4" t="s">
        <v>20</v>
      </c>
      <c r="J17" s="15" t="s">
        <v>154</v>
      </c>
      <c r="K17" s="9">
        <v>4600</v>
      </c>
      <c r="M17" s="15" t="s">
        <v>154</v>
      </c>
      <c r="N17" s="15" t="s">
        <v>154</v>
      </c>
      <c r="P17" s="15" t="s">
        <v>154</v>
      </c>
      <c r="Q17" s="11">
        <v>0.51889452904681332</v>
      </c>
    </row>
    <row r="18" spans="1:17" s="4" customFormat="1" ht="12.9" customHeight="1" x14ac:dyDescent="0.5">
      <c r="A18" s="4" t="s">
        <v>158</v>
      </c>
      <c r="C18" s="4" t="s">
        <v>151</v>
      </c>
      <c r="D18" s="4" t="s">
        <v>151</v>
      </c>
      <c r="F18" s="4" t="s">
        <v>159</v>
      </c>
      <c r="G18" s="4" t="s">
        <v>160</v>
      </c>
      <c r="H18" s="4" t="s">
        <v>19</v>
      </c>
      <c r="I18" s="4" t="s">
        <v>20</v>
      </c>
      <c r="J18" s="15" t="s">
        <v>154</v>
      </c>
      <c r="K18" s="9">
        <v>775</v>
      </c>
      <c r="M18" s="15" t="s">
        <v>154</v>
      </c>
      <c r="N18" s="15" t="s">
        <v>154</v>
      </c>
      <c r="P18" s="15" t="s">
        <v>154</v>
      </c>
      <c r="Q18" s="11">
        <v>8.7422447828539196E-2</v>
      </c>
    </row>
    <row r="19" spans="1:17" s="4" customFormat="1" ht="14.05" customHeight="1" x14ac:dyDescent="0.5">
      <c r="A19" s="4" t="s">
        <v>163</v>
      </c>
      <c r="C19" s="4" t="s">
        <v>151</v>
      </c>
      <c r="D19" s="4" t="s">
        <v>151</v>
      </c>
      <c r="F19" s="4" t="s">
        <v>161</v>
      </c>
      <c r="G19" s="4" t="s">
        <v>162</v>
      </c>
      <c r="H19" s="4" t="s">
        <v>19</v>
      </c>
      <c r="I19" s="4" t="s">
        <v>20</v>
      </c>
      <c r="J19" s="15" t="s">
        <v>154</v>
      </c>
      <c r="K19" s="9">
        <v>230</v>
      </c>
      <c r="M19" s="15" t="s">
        <v>154</v>
      </c>
      <c r="N19" s="15" t="s">
        <v>154</v>
      </c>
      <c r="P19" s="15" t="s">
        <v>154</v>
      </c>
      <c r="Q19" s="11">
        <v>2.5944726452340666E-2</v>
      </c>
    </row>
    <row r="20" spans="1:17" s="4" customFormat="1" ht="14.05" customHeight="1" x14ac:dyDescent="0.5">
      <c r="A20" s="4" t="s">
        <v>166</v>
      </c>
      <c r="C20" s="4">
        <v>1608</v>
      </c>
      <c r="D20" s="4" t="s">
        <v>164</v>
      </c>
      <c r="E20" s="4" t="s">
        <v>23</v>
      </c>
      <c r="F20" s="4" t="s">
        <v>165</v>
      </c>
      <c r="G20" s="4" t="s">
        <v>164</v>
      </c>
      <c r="H20" s="4" t="s">
        <v>19</v>
      </c>
      <c r="I20" s="4" t="s">
        <v>20</v>
      </c>
      <c r="J20" s="9">
        <v>180</v>
      </c>
      <c r="K20" s="9">
        <v>70</v>
      </c>
      <c r="M20" s="9">
        <f>K20-J20</f>
        <v>-110</v>
      </c>
      <c r="N20" s="10">
        <f>K20/J20-1</f>
        <v>-0.61111111111111116</v>
      </c>
      <c r="P20" s="11">
        <v>2.1226415094339621E-2</v>
      </c>
      <c r="Q20" s="11">
        <v>7.8962210941906381E-3</v>
      </c>
    </row>
    <row r="21" spans="1:17" s="4" customFormat="1" ht="12.9" customHeight="1" x14ac:dyDescent="0.5">
      <c r="A21" s="4" t="s">
        <v>167</v>
      </c>
      <c r="C21" s="4" t="s">
        <v>151</v>
      </c>
      <c r="D21" s="4" t="s">
        <v>151</v>
      </c>
      <c r="F21" s="4" t="s">
        <v>168</v>
      </c>
      <c r="G21" s="4" t="s">
        <v>169</v>
      </c>
      <c r="H21" s="4" t="s">
        <v>19</v>
      </c>
      <c r="I21" s="4" t="s">
        <v>20</v>
      </c>
      <c r="J21" s="15" t="s">
        <v>154</v>
      </c>
      <c r="K21" s="9">
        <v>340</v>
      </c>
      <c r="M21" s="15" t="s">
        <v>154</v>
      </c>
      <c r="N21" s="15" t="s">
        <v>154</v>
      </c>
      <c r="P21" s="15" t="s">
        <v>154</v>
      </c>
      <c r="Q21" s="11">
        <v>3.835307388606881E-2</v>
      </c>
    </row>
    <row r="22" spans="1:17" s="4" customFormat="1" ht="12.9" customHeight="1" x14ac:dyDescent="0.5">
      <c r="A22" s="4" t="s">
        <v>170</v>
      </c>
      <c r="C22" s="4">
        <v>1611</v>
      </c>
      <c r="D22" s="4" t="s">
        <v>171</v>
      </c>
      <c r="E22" s="4" t="s">
        <v>23</v>
      </c>
      <c r="F22" s="4" t="s">
        <v>172</v>
      </c>
      <c r="G22" s="4" t="s">
        <v>173</v>
      </c>
      <c r="H22" s="4" t="s">
        <v>19</v>
      </c>
      <c r="I22" s="4" t="s">
        <v>20</v>
      </c>
      <c r="J22" s="9">
        <v>860</v>
      </c>
      <c r="K22" s="9">
        <v>1005</v>
      </c>
      <c r="M22" s="9">
        <f>K22-J22</f>
        <v>145</v>
      </c>
      <c r="N22" s="10">
        <f>K22/J22-1</f>
        <v>0.16860465116279078</v>
      </c>
      <c r="P22" s="11">
        <v>0.10141509433962265</v>
      </c>
      <c r="Q22" s="11">
        <v>0.11336717428087986</v>
      </c>
    </row>
    <row r="23" spans="1:17" s="4" customFormat="1" ht="12.9" customHeight="1" x14ac:dyDescent="0.5">
      <c r="A23" s="4" t="s">
        <v>174</v>
      </c>
      <c r="C23" s="4">
        <v>1610</v>
      </c>
      <c r="D23" s="4" t="s">
        <v>175</v>
      </c>
      <c r="E23" s="4" t="s">
        <v>23</v>
      </c>
      <c r="F23" s="4" t="s">
        <v>176</v>
      </c>
      <c r="G23" s="4" t="s">
        <v>177</v>
      </c>
      <c r="H23" s="4" t="s">
        <v>19</v>
      </c>
      <c r="I23" s="4" t="s">
        <v>20</v>
      </c>
      <c r="J23" s="9">
        <v>1635</v>
      </c>
      <c r="K23" s="9">
        <v>1840</v>
      </c>
      <c r="M23" s="9">
        <f>K23-J23</f>
        <v>205</v>
      </c>
      <c r="N23" s="10">
        <f>K23/J23-1</f>
        <v>0.12538226299694188</v>
      </c>
      <c r="P23" s="11">
        <v>0.19280660377358491</v>
      </c>
      <c r="Q23" s="11">
        <v>0.20755781161872533</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23700</v>
      </c>
      <c r="K26" s="6">
        <v>24290</v>
      </c>
      <c r="M26" s="6">
        <f>K26-J26</f>
        <v>590</v>
      </c>
      <c r="N26" s="7">
        <f>K26/J26-1</f>
        <v>2.4894514767932474E-2</v>
      </c>
    </row>
    <row r="27" spans="1:17" s="4" customFormat="1" ht="12.9" customHeight="1" x14ac:dyDescent="0.5">
      <c r="A27" s="4" t="s">
        <v>181</v>
      </c>
      <c r="C27" s="4">
        <v>3130</v>
      </c>
      <c r="D27" s="4" t="s">
        <v>182</v>
      </c>
      <c r="E27" s="4" t="s">
        <v>183</v>
      </c>
      <c r="F27" s="4" t="s">
        <v>184</v>
      </c>
      <c r="G27" s="4" t="s">
        <v>185</v>
      </c>
      <c r="H27" s="4" t="s">
        <v>19</v>
      </c>
      <c r="I27" s="4" t="s">
        <v>20</v>
      </c>
      <c r="J27" s="9">
        <v>18755</v>
      </c>
      <c r="K27" s="9">
        <v>18710</v>
      </c>
      <c r="M27" s="9">
        <f>K27-J27</f>
        <v>-45</v>
      </c>
      <c r="N27" s="10">
        <f>K27/J27-1</f>
        <v>-2.3993601706211454E-3</v>
      </c>
    </row>
    <row r="28" spans="1:17" s="4" customFormat="1" ht="12.9" customHeight="1" x14ac:dyDescent="0.5">
      <c r="A28" s="4" t="s">
        <v>186</v>
      </c>
      <c r="C28" s="4">
        <v>2467</v>
      </c>
      <c r="D28" s="4" t="s">
        <v>187</v>
      </c>
      <c r="E28" s="4" t="s">
        <v>183</v>
      </c>
      <c r="F28" s="4" t="s">
        <v>188</v>
      </c>
      <c r="G28" s="4" t="s">
        <v>189</v>
      </c>
      <c r="H28" s="4" t="s">
        <v>19</v>
      </c>
      <c r="I28" s="4" t="s">
        <v>20</v>
      </c>
      <c r="J28" s="9">
        <v>4945</v>
      </c>
      <c r="K28" s="9">
        <v>5580</v>
      </c>
      <c r="M28" s="9">
        <f>K28-J28</f>
        <v>635</v>
      </c>
      <c r="N28" s="10">
        <f>K28/J28-1</f>
        <v>0.12841253791708795</v>
      </c>
    </row>
    <row r="29" spans="1:17" s="4" customFormat="1" ht="12.9" customHeight="1" x14ac:dyDescent="0.5">
      <c r="A29" s="4" t="s">
        <v>190</v>
      </c>
      <c r="C29" s="4">
        <v>2468</v>
      </c>
      <c r="D29" s="4" t="s">
        <v>191</v>
      </c>
      <c r="E29" s="4" t="s">
        <v>183</v>
      </c>
      <c r="F29" s="4" t="s">
        <v>188</v>
      </c>
      <c r="G29" s="4" t="s">
        <v>189</v>
      </c>
      <c r="H29" s="4" t="s">
        <v>19</v>
      </c>
      <c r="I29" s="4" t="s">
        <v>96</v>
      </c>
      <c r="J29" s="9">
        <v>2785</v>
      </c>
      <c r="K29" s="9">
        <v>3110</v>
      </c>
      <c r="M29" s="9">
        <f>K29-J29</f>
        <v>325</v>
      </c>
      <c r="N29" s="10">
        <f>K29/J29-1</f>
        <v>0.11669658886894085</v>
      </c>
      <c r="P29" s="11">
        <v>0.56319514661274017</v>
      </c>
      <c r="Q29" s="11">
        <v>0.55734767025089604</v>
      </c>
    </row>
    <row r="30" spans="1:17" s="4" customFormat="1" ht="12.9" customHeight="1" x14ac:dyDescent="0.5">
      <c r="A30" s="4" t="s">
        <v>192</v>
      </c>
      <c r="C30" s="4">
        <v>2469</v>
      </c>
      <c r="D30" s="4" t="s">
        <v>193</v>
      </c>
      <c r="E30" s="4" t="s">
        <v>183</v>
      </c>
      <c r="F30" s="4" t="s">
        <v>188</v>
      </c>
      <c r="G30" s="4" t="s">
        <v>189</v>
      </c>
      <c r="H30" s="4" t="s">
        <v>19</v>
      </c>
      <c r="I30" s="4" t="s">
        <v>105</v>
      </c>
      <c r="J30" s="9">
        <v>2165</v>
      </c>
      <c r="K30" s="9">
        <v>2470</v>
      </c>
      <c r="M30" s="9">
        <f>K30-J30</f>
        <v>305</v>
      </c>
      <c r="N30" s="10">
        <f>K30/J30-1</f>
        <v>0.14087759815242484</v>
      </c>
      <c r="P30" s="11">
        <v>0.43781597573306369</v>
      </c>
      <c r="Q30" s="11">
        <v>0.44265232974910396</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2.8</v>
      </c>
      <c r="K32" s="13">
        <v>2.7</v>
      </c>
      <c r="M32" s="13">
        <f>K32-J32</f>
        <v>-9.9999999999999645E-2</v>
      </c>
      <c r="N32" s="10">
        <f>K32/J32-1</f>
        <v>-3.5714285714285587E-2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6175</v>
      </c>
      <c r="K35" s="6">
        <v>6245</v>
      </c>
      <c r="M35" s="6">
        <f>K35-J35</f>
        <v>70</v>
      </c>
      <c r="N35" s="7">
        <f>K35/J35-1</f>
        <v>1.1336032388663986E-2</v>
      </c>
    </row>
    <row r="36" spans="1:17" s="5" customFormat="1" ht="12.9" customHeight="1" x14ac:dyDescent="0.5">
      <c r="A36" s="5" t="s">
        <v>202</v>
      </c>
      <c r="C36" s="5">
        <v>1580</v>
      </c>
      <c r="D36" s="5" t="s">
        <v>203</v>
      </c>
      <c r="E36" s="5" t="s">
        <v>23</v>
      </c>
      <c r="F36" s="5" t="s">
        <v>204</v>
      </c>
      <c r="G36" s="5" t="s">
        <v>203</v>
      </c>
      <c r="H36" s="5" t="s">
        <v>19</v>
      </c>
      <c r="I36" s="5" t="s">
        <v>20</v>
      </c>
      <c r="J36" s="6">
        <v>5310</v>
      </c>
      <c r="K36" s="6">
        <v>5270</v>
      </c>
      <c r="M36" s="6">
        <f>K36-J36</f>
        <v>-40</v>
      </c>
      <c r="N36" s="7">
        <f>K36/J36-1</f>
        <v>-7.532956685499026E-3</v>
      </c>
      <c r="P36" s="8">
        <v>0.85991902834008094</v>
      </c>
      <c r="Q36" s="8">
        <v>0.84387510008006406</v>
      </c>
    </row>
    <row r="37" spans="1:17" s="4" customFormat="1" ht="12.9" customHeight="1" x14ac:dyDescent="0.5">
      <c r="A37" s="4" t="s">
        <v>205</v>
      </c>
      <c r="C37" s="4">
        <v>1581</v>
      </c>
      <c r="D37" s="4" t="s">
        <v>206</v>
      </c>
      <c r="E37" s="4" t="s">
        <v>23</v>
      </c>
      <c r="F37" s="4" t="s">
        <v>207</v>
      </c>
      <c r="G37" s="4" t="s">
        <v>206</v>
      </c>
      <c r="H37" s="4" t="s">
        <v>19</v>
      </c>
      <c r="I37" s="4" t="s">
        <v>20</v>
      </c>
      <c r="J37" s="9">
        <v>4815</v>
      </c>
      <c r="K37" s="9">
        <v>4730</v>
      </c>
      <c r="M37" s="9">
        <f>K37-J37</f>
        <v>-85</v>
      </c>
      <c r="N37" s="10">
        <f>K37/J37-1</f>
        <v>-1.7653167185877505E-2</v>
      </c>
      <c r="P37" s="11">
        <v>0.77975708502024288</v>
      </c>
      <c r="Q37" s="11">
        <v>0.75740592473979185</v>
      </c>
    </row>
    <row r="38" spans="1:17" s="4" customFormat="1" ht="14.05" customHeight="1" x14ac:dyDescent="0.5">
      <c r="A38" s="4" t="s">
        <v>210</v>
      </c>
      <c r="C38" s="4" t="s">
        <v>151</v>
      </c>
      <c r="D38" s="4" t="s">
        <v>151</v>
      </c>
      <c r="F38" s="4" t="s">
        <v>208</v>
      </c>
      <c r="G38" s="4" t="s">
        <v>209</v>
      </c>
      <c r="H38" s="4" t="s">
        <v>19</v>
      </c>
      <c r="I38" s="4" t="s">
        <v>20</v>
      </c>
      <c r="J38" s="15" t="s">
        <v>154</v>
      </c>
      <c r="K38" s="9">
        <v>2725</v>
      </c>
      <c r="M38" s="15" t="s">
        <v>154</v>
      </c>
      <c r="N38" s="15" t="s">
        <v>154</v>
      </c>
      <c r="P38" s="15" t="s">
        <v>154</v>
      </c>
      <c r="Q38" s="11">
        <v>0.43634907926341071</v>
      </c>
    </row>
    <row r="39" spans="1:17" s="4" customFormat="1" ht="12.9" customHeight="1" x14ac:dyDescent="0.5">
      <c r="A39" s="4" t="s">
        <v>211</v>
      </c>
      <c r="C39" s="4" t="s">
        <v>151</v>
      </c>
      <c r="D39" s="4" t="s">
        <v>151</v>
      </c>
      <c r="F39" s="4" t="s">
        <v>212</v>
      </c>
      <c r="G39" s="4" t="s">
        <v>213</v>
      </c>
      <c r="H39" s="4" t="s">
        <v>19</v>
      </c>
      <c r="I39" s="4" t="s">
        <v>20</v>
      </c>
      <c r="J39" s="15" t="s">
        <v>154</v>
      </c>
      <c r="K39" s="9">
        <v>2005</v>
      </c>
      <c r="M39" s="15" t="s">
        <v>154</v>
      </c>
      <c r="N39" s="15" t="s">
        <v>154</v>
      </c>
      <c r="P39" s="15" t="s">
        <v>154</v>
      </c>
      <c r="Q39" s="11">
        <v>0.32105684547638108</v>
      </c>
    </row>
    <row r="40" spans="1:17" s="4" customFormat="1" ht="12.9" customHeight="1" x14ac:dyDescent="0.5">
      <c r="A40" s="4" t="s">
        <v>214</v>
      </c>
      <c r="C40" s="4">
        <v>1582</v>
      </c>
      <c r="D40" s="4" t="s">
        <v>215</v>
      </c>
      <c r="E40" s="4" t="s">
        <v>23</v>
      </c>
      <c r="F40" s="4" t="s">
        <v>216</v>
      </c>
      <c r="G40" s="4" t="s">
        <v>215</v>
      </c>
      <c r="H40" s="4" t="s">
        <v>19</v>
      </c>
      <c r="I40" s="4" t="s">
        <v>20</v>
      </c>
      <c r="J40" s="9">
        <v>500</v>
      </c>
      <c r="K40" s="9">
        <v>540</v>
      </c>
      <c r="M40" s="9">
        <f>K40-J40</f>
        <v>40</v>
      </c>
      <c r="N40" s="10">
        <f>K40/J40-1</f>
        <v>8.0000000000000071E-2</v>
      </c>
      <c r="P40" s="11">
        <v>8.0971659919028341E-2</v>
      </c>
      <c r="Q40" s="11">
        <v>8.6469175340272222E-2</v>
      </c>
    </row>
    <row r="41" spans="1:17" s="4" customFormat="1" ht="14.05" customHeight="1" x14ac:dyDescent="0.5">
      <c r="A41" s="4" t="s">
        <v>210</v>
      </c>
      <c r="C41" s="4" t="s">
        <v>151</v>
      </c>
      <c r="D41" s="4" t="s">
        <v>151</v>
      </c>
      <c r="F41" s="4" t="s">
        <v>217</v>
      </c>
      <c r="G41" s="4" t="s">
        <v>209</v>
      </c>
      <c r="H41" s="4" t="s">
        <v>19</v>
      </c>
      <c r="I41" s="4" t="s">
        <v>20</v>
      </c>
      <c r="J41" s="15" t="s">
        <v>154</v>
      </c>
      <c r="K41" s="9">
        <v>155</v>
      </c>
      <c r="M41" s="15" t="s">
        <v>154</v>
      </c>
      <c r="N41" s="15" t="s">
        <v>154</v>
      </c>
      <c r="P41" s="15" t="s">
        <v>154</v>
      </c>
      <c r="Q41" s="11">
        <v>2.4819855884707767E-2</v>
      </c>
    </row>
    <row r="42" spans="1:17" s="4" customFormat="1" ht="12.9" customHeight="1" x14ac:dyDescent="0.5">
      <c r="A42" s="4" t="s">
        <v>211</v>
      </c>
      <c r="C42" s="4" t="s">
        <v>151</v>
      </c>
      <c r="D42" s="4" t="s">
        <v>151</v>
      </c>
      <c r="F42" s="4" t="s">
        <v>218</v>
      </c>
      <c r="G42" s="4" t="s">
        <v>213</v>
      </c>
      <c r="H42" s="4" t="s">
        <v>19</v>
      </c>
      <c r="I42" s="4" t="s">
        <v>20</v>
      </c>
      <c r="J42" s="15" t="s">
        <v>154</v>
      </c>
      <c r="K42" s="9">
        <v>385</v>
      </c>
      <c r="M42" s="15" t="s">
        <v>154</v>
      </c>
      <c r="N42" s="15" t="s">
        <v>154</v>
      </c>
      <c r="P42" s="15" t="s">
        <v>154</v>
      </c>
      <c r="Q42" s="11">
        <v>6.1649319455564448E-2</v>
      </c>
    </row>
    <row r="43" spans="1:17" s="5" customFormat="1" ht="12.9" customHeight="1" x14ac:dyDescent="0.5">
      <c r="A43" s="5" t="s">
        <v>219</v>
      </c>
      <c r="C43" s="5">
        <v>1583</v>
      </c>
      <c r="D43" s="5" t="s">
        <v>220</v>
      </c>
      <c r="E43" s="5" t="s">
        <v>23</v>
      </c>
      <c r="F43" s="5" t="s">
        <v>221</v>
      </c>
      <c r="G43" s="5" t="s">
        <v>222</v>
      </c>
      <c r="H43" s="5" t="s">
        <v>19</v>
      </c>
      <c r="I43" s="5" t="s">
        <v>20</v>
      </c>
      <c r="J43" s="6">
        <v>865</v>
      </c>
      <c r="K43" s="6">
        <v>975</v>
      </c>
      <c r="M43" s="6">
        <f>K43-J43</f>
        <v>110</v>
      </c>
      <c r="N43" s="7">
        <f>K43/J43-1</f>
        <v>0.12716763005780352</v>
      </c>
      <c r="P43" s="8">
        <v>0.14008097165991903</v>
      </c>
      <c r="Q43" s="8">
        <v>0.15612489991993594</v>
      </c>
    </row>
    <row r="44" spans="1:17" s="4" customFormat="1" ht="12.9" customHeight="1" x14ac:dyDescent="0.5">
      <c r="A44" s="4" t="s">
        <v>223</v>
      </c>
      <c r="C44" s="4">
        <v>1584</v>
      </c>
      <c r="D44" s="4" t="s">
        <v>224</v>
      </c>
      <c r="E44" s="4" t="s">
        <v>23</v>
      </c>
      <c r="F44" s="4" t="s">
        <v>225</v>
      </c>
      <c r="G44" s="4" t="s">
        <v>226</v>
      </c>
      <c r="H44" s="4" t="s">
        <v>19</v>
      </c>
      <c r="I44" s="4" t="s">
        <v>20</v>
      </c>
      <c r="J44" s="9">
        <v>705</v>
      </c>
      <c r="K44" s="9">
        <v>795</v>
      </c>
      <c r="M44" s="9">
        <f>K44-J44</f>
        <v>90</v>
      </c>
      <c r="N44" s="10">
        <f>K44/J44-1</f>
        <v>0.12765957446808507</v>
      </c>
      <c r="P44" s="11">
        <v>0.11417004048582996</v>
      </c>
      <c r="Q44" s="11">
        <v>0.12730184147317855</v>
      </c>
    </row>
    <row r="45" spans="1:17" s="4" customFormat="1" ht="12.9" customHeight="1" x14ac:dyDescent="0.5">
      <c r="A45" s="4" t="s">
        <v>227</v>
      </c>
      <c r="C45" s="4">
        <v>1585</v>
      </c>
      <c r="D45" s="4" t="s">
        <v>228</v>
      </c>
      <c r="E45" s="4" t="s">
        <v>23</v>
      </c>
      <c r="F45" s="4" t="s">
        <v>229</v>
      </c>
      <c r="G45" s="4" t="s">
        <v>230</v>
      </c>
      <c r="H45" s="4" t="s">
        <v>19</v>
      </c>
      <c r="I45" s="4" t="s">
        <v>20</v>
      </c>
      <c r="J45" s="9">
        <v>155</v>
      </c>
      <c r="K45" s="9">
        <v>180</v>
      </c>
      <c r="M45" s="9">
        <f>K45-J45</f>
        <v>25</v>
      </c>
      <c r="N45" s="10">
        <f>K45/J45-1</f>
        <v>0.16129032258064524</v>
      </c>
      <c r="P45" s="11">
        <v>2.5101214574898785E-2</v>
      </c>
      <c r="Q45" s="11">
        <v>2.8823058446757407E-2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v>
      </c>
      <c r="K47" s="13">
        <v>3</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23700</v>
      </c>
      <c r="K4" s="6">
        <v>24290</v>
      </c>
      <c r="M4" s="6">
        <f>K4-J4</f>
        <v>590</v>
      </c>
      <c r="N4" s="7">
        <f>K4/J4-1</f>
        <v>2.4894514767932474E-2</v>
      </c>
    </row>
    <row r="5" spans="1:17" s="5" customFormat="1" ht="12.9" customHeight="1" x14ac:dyDescent="0.5">
      <c r="A5" s="5" t="s">
        <v>238</v>
      </c>
      <c r="C5" s="5">
        <v>839</v>
      </c>
      <c r="D5" s="5" t="s">
        <v>239</v>
      </c>
      <c r="E5" s="5" t="s">
        <v>183</v>
      </c>
      <c r="F5" s="5" t="s">
        <v>240</v>
      </c>
      <c r="G5" s="5" t="s">
        <v>239</v>
      </c>
      <c r="H5" s="5" t="s">
        <v>19</v>
      </c>
      <c r="I5" s="5" t="s">
        <v>20</v>
      </c>
      <c r="J5" s="6">
        <v>21835</v>
      </c>
      <c r="K5" s="6">
        <v>22400</v>
      </c>
      <c r="M5" s="6">
        <f>K5-J5</f>
        <v>565</v>
      </c>
      <c r="N5" s="7">
        <f>K5/J5-1</f>
        <v>2.5875887336844539E-2</v>
      </c>
      <c r="P5" s="8">
        <v>0.92130801687763708</v>
      </c>
      <c r="Q5" s="8">
        <v>0.9221902017291066</v>
      </c>
    </row>
    <row r="6" spans="1:17" s="4" customFormat="1" ht="12.9" customHeight="1" x14ac:dyDescent="0.5">
      <c r="A6" s="4" t="s">
        <v>241</v>
      </c>
      <c r="C6" s="4">
        <v>841</v>
      </c>
      <c r="D6" s="4" t="s">
        <v>242</v>
      </c>
      <c r="E6" s="4" t="s">
        <v>183</v>
      </c>
      <c r="F6" s="4" t="s">
        <v>243</v>
      </c>
      <c r="G6" s="4" t="s">
        <v>242</v>
      </c>
      <c r="H6" s="4" t="s">
        <v>19</v>
      </c>
      <c r="I6" s="4" t="s">
        <v>20</v>
      </c>
      <c r="J6" s="9">
        <v>15210</v>
      </c>
      <c r="K6" s="9">
        <v>15700</v>
      </c>
      <c r="M6" s="9">
        <f>K6-J6</f>
        <v>490</v>
      </c>
      <c r="N6" s="10">
        <f>K6/J6-1</f>
        <v>3.2215647600263075E-2</v>
      </c>
      <c r="P6" s="11">
        <v>0.64177215189873416</v>
      </c>
      <c r="Q6" s="11">
        <v>0.64635652531906129</v>
      </c>
    </row>
    <row r="7" spans="1:17" s="4" customFormat="1" ht="12.9" customHeight="1" x14ac:dyDescent="0.5">
      <c r="A7" s="4" t="s">
        <v>244</v>
      </c>
      <c r="C7" s="4">
        <v>842</v>
      </c>
      <c r="D7" s="4" t="s">
        <v>245</v>
      </c>
      <c r="E7" s="4" t="s">
        <v>183</v>
      </c>
      <c r="F7" s="4" t="s">
        <v>246</v>
      </c>
      <c r="G7" s="4" t="s">
        <v>245</v>
      </c>
      <c r="H7" s="4" t="s">
        <v>19</v>
      </c>
      <c r="I7" s="4" t="s">
        <v>20</v>
      </c>
      <c r="J7" s="9">
        <v>120</v>
      </c>
      <c r="K7" s="9">
        <v>105</v>
      </c>
      <c r="M7" s="9">
        <f>K7-J7</f>
        <v>-15</v>
      </c>
      <c r="N7" s="10">
        <f>K7/J7-1</f>
        <v>-0.125</v>
      </c>
      <c r="P7" s="11">
        <v>5.0632911392405064E-3</v>
      </c>
      <c r="Q7" s="11">
        <v>4.3227665706051877E-3</v>
      </c>
    </row>
    <row r="8" spans="1:17" s="4" customFormat="1" ht="12.9" customHeight="1" x14ac:dyDescent="0.5">
      <c r="A8" s="4" t="s">
        <v>247</v>
      </c>
      <c r="C8" s="4">
        <v>843</v>
      </c>
      <c r="D8" s="4" t="s">
        <v>248</v>
      </c>
      <c r="E8" s="4" t="s">
        <v>183</v>
      </c>
      <c r="F8" s="4" t="s">
        <v>249</v>
      </c>
      <c r="G8" s="4" t="s">
        <v>248</v>
      </c>
      <c r="H8" s="4" t="s">
        <v>19</v>
      </c>
      <c r="I8" s="4" t="s">
        <v>20</v>
      </c>
      <c r="J8" s="9">
        <v>6505</v>
      </c>
      <c r="K8" s="9">
        <v>6590</v>
      </c>
      <c r="M8" s="9">
        <f>K8-J8</f>
        <v>85</v>
      </c>
      <c r="N8" s="10">
        <f>K8/J8-1</f>
        <v>1.3066871637202215E-2</v>
      </c>
      <c r="P8" s="11">
        <v>0.27447257383966245</v>
      </c>
      <c r="Q8" s="11">
        <v>0.27130506381226843</v>
      </c>
    </row>
    <row r="9" spans="1:17" s="4" customFormat="1" ht="14.05" customHeight="1" x14ac:dyDescent="0.5">
      <c r="A9" s="4" t="s">
        <v>253</v>
      </c>
      <c r="C9" s="4">
        <v>844</v>
      </c>
      <c r="D9" s="4" t="s">
        <v>250</v>
      </c>
      <c r="E9" s="4" t="s">
        <v>183</v>
      </c>
      <c r="F9" s="4" t="s">
        <v>251</v>
      </c>
      <c r="G9" s="4" t="s">
        <v>252</v>
      </c>
      <c r="H9" s="4" t="s">
        <v>19</v>
      </c>
      <c r="I9" s="4" t="s">
        <v>20</v>
      </c>
      <c r="J9" s="9">
        <v>0</v>
      </c>
      <c r="K9" s="9">
        <v>0</v>
      </c>
      <c r="M9" s="9">
        <f>K9-J9</f>
        <v>0</v>
      </c>
      <c r="N9" s="15" t="s">
        <v>154</v>
      </c>
      <c r="P9" s="11">
        <v>0</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6500</v>
      </c>
      <c r="K11" s="9">
        <v>6585</v>
      </c>
      <c r="M11" s="9">
        <f>K11-J11</f>
        <v>85</v>
      </c>
      <c r="N11" s="10">
        <f>K11/J11-1</f>
        <v>1.3076923076922986E-2</v>
      </c>
      <c r="P11" s="11">
        <v>0.27426160337552741</v>
      </c>
      <c r="Q11" s="11">
        <v>0.27109921778509677</v>
      </c>
    </row>
    <row r="12" spans="1:17" s="4" customFormat="1" ht="12.9" customHeight="1" x14ac:dyDescent="0.5">
      <c r="A12" s="4" t="s">
        <v>261</v>
      </c>
      <c r="C12" s="4">
        <v>962</v>
      </c>
      <c r="D12" s="4" t="s">
        <v>262</v>
      </c>
      <c r="E12" s="4" t="s">
        <v>183</v>
      </c>
      <c r="F12" s="4" t="s">
        <v>263</v>
      </c>
      <c r="G12" s="4" t="s">
        <v>262</v>
      </c>
      <c r="H12" s="4" t="s">
        <v>19</v>
      </c>
      <c r="I12" s="4" t="s">
        <v>20</v>
      </c>
      <c r="J12" s="9">
        <v>260</v>
      </c>
      <c r="K12" s="9">
        <v>145</v>
      </c>
      <c r="M12" s="9">
        <f>K12-J12</f>
        <v>-115</v>
      </c>
      <c r="N12" s="10">
        <f>K12/J12-1</f>
        <v>-0.44230769230769229</v>
      </c>
      <c r="P12" s="11">
        <v>1.0970464135021098E-2</v>
      </c>
      <c r="Q12" s="11">
        <v>5.9695347879785924E-3</v>
      </c>
    </row>
    <row r="13" spans="1:17" s="4" customFormat="1" ht="12.9" customHeight="1" x14ac:dyDescent="0.5">
      <c r="A13" s="4" t="s">
        <v>264</v>
      </c>
      <c r="C13" s="4">
        <v>1025</v>
      </c>
      <c r="D13" s="4" t="s">
        <v>265</v>
      </c>
      <c r="E13" s="4" t="s">
        <v>183</v>
      </c>
      <c r="F13" s="4" t="s">
        <v>266</v>
      </c>
      <c r="G13" s="4" t="s">
        <v>265</v>
      </c>
      <c r="H13" s="4" t="s">
        <v>19</v>
      </c>
      <c r="I13" s="4" t="s">
        <v>20</v>
      </c>
      <c r="J13" s="9">
        <v>745</v>
      </c>
      <c r="K13" s="9">
        <v>705</v>
      </c>
      <c r="M13" s="9">
        <f>K13-J13</f>
        <v>-40</v>
      </c>
      <c r="N13" s="10">
        <f>K13/J13-1</f>
        <v>-5.3691275167785268E-2</v>
      </c>
      <c r="P13" s="11">
        <v>3.1434599156118147E-2</v>
      </c>
      <c r="Q13" s="11">
        <v>2.9024289831206258E-2</v>
      </c>
    </row>
    <row r="14" spans="1:17" s="4" customFormat="1" ht="12.9" customHeight="1" x14ac:dyDescent="0.5">
      <c r="A14" s="4" t="s">
        <v>267</v>
      </c>
      <c r="C14" s="4">
        <v>1007</v>
      </c>
      <c r="D14" s="4" t="s">
        <v>268</v>
      </c>
      <c r="E14" s="4" t="s">
        <v>183</v>
      </c>
      <c r="F14" s="4" t="s">
        <v>269</v>
      </c>
      <c r="G14" s="4" t="s">
        <v>270</v>
      </c>
      <c r="H14" s="4" t="s">
        <v>19</v>
      </c>
      <c r="I14" s="4" t="s">
        <v>20</v>
      </c>
      <c r="J14" s="9">
        <v>35</v>
      </c>
      <c r="K14" s="9">
        <v>10</v>
      </c>
      <c r="M14" s="9">
        <f>K14-J14</f>
        <v>-25</v>
      </c>
      <c r="N14" s="10">
        <f>K14/J14-1</f>
        <v>-0.7142857142857143</v>
      </c>
      <c r="P14" s="11">
        <v>1.4767932489451476E-3</v>
      </c>
      <c r="Q14" s="11">
        <v>4.1169205434335118E-4</v>
      </c>
    </row>
    <row r="15" spans="1:17" s="4" customFormat="1" ht="12.9" customHeight="1" x14ac:dyDescent="0.5">
      <c r="A15" s="4" t="s">
        <v>271</v>
      </c>
      <c r="C15" s="4">
        <v>1075</v>
      </c>
      <c r="D15" s="4" t="s">
        <v>272</v>
      </c>
      <c r="E15" s="4" t="s">
        <v>183</v>
      </c>
      <c r="F15" s="4" t="s">
        <v>273</v>
      </c>
      <c r="G15" s="4" t="s">
        <v>272</v>
      </c>
      <c r="H15" s="4" t="s">
        <v>19</v>
      </c>
      <c r="I15" s="4" t="s">
        <v>20</v>
      </c>
      <c r="J15" s="9">
        <v>2130</v>
      </c>
      <c r="K15" s="9">
        <v>2170</v>
      </c>
      <c r="M15" s="9">
        <f>K15-J15</f>
        <v>40</v>
      </c>
      <c r="N15" s="10">
        <f>K15/J15-1</f>
        <v>1.8779342723004744E-2</v>
      </c>
      <c r="P15" s="11">
        <v>8.9873417721518981E-2</v>
      </c>
      <c r="Q15" s="11">
        <v>8.9337175792507204E-2</v>
      </c>
    </row>
    <row r="16" spans="1:17" s="4" customFormat="1" ht="12.9" customHeight="1" x14ac:dyDescent="0.5">
      <c r="A16" s="4" t="s">
        <v>274</v>
      </c>
      <c r="C16" s="4">
        <v>1039</v>
      </c>
      <c r="D16" s="4" t="s">
        <v>275</v>
      </c>
      <c r="E16" s="4" t="s">
        <v>183</v>
      </c>
      <c r="F16" s="4" t="s">
        <v>276</v>
      </c>
      <c r="G16" s="4" t="s">
        <v>275</v>
      </c>
      <c r="H16" s="4" t="s">
        <v>19</v>
      </c>
      <c r="I16" s="4" t="s">
        <v>20</v>
      </c>
      <c r="J16" s="9">
        <v>90</v>
      </c>
      <c r="K16" s="9">
        <v>120</v>
      </c>
      <c r="M16" s="9">
        <f>K16-J16</f>
        <v>30</v>
      </c>
      <c r="N16" s="10">
        <f>K16/J16-1</f>
        <v>0.33333333333333326</v>
      </c>
      <c r="P16" s="11">
        <v>3.7974683544303796E-3</v>
      </c>
      <c r="Q16" s="11">
        <v>4.9403046521202141E-3</v>
      </c>
    </row>
    <row r="17" spans="1:17" s="4" customFormat="1" ht="12.9" customHeight="1" x14ac:dyDescent="0.5">
      <c r="A17" s="4" t="s">
        <v>277</v>
      </c>
      <c r="C17" s="4">
        <v>991</v>
      </c>
      <c r="D17" s="4" t="s">
        <v>278</v>
      </c>
      <c r="E17" s="4" t="s">
        <v>183</v>
      </c>
      <c r="F17" s="4" t="s">
        <v>279</v>
      </c>
      <c r="G17" s="4" t="s">
        <v>278</v>
      </c>
      <c r="H17" s="4" t="s">
        <v>19</v>
      </c>
      <c r="I17" s="4" t="s">
        <v>20</v>
      </c>
      <c r="J17" s="9">
        <v>160</v>
      </c>
      <c r="K17" s="9">
        <v>105</v>
      </c>
      <c r="M17" s="9">
        <f>K17-J17</f>
        <v>-55</v>
      </c>
      <c r="N17" s="10">
        <f>K17/J17-1</f>
        <v>-0.34375</v>
      </c>
      <c r="P17" s="11">
        <v>6.7510548523206752E-3</v>
      </c>
      <c r="Q17" s="11">
        <v>4.3227665706051877E-3</v>
      </c>
    </row>
    <row r="18" spans="1:17" s="5" customFormat="1" ht="12.9" customHeight="1" x14ac:dyDescent="0.5">
      <c r="A18" s="5" t="s">
        <v>280</v>
      </c>
      <c r="C18" s="5">
        <v>1102</v>
      </c>
      <c r="D18" s="5" t="s">
        <v>281</v>
      </c>
      <c r="E18" s="5" t="s">
        <v>183</v>
      </c>
      <c r="F18" s="5" t="s">
        <v>282</v>
      </c>
      <c r="G18" s="5" t="s">
        <v>281</v>
      </c>
      <c r="H18" s="5" t="s">
        <v>19</v>
      </c>
      <c r="I18" s="5" t="s">
        <v>20</v>
      </c>
      <c r="J18" s="6">
        <v>1865</v>
      </c>
      <c r="K18" s="6">
        <v>1890</v>
      </c>
      <c r="M18" s="6">
        <f>K18-J18</f>
        <v>25</v>
      </c>
      <c r="N18" s="7">
        <f>K18/J18-1</f>
        <v>1.3404825737265424E-2</v>
      </c>
      <c r="P18" s="8">
        <v>7.8691983122362863E-2</v>
      </c>
      <c r="Q18" s="8">
        <v>7.7809798270893377E-2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23700</v>
      </c>
      <c r="K21" s="6">
        <v>24290</v>
      </c>
      <c r="M21" s="6">
        <f>K21-J21</f>
        <v>590</v>
      </c>
      <c r="N21" s="7">
        <f>K21/J21-1</f>
        <v>2.4894514767932474E-2</v>
      </c>
    </row>
    <row r="22" spans="1:17" s="4" customFormat="1" ht="12.9" customHeight="1" x14ac:dyDescent="0.5">
      <c r="A22" s="4" t="s">
        <v>288</v>
      </c>
      <c r="C22" s="4">
        <v>2</v>
      </c>
      <c r="D22" s="4" t="s">
        <v>289</v>
      </c>
      <c r="E22" s="4" t="s">
        <v>183</v>
      </c>
      <c r="F22" s="4" t="s">
        <v>290</v>
      </c>
      <c r="G22" s="4" t="s">
        <v>289</v>
      </c>
      <c r="H22" s="4" t="s">
        <v>19</v>
      </c>
      <c r="I22" s="4" t="s">
        <v>20</v>
      </c>
      <c r="J22" s="9">
        <v>20970</v>
      </c>
      <c r="K22" s="9">
        <v>21660</v>
      </c>
      <c r="M22" s="9">
        <f>K22-J22</f>
        <v>690</v>
      </c>
      <c r="N22" s="10">
        <f>K22/J22-1</f>
        <v>3.2904148783977183E-2</v>
      </c>
      <c r="P22" s="11">
        <v>0.88481012658227853</v>
      </c>
      <c r="Q22" s="11">
        <v>0.89172498970769865</v>
      </c>
    </row>
    <row r="23" spans="1:17" s="4" customFormat="1" ht="12.9" customHeight="1" x14ac:dyDescent="0.5">
      <c r="A23" s="4" t="s">
        <v>291</v>
      </c>
      <c r="C23" s="4">
        <v>3</v>
      </c>
      <c r="D23" s="4" t="s">
        <v>292</v>
      </c>
      <c r="E23" s="4" t="s">
        <v>183</v>
      </c>
      <c r="F23" s="4" t="s">
        <v>293</v>
      </c>
      <c r="G23" s="4" t="s">
        <v>292</v>
      </c>
      <c r="H23" s="4" t="s">
        <v>19</v>
      </c>
      <c r="I23" s="4" t="s">
        <v>20</v>
      </c>
      <c r="J23" s="9">
        <v>0</v>
      </c>
      <c r="K23" s="9">
        <v>0</v>
      </c>
      <c r="M23" s="9">
        <f>K23-J23</f>
        <v>0</v>
      </c>
      <c r="N23" s="15" t="s">
        <v>154</v>
      </c>
      <c r="P23" s="11">
        <v>0</v>
      </c>
      <c r="Q23" s="11">
        <v>0</v>
      </c>
    </row>
    <row r="24" spans="1:17" s="4" customFormat="1" ht="12.9" customHeight="1" x14ac:dyDescent="0.5">
      <c r="A24" s="4" t="s">
        <v>294</v>
      </c>
      <c r="C24" s="4">
        <v>4</v>
      </c>
      <c r="D24" s="4" t="s">
        <v>295</v>
      </c>
      <c r="E24" s="4" t="s">
        <v>183</v>
      </c>
      <c r="F24" s="4" t="s">
        <v>296</v>
      </c>
      <c r="G24" s="4" t="s">
        <v>295</v>
      </c>
      <c r="H24" s="4" t="s">
        <v>19</v>
      </c>
      <c r="I24" s="4" t="s">
        <v>20</v>
      </c>
      <c r="J24" s="9">
        <v>1980</v>
      </c>
      <c r="K24" s="9">
        <v>1815</v>
      </c>
      <c r="M24" s="9">
        <f>K24-J24</f>
        <v>-165</v>
      </c>
      <c r="N24" s="10">
        <f>K24/J24-1</f>
        <v>-8.333333333333337E-2</v>
      </c>
      <c r="P24" s="11">
        <v>8.3544303797468356E-2</v>
      </c>
      <c r="Q24" s="11">
        <v>7.4722107863318232E-2</v>
      </c>
    </row>
    <row r="25" spans="1:17" s="4" customFormat="1" ht="12.9" customHeight="1" x14ac:dyDescent="0.5">
      <c r="A25" s="4" t="s">
        <v>297</v>
      </c>
      <c r="C25" s="4">
        <v>5</v>
      </c>
      <c r="D25" s="4" t="s">
        <v>298</v>
      </c>
      <c r="E25" s="4" t="s">
        <v>183</v>
      </c>
      <c r="F25" s="4" t="s">
        <v>299</v>
      </c>
      <c r="G25" s="4" t="s">
        <v>298</v>
      </c>
      <c r="H25" s="4" t="s">
        <v>19</v>
      </c>
      <c r="I25" s="4" t="s">
        <v>20</v>
      </c>
      <c r="J25" s="9">
        <v>750</v>
      </c>
      <c r="K25" s="9">
        <v>815</v>
      </c>
      <c r="M25" s="9">
        <f>K25-J25</f>
        <v>65</v>
      </c>
      <c r="N25" s="10">
        <f>K25/J25-1</f>
        <v>8.666666666666667E-2</v>
      </c>
      <c r="P25" s="11">
        <v>3.1645569620253167E-2</v>
      </c>
      <c r="Q25" s="11">
        <v>3.3552902428983122E-2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23700</v>
      </c>
      <c r="K28" s="6">
        <v>24290</v>
      </c>
      <c r="M28" s="6">
        <f>K28-J28</f>
        <v>590</v>
      </c>
      <c r="N28" s="7">
        <f>K28/J28-1</f>
        <v>2.4894514767932474E-2</v>
      </c>
    </row>
    <row r="29" spans="1:17" s="5" customFormat="1" ht="12.9" customHeight="1" x14ac:dyDescent="0.5">
      <c r="A29" s="5" t="s">
        <v>304</v>
      </c>
      <c r="C29" s="5">
        <v>597</v>
      </c>
      <c r="D29" s="5" t="s">
        <v>305</v>
      </c>
      <c r="E29" s="5" t="s">
        <v>23</v>
      </c>
      <c r="F29" s="5" t="s">
        <v>306</v>
      </c>
      <c r="G29" s="5" t="s">
        <v>307</v>
      </c>
      <c r="H29" s="5" t="s">
        <v>19</v>
      </c>
      <c r="I29" s="5" t="s">
        <v>20</v>
      </c>
      <c r="J29" s="6">
        <v>22445</v>
      </c>
      <c r="K29" s="6">
        <v>22730</v>
      </c>
      <c r="M29" s="6">
        <f>K29-J29</f>
        <v>285</v>
      </c>
      <c r="N29" s="7">
        <f>K29/J29-1</f>
        <v>1.2697705502338952E-2</v>
      </c>
      <c r="P29" s="8">
        <v>0.94704641350210972</v>
      </c>
      <c r="Q29" s="8">
        <v>0.93577603952243726</v>
      </c>
    </row>
    <row r="30" spans="1:17" s="5" customFormat="1" ht="14.05" customHeight="1" x14ac:dyDescent="0.5">
      <c r="A30" s="5" t="s">
        <v>311</v>
      </c>
      <c r="C30" s="5">
        <v>590</v>
      </c>
      <c r="D30" s="5" t="s">
        <v>308</v>
      </c>
      <c r="E30" s="5" t="s">
        <v>23</v>
      </c>
      <c r="F30" s="5" t="s">
        <v>309</v>
      </c>
      <c r="G30" s="5" t="s">
        <v>310</v>
      </c>
      <c r="H30" s="5" t="s">
        <v>19</v>
      </c>
      <c r="I30" s="5" t="s">
        <v>20</v>
      </c>
      <c r="J30" s="6">
        <v>1255</v>
      </c>
      <c r="K30" s="6">
        <v>1560</v>
      </c>
      <c r="M30" s="6">
        <f>K30-J30</f>
        <v>305</v>
      </c>
      <c r="N30" s="7">
        <f>K30/J30-1</f>
        <v>0.24302788844621515</v>
      </c>
      <c r="P30" s="8">
        <v>5.2953586497890295E-2</v>
      </c>
      <c r="Q30" s="8">
        <v>6.4223960477562778E-2</v>
      </c>
    </row>
    <row r="31" spans="1:17" s="4" customFormat="1" ht="14.05" customHeight="1" x14ac:dyDescent="0.5">
      <c r="A31" s="4" t="s">
        <v>315</v>
      </c>
      <c r="C31" s="4">
        <v>591</v>
      </c>
      <c r="D31" s="4" t="s">
        <v>312</v>
      </c>
      <c r="E31" s="4" t="s">
        <v>23</v>
      </c>
      <c r="F31" s="4" t="s">
        <v>313</v>
      </c>
      <c r="G31" s="4" t="s">
        <v>314</v>
      </c>
      <c r="H31" s="4" t="s">
        <v>19</v>
      </c>
      <c r="I31" s="4" t="s">
        <v>20</v>
      </c>
      <c r="J31" s="9">
        <v>1220</v>
      </c>
      <c r="K31" s="9">
        <v>1495</v>
      </c>
      <c r="M31" s="9">
        <f>K31-J31</f>
        <v>275</v>
      </c>
      <c r="N31" s="10">
        <f>K31/J31-1</f>
        <v>0.22540983606557385</v>
      </c>
      <c r="P31" s="11">
        <v>5.1476793248945149E-2</v>
      </c>
      <c r="Q31" s="11">
        <v>6.1547962124331002E-2</v>
      </c>
    </row>
    <row r="32" spans="1:17" s="4" customFormat="1" ht="12.9" customHeight="1" x14ac:dyDescent="0.5">
      <c r="A32" s="4" t="s">
        <v>316</v>
      </c>
      <c r="C32" s="4">
        <v>592</v>
      </c>
      <c r="D32" s="4" t="s">
        <v>317</v>
      </c>
      <c r="E32" s="4" t="s">
        <v>23</v>
      </c>
      <c r="F32" s="4" t="s">
        <v>318</v>
      </c>
      <c r="G32" s="4" t="s">
        <v>317</v>
      </c>
      <c r="H32" s="4" t="s">
        <v>19</v>
      </c>
      <c r="I32" s="4" t="s">
        <v>20</v>
      </c>
      <c r="J32" s="9">
        <v>580</v>
      </c>
      <c r="K32" s="9">
        <v>795</v>
      </c>
      <c r="M32" s="9">
        <f>K32-J32</f>
        <v>215</v>
      </c>
      <c r="N32" s="10">
        <f>K32/J32-1</f>
        <v>0.3706896551724137</v>
      </c>
      <c r="P32" s="11">
        <v>2.4472573839662448E-2</v>
      </c>
      <c r="Q32" s="11">
        <v>3.272951832029642E-2</v>
      </c>
    </row>
    <row r="33" spans="1:17" s="4" customFormat="1" ht="12.9" customHeight="1" x14ac:dyDescent="0.5">
      <c r="A33" s="4" t="s">
        <v>319</v>
      </c>
      <c r="C33" s="4">
        <v>593</v>
      </c>
      <c r="D33" s="4" t="s">
        <v>320</v>
      </c>
      <c r="E33" s="4" t="s">
        <v>23</v>
      </c>
      <c r="F33" s="4" t="s">
        <v>321</v>
      </c>
      <c r="G33" s="4" t="s">
        <v>320</v>
      </c>
      <c r="H33" s="4" t="s">
        <v>19</v>
      </c>
      <c r="I33" s="4" t="s">
        <v>20</v>
      </c>
      <c r="J33" s="9">
        <v>635</v>
      </c>
      <c r="K33" s="9">
        <v>700</v>
      </c>
      <c r="M33" s="9">
        <f>K33-J33</f>
        <v>65</v>
      </c>
      <c r="N33" s="10">
        <f>K33/J33-1</f>
        <v>0.10236220472440949</v>
      </c>
      <c r="P33" s="11">
        <v>2.6793248945147681E-2</v>
      </c>
      <c r="Q33" s="11">
        <v>2.8818443804034581E-2</v>
      </c>
    </row>
    <row r="34" spans="1:17" s="4" customFormat="1" ht="12.9" customHeight="1" x14ac:dyDescent="0.5">
      <c r="A34" s="4" t="s">
        <v>322</v>
      </c>
      <c r="C34" s="4">
        <v>594</v>
      </c>
      <c r="D34" s="4" t="s">
        <v>323</v>
      </c>
      <c r="E34" s="4" t="s">
        <v>23</v>
      </c>
      <c r="F34" s="4" t="s">
        <v>324</v>
      </c>
      <c r="G34" s="4" t="s">
        <v>325</v>
      </c>
      <c r="H34" s="4" t="s">
        <v>19</v>
      </c>
      <c r="I34" s="4" t="s">
        <v>20</v>
      </c>
      <c r="J34" s="9">
        <v>0</v>
      </c>
      <c r="K34" s="9">
        <v>0</v>
      </c>
      <c r="M34" s="9">
        <f>K34-J34</f>
        <v>0</v>
      </c>
      <c r="N34" s="15" t="s">
        <v>154</v>
      </c>
      <c r="P34" s="11">
        <v>0</v>
      </c>
      <c r="Q34" s="11">
        <v>0</v>
      </c>
    </row>
    <row r="35" spans="1:17" s="4" customFormat="1" ht="14.05" customHeight="1" x14ac:dyDescent="0.5">
      <c r="A35" s="4" t="s">
        <v>329</v>
      </c>
      <c r="C35" s="4">
        <v>595</v>
      </c>
      <c r="D35" s="4" t="s">
        <v>326</v>
      </c>
      <c r="E35" s="4" t="s">
        <v>23</v>
      </c>
      <c r="F35" s="4" t="s">
        <v>327</v>
      </c>
      <c r="G35" s="4" t="s">
        <v>328</v>
      </c>
      <c r="H35" s="4" t="s">
        <v>19</v>
      </c>
      <c r="I35" s="4" t="s">
        <v>20</v>
      </c>
      <c r="J35" s="9">
        <v>25</v>
      </c>
      <c r="K35" s="9">
        <v>30</v>
      </c>
      <c r="M35" s="9">
        <f>K35-J35</f>
        <v>5</v>
      </c>
      <c r="N35" s="10">
        <f>K35/J35-1</f>
        <v>0.19999999999999996</v>
      </c>
      <c r="P35" s="11">
        <v>1.0548523206751054E-3</v>
      </c>
      <c r="Q35" s="11">
        <v>1.2350761630300535E-3</v>
      </c>
    </row>
    <row r="36" spans="1:17" s="4" customFormat="1" ht="14.05" customHeight="1" x14ac:dyDescent="0.5">
      <c r="A36" s="4" t="s">
        <v>333</v>
      </c>
      <c r="C36" s="4">
        <v>596</v>
      </c>
      <c r="D36" s="4" t="s">
        <v>330</v>
      </c>
      <c r="E36" s="4" t="s">
        <v>23</v>
      </c>
      <c r="F36" s="4" t="s">
        <v>331</v>
      </c>
      <c r="G36" s="4" t="s">
        <v>332</v>
      </c>
      <c r="H36" s="4" t="s">
        <v>19</v>
      </c>
      <c r="I36" s="4" t="s">
        <v>20</v>
      </c>
      <c r="J36" s="9">
        <v>0</v>
      </c>
      <c r="K36" s="9">
        <v>25</v>
      </c>
      <c r="M36" s="9">
        <f>K36-J36</f>
        <v>25</v>
      </c>
      <c r="N36" s="15" t="s">
        <v>154</v>
      </c>
      <c r="P36" s="11">
        <v>0</v>
      </c>
      <c r="Q36" s="11">
        <v>1.0292301358583778E-3</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23700</v>
      </c>
      <c r="K39" s="6">
        <v>24290</v>
      </c>
      <c r="M39" s="6">
        <f>K39-J39</f>
        <v>590</v>
      </c>
      <c r="N39" s="7">
        <f>K39/J39-1</f>
        <v>2.4894514767932474E-2</v>
      </c>
    </row>
    <row r="40" spans="1:17" s="4" customFormat="1" ht="14.05" customHeight="1" x14ac:dyDescent="0.5">
      <c r="A40" s="4" t="s">
        <v>341</v>
      </c>
      <c r="C40" s="4">
        <v>617</v>
      </c>
      <c r="D40" s="4" t="s">
        <v>339</v>
      </c>
      <c r="E40" s="4" t="s">
        <v>23</v>
      </c>
      <c r="F40" s="4" t="s">
        <v>340</v>
      </c>
      <c r="G40" s="4" t="s">
        <v>339</v>
      </c>
      <c r="H40" s="4" t="s">
        <v>19</v>
      </c>
      <c r="I40" s="4" t="s">
        <v>20</v>
      </c>
      <c r="J40" s="9">
        <v>545</v>
      </c>
      <c r="K40" s="9">
        <v>730</v>
      </c>
      <c r="M40" s="9">
        <f>K40-J40</f>
        <v>185</v>
      </c>
      <c r="N40" s="10">
        <f>K40/J40-1</f>
        <v>0.33944954128440363</v>
      </c>
      <c r="P40" s="11">
        <v>2.2995780590717298E-2</v>
      </c>
      <c r="Q40" s="11">
        <v>3.0053519967064634E-2</v>
      </c>
    </row>
    <row r="41" spans="1:17" s="4" customFormat="1" ht="12.9" customHeight="1" x14ac:dyDescent="0.5">
      <c r="A41" s="4" t="s">
        <v>342</v>
      </c>
      <c r="C41" s="4">
        <v>618</v>
      </c>
      <c r="D41" s="4" t="s">
        <v>343</v>
      </c>
      <c r="E41" s="4" t="s">
        <v>23</v>
      </c>
      <c r="F41" s="4" t="s">
        <v>344</v>
      </c>
      <c r="G41" s="4" t="s">
        <v>343</v>
      </c>
      <c r="H41" s="4" t="s">
        <v>19</v>
      </c>
      <c r="I41" s="4" t="s">
        <v>20</v>
      </c>
      <c r="J41" s="9">
        <v>23150</v>
      </c>
      <c r="K41" s="9">
        <v>23560</v>
      </c>
      <c r="M41" s="9">
        <f>K41-J41</f>
        <v>410</v>
      </c>
      <c r="N41" s="10">
        <f>K41/J41-1</f>
        <v>1.7710583153347725E-2</v>
      </c>
      <c r="P41" s="11">
        <v>0.97679324894514763</v>
      </c>
      <c r="Q41" s="11">
        <v>0.96994648003293538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23700</v>
      </c>
      <c r="K4" s="6">
        <v>24290</v>
      </c>
      <c r="M4" s="6">
        <f>K4-J4</f>
        <v>590</v>
      </c>
      <c r="N4" s="7">
        <f>K4/J4-1</f>
        <v>2.4894514767932474E-2</v>
      </c>
    </row>
    <row r="5" spans="1:17" s="5" customFormat="1" ht="14.05" customHeight="1" x14ac:dyDescent="0.5">
      <c r="A5" s="5" t="s">
        <v>351</v>
      </c>
      <c r="C5" s="5">
        <v>128</v>
      </c>
      <c r="D5" s="5" t="s">
        <v>349</v>
      </c>
      <c r="E5" s="5" t="s">
        <v>23</v>
      </c>
      <c r="F5" s="5" t="s">
        <v>350</v>
      </c>
      <c r="G5" s="5" t="s">
        <v>349</v>
      </c>
      <c r="H5" s="5" t="s">
        <v>19</v>
      </c>
      <c r="I5" s="5" t="s">
        <v>20</v>
      </c>
      <c r="J5" s="6">
        <v>17345</v>
      </c>
      <c r="K5" s="6">
        <v>16360</v>
      </c>
      <c r="M5" s="6">
        <f>K5-J5</f>
        <v>-985</v>
      </c>
      <c r="N5" s="7">
        <f>K5/J5-1</f>
        <v>-5.6788699913519758E-2</v>
      </c>
      <c r="P5" s="8">
        <v>0.73185654008438816</v>
      </c>
      <c r="Q5" s="8">
        <v>0.67352820090572252</v>
      </c>
    </row>
    <row r="6" spans="1:17" s="4" customFormat="1" ht="12.9" customHeight="1" x14ac:dyDescent="0.5">
      <c r="A6" s="4" t="s">
        <v>352</v>
      </c>
      <c r="C6" s="4">
        <v>129</v>
      </c>
      <c r="D6" s="4" t="s">
        <v>353</v>
      </c>
      <c r="E6" s="4" t="s">
        <v>23</v>
      </c>
      <c r="F6" s="4" t="s">
        <v>354</v>
      </c>
      <c r="G6" s="4" t="s">
        <v>355</v>
      </c>
      <c r="H6" s="4" t="s">
        <v>19</v>
      </c>
      <c r="I6" s="4" t="s">
        <v>20</v>
      </c>
      <c r="J6" s="9">
        <v>3575</v>
      </c>
      <c r="K6" s="9">
        <v>3445</v>
      </c>
      <c r="M6" s="9">
        <f>K6-J6</f>
        <v>-130</v>
      </c>
      <c r="N6" s="10">
        <f>K6/J6-1</f>
        <v>-3.6363636363636376E-2</v>
      </c>
      <c r="P6" s="11">
        <v>0.15084388185654007</v>
      </c>
      <c r="Q6" s="11">
        <v>0.14182791272128448</v>
      </c>
    </row>
    <row r="7" spans="1:17" s="4" customFormat="1" ht="12.9" customHeight="1" x14ac:dyDescent="0.5">
      <c r="A7" s="4" t="s">
        <v>101</v>
      </c>
      <c r="C7" s="4">
        <v>130</v>
      </c>
      <c r="D7" s="4" t="s">
        <v>90</v>
      </c>
      <c r="E7" s="4" t="s">
        <v>23</v>
      </c>
      <c r="F7" s="4" t="s">
        <v>91</v>
      </c>
      <c r="G7" s="4" t="s">
        <v>90</v>
      </c>
      <c r="H7" s="4" t="s">
        <v>19</v>
      </c>
      <c r="I7" s="4" t="s">
        <v>20</v>
      </c>
      <c r="J7" s="9">
        <v>13765</v>
      </c>
      <c r="K7" s="9">
        <v>12920</v>
      </c>
      <c r="M7" s="9">
        <f>K7-J7</f>
        <v>-845</v>
      </c>
      <c r="N7" s="10">
        <f>K7/J7-1</f>
        <v>-6.1387577188521614E-2</v>
      </c>
      <c r="P7" s="11">
        <v>0.5808016877637131</v>
      </c>
      <c r="Q7" s="11">
        <v>0.5319061342116097</v>
      </c>
    </row>
    <row r="8" spans="1:17" s="5" customFormat="1" ht="12.9" customHeight="1" x14ac:dyDescent="0.5">
      <c r="A8" s="5" t="s">
        <v>356</v>
      </c>
      <c r="C8" s="5">
        <v>131</v>
      </c>
      <c r="D8" s="5" t="s">
        <v>357</v>
      </c>
      <c r="E8" s="5" t="s">
        <v>23</v>
      </c>
      <c r="F8" s="5" t="s">
        <v>358</v>
      </c>
      <c r="G8" s="5" t="s">
        <v>357</v>
      </c>
      <c r="H8" s="5" t="s">
        <v>19</v>
      </c>
      <c r="I8" s="5" t="s">
        <v>20</v>
      </c>
      <c r="J8" s="6">
        <v>6355</v>
      </c>
      <c r="K8" s="6">
        <v>7925</v>
      </c>
      <c r="M8" s="6">
        <f>K8-J8</f>
        <v>1570</v>
      </c>
      <c r="N8" s="7">
        <f>K8/J8-1</f>
        <v>0.24704956726986627</v>
      </c>
      <c r="P8" s="8">
        <v>0.26814345991561184</v>
      </c>
      <c r="Q8" s="8">
        <v>0.32626595306710582</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23700</v>
      </c>
      <c r="K11" s="6">
        <v>24290</v>
      </c>
      <c r="M11" s="6">
        <f>K11-J11</f>
        <v>590</v>
      </c>
      <c r="N11" s="7">
        <f>K11/J11-1</f>
        <v>2.4894514767932474E-2</v>
      </c>
    </row>
    <row r="12" spans="1:17" s="5" customFormat="1" ht="14.05" customHeight="1" x14ac:dyDescent="0.5">
      <c r="A12" s="5" t="s">
        <v>365</v>
      </c>
      <c r="C12" s="5">
        <v>143</v>
      </c>
      <c r="D12" s="5" t="s">
        <v>363</v>
      </c>
      <c r="E12" s="5" t="s">
        <v>23</v>
      </c>
      <c r="F12" s="5" t="s">
        <v>364</v>
      </c>
      <c r="G12" s="5" t="s">
        <v>363</v>
      </c>
      <c r="H12" s="5" t="s">
        <v>19</v>
      </c>
      <c r="I12" s="5" t="s">
        <v>20</v>
      </c>
      <c r="J12" s="6">
        <v>12600</v>
      </c>
      <c r="K12" s="6">
        <v>11615</v>
      </c>
      <c r="M12" s="6">
        <f>K12-J12</f>
        <v>-985</v>
      </c>
      <c r="N12" s="7">
        <f>K12/J12-1</f>
        <v>-7.817460317460323E-2</v>
      </c>
      <c r="P12" s="8">
        <v>0.53164556962025311</v>
      </c>
      <c r="Q12" s="8">
        <v>0.47818032111980241</v>
      </c>
    </row>
    <row r="13" spans="1:17" s="5" customFormat="1" ht="14.05" customHeight="1" x14ac:dyDescent="0.5">
      <c r="A13" s="5" t="s">
        <v>368</v>
      </c>
      <c r="C13" s="5">
        <v>144</v>
      </c>
      <c r="D13" s="5" t="s">
        <v>366</v>
      </c>
      <c r="E13" s="5" t="s">
        <v>23</v>
      </c>
      <c r="F13" s="5" t="s">
        <v>367</v>
      </c>
      <c r="G13" s="5" t="s">
        <v>366</v>
      </c>
      <c r="H13" s="5" t="s">
        <v>19</v>
      </c>
      <c r="I13" s="5" t="s">
        <v>20</v>
      </c>
      <c r="J13" s="6">
        <v>8265</v>
      </c>
      <c r="K13" s="6">
        <v>9065</v>
      </c>
      <c r="M13" s="6">
        <f>K13-J13</f>
        <v>800</v>
      </c>
      <c r="N13" s="7">
        <f>K13/J13-1</f>
        <v>9.6793708408953405E-2</v>
      </c>
      <c r="P13" s="8">
        <v>0.3487341772151899</v>
      </c>
      <c r="Q13" s="8">
        <v>0.37319884726224783</v>
      </c>
    </row>
    <row r="14" spans="1:17" s="4" customFormat="1" ht="12.9" customHeight="1" x14ac:dyDescent="0.5">
      <c r="A14" s="4" t="s">
        <v>369</v>
      </c>
      <c r="C14" s="4" t="s">
        <v>151</v>
      </c>
      <c r="D14" s="4" t="s">
        <v>151</v>
      </c>
      <c r="F14" s="4" t="s">
        <v>370</v>
      </c>
      <c r="G14" s="4" t="s">
        <v>371</v>
      </c>
      <c r="H14" s="4" t="s">
        <v>19</v>
      </c>
      <c r="I14" s="4" t="s">
        <v>20</v>
      </c>
      <c r="J14" s="15" t="s">
        <v>154</v>
      </c>
      <c r="K14" s="9">
        <v>880</v>
      </c>
      <c r="M14" s="15" t="s">
        <v>154</v>
      </c>
      <c r="N14" s="15" t="s">
        <v>154</v>
      </c>
      <c r="P14" s="15" t="s">
        <v>154</v>
      </c>
      <c r="Q14" s="11">
        <v>3.6228900782214905E-2</v>
      </c>
    </row>
    <row r="15" spans="1:17" s="4" customFormat="1" ht="12.9" customHeight="1" x14ac:dyDescent="0.5">
      <c r="A15" s="4" t="s">
        <v>372</v>
      </c>
      <c r="C15" s="4" t="s">
        <v>151</v>
      </c>
      <c r="D15" s="4" t="s">
        <v>151</v>
      </c>
      <c r="F15" s="4" t="s">
        <v>373</v>
      </c>
      <c r="G15" s="4" t="s">
        <v>374</v>
      </c>
      <c r="H15" s="4" t="s">
        <v>19</v>
      </c>
      <c r="I15" s="4" t="s">
        <v>20</v>
      </c>
      <c r="J15" s="15" t="s">
        <v>154</v>
      </c>
      <c r="K15" s="9">
        <v>540</v>
      </c>
      <c r="M15" s="15" t="s">
        <v>154</v>
      </c>
      <c r="N15" s="15" t="s">
        <v>154</v>
      </c>
      <c r="P15" s="15" t="s">
        <v>154</v>
      </c>
      <c r="Q15" s="11">
        <v>2.2231370934540962E-2</v>
      </c>
    </row>
    <row r="16" spans="1:17" s="4" customFormat="1" ht="12.9" customHeight="1" x14ac:dyDescent="0.5">
      <c r="A16" s="4" t="s">
        <v>375</v>
      </c>
      <c r="C16" s="4">
        <v>147</v>
      </c>
      <c r="D16" s="4" t="s">
        <v>376</v>
      </c>
      <c r="E16" s="4" t="s">
        <v>23</v>
      </c>
      <c r="F16" s="4" t="s">
        <v>377</v>
      </c>
      <c r="G16" s="4" t="s">
        <v>376</v>
      </c>
      <c r="H16" s="4" t="s">
        <v>19</v>
      </c>
      <c r="I16" s="4" t="s">
        <v>20</v>
      </c>
      <c r="J16" s="9">
        <v>1015</v>
      </c>
      <c r="K16" s="9">
        <v>730</v>
      </c>
      <c r="M16" s="9">
        <f>K16-J16</f>
        <v>-285</v>
      </c>
      <c r="N16" s="10">
        <f>K16/J16-1</f>
        <v>-0.28078817733990147</v>
      </c>
      <c r="P16" s="11">
        <v>4.2827004219409284E-2</v>
      </c>
      <c r="Q16" s="11">
        <v>3.0053519967064634E-2</v>
      </c>
    </row>
    <row r="17" spans="1:17" s="4" customFormat="1" ht="12.9" customHeight="1" x14ac:dyDescent="0.5">
      <c r="A17" s="4" t="s">
        <v>378</v>
      </c>
      <c r="C17" s="4">
        <v>148</v>
      </c>
      <c r="D17" s="4" t="s">
        <v>379</v>
      </c>
      <c r="E17" s="4" t="s">
        <v>23</v>
      </c>
      <c r="F17" s="4" t="s">
        <v>380</v>
      </c>
      <c r="G17" s="4" t="s">
        <v>379</v>
      </c>
      <c r="H17" s="4" t="s">
        <v>19</v>
      </c>
      <c r="I17" s="4" t="s">
        <v>20</v>
      </c>
      <c r="J17" s="9">
        <v>2620</v>
      </c>
      <c r="K17" s="9">
        <v>1800</v>
      </c>
      <c r="M17" s="9">
        <f>K17-J17</f>
        <v>-820</v>
      </c>
      <c r="N17" s="10">
        <f>K17/J17-1</f>
        <v>-0.31297709923664119</v>
      </c>
      <c r="P17" s="11">
        <v>0.11054852320675106</v>
      </c>
      <c r="Q17" s="11">
        <v>7.4104569781803215E-2</v>
      </c>
    </row>
    <row r="18" spans="1:17" s="4" customFormat="1" ht="14.05" customHeight="1" x14ac:dyDescent="0.5">
      <c r="A18" s="4" t="s">
        <v>383</v>
      </c>
      <c r="C18" s="4" t="s">
        <v>151</v>
      </c>
      <c r="D18" s="4" t="s">
        <v>151</v>
      </c>
      <c r="F18" s="4" t="s">
        <v>381</v>
      </c>
      <c r="G18" s="4" t="s">
        <v>382</v>
      </c>
      <c r="H18" s="4" t="s">
        <v>19</v>
      </c>
      <c r="I18" s="4" t="s">
        <v>20</v>
      </c>
      <c r="J18" s="15" t="s">
        <v>154</v>
      </c>
      <c r="K18" s="9">
        <v>5115</v>
      </c>
      <c r="M18" s="15" t="s">
        <v>154</v>
      </c>
      <c r="N18" s="15" t="s">
        <v>154</v>
      </c>
      <c r="P18" s="15" t="s">
        <v>154</v>
      </c>
      <c r="Q18" s="11">
        <v>0.21058048579662411</v>
      </c>
    </row>
    <row r="19" spans="1:17" s="4" customFormat="1" ht="12.9" customHeight="1" x14ac:dyDescent="0.5">
      <c r="A19" s="4" t="s">
        <v>384</v>
      </c>
      <c r="C19" s="4" t="s">
        <v>151</v>
      </c>
      <c r="D19" s="4" t="s">
        <v>151</v>
      </c>
      <c r="F19" s="4" t="s">
        <v>385</v>
      </c>
      <c r="G19" s="4" t="s">
        <v>386</v>
      </c>
      <c r="H19" s="4" t="s">
        <v>19</v>
      </c>
      <c r="I19" s="4" t="s">
        <v>20</v>
      </c>
      <c r="J19" s="15" t="s">
        <v>154</v>
      </c>
      <c r="K19" s="9">
        <v>1775</v>
      </c>
      <c r="M19" s="15" t="s">
        <v>154</v>
      </c>
      <c r="N19" s="15" t="s">
        <v>154</v>
      </c>
      <c r="P19" s="15" t="s">
        <v>154</v>
      </c>
      <c r="Q19" s="11">
        <v>7.3075339645944828E-2</v>
      </c>
    </row>
    <row r="20" spans="1:17" s="4" customFormat="1" ht="14.05" customHeight="1" x14ac:dyDescent="0.5">
      <c r="A20" s="4" t="s">
        <v>389</v>
      </c>
      <c r="C20" s="4" t="s">
        <v>151</v>
      </c>
      <c r="D20" s="4" t="s">
        <v>151</v>
      </c>
      <c r="F20" s="4" t="s">
        <v>387</v>
      </c>
      <c r="G20" s="4" t="s">
        <v>388</v>
      </c>
      <c r="H20" s="4" t="s">
        <v>19</v>
      </c>
      <c r="I20" s="4" t="s">
        <v>20</v>
      </c>
      <c r="J20" s="15" t="s">
        <v>154</v>
      </c>
      <c r="K20" s="9">
        <v>3340</v>
      </c>
      <c r="M20" s="15" t="s">
        <v>154</v>
      </c>
      <c r="N20" s="15" t="s">
        <v>154</v>
      </c>
      <c r="P20" s="15" t="s">
        <v>154</v>
      </c>
      <c r="Q20" s="11">
        <v>0.1375051461506793</v>
      </c>
    </row>
    <row r="21" spans="1:17" s="5" customFormat="1" ht="14.05" customHeight="1" x14ac:dyDescent="0.5">
      <c r="A21" s="5" t="s">
        <v>392</v>
      </c>
      <c r="C21" s="5">
        <v>152</v>
      </c>
      <c r="D21" s="5" t="s">
        <v>390</v>
      </c>
      <c r="E21" s="5" t="s">
        <v>23</v>
      </c>
      <c r="F21" s="5" t="s">
        <v>391</v>
      </c>
      <c r="G21" s="5" t="s">
        <v>390</v>
      </c>
      <c r="H21" s="5" t="s">
        <v>19</v>
      </c>
      <c r="I21" s="5" t="s">
        <v>20</v>
      </c>
      <c r="J21" s="6">
        <v>2835</v>
      </c>
      <c r="K21" s="6">
        <v>3610</v>
      </c>
      <c r="M21" s="6">
        <f>K21-J21</f>
        <v>775</v>
      </c>
      <c r="N21" s="7">
        <f>K21/J21-1</f>
        <v>0.27336860670194008</v>
      </c>
      <c r="P21" s="8">
        <v>0.11962025316455696</v>
      </c>
      <c r="Q21" s="8">
        <v>0.14862083161794978</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8260</v>
      </c>
      <c r="K24" s="6">
        <v>9065</v>
      </c>
      <c r="M24" s="6">
        <f>K24-J24</f>
        <v>805</v>
      </c>
      <c r="N24" s="7">
        <f>K24/J24-1</f>
        <v>9.745762711864403E-2</v>
      </c>
    </row>
    <row r="25" spans="1:17" s="4" customFormat="1" ht="12.9" customHeight="1" x14ac:dyDescent="0.5">
      <c r="A25" s="4" t="s">
        <v>398</v>
      </c>
      <c r="C25" s="4">
        <v>194</v>
      </c>
      <c r="D25" s="4" t="s">
        <v>399</v>
      </c>
      <c r="E25" s="4" t="s">
        <v>23</v>
      </c>
      <c r="F25" s="4" t="s">
        <v>400</v>
      </c>
      <c r="G25" s="4" t="s">
        <v>399</v>
      </c>
      <c r="H25" s="4" t="s">
        <v>19</v>
      </c>
      <c r="I25" s="4" t="s">
        <v>20</v>
      </c>
      <c r="J25" s="9">
        <v>560</v>
      </c>
      <c r="K25" s="9">
        <v>670</v>
      </c>
      <c r="M25" s="9">
        <f>K25-J25</f>
        <v>110</v>
      </c>
      <c r="N25" s="10">
        <f>K25/J25-1</f>
        <v>0.1964285714285714</v>
      </c>
      <c r="P25" s="11">
        <v>6.7796610169491525E-2</v>
      </c>
      <c r="Q25" s="11">
        <v>7.3910645339216763E-2</v>
      </c>
    </row>
    <row r="26" spans="1:17" s="4" customFormat="1" ht="12.9" customHeight="1" x14ac:dyDescent="0.5">
      <c r="A26" s="4" t="s">
        <v>401</v>
      </c>
      <c r="C26" s="4">
        <v>206</v>
      </c>
      <c r="D26" s="4" t="s">
        <v>402</v>
      </c>
      <c r="E26" s="4" t="s">
        <v>23</v>
      </c>
      <c r="F26" s="4" t="s">
        <v>403</v>
      </c>
      <c r="G26" s="4" t="s">
        <v>402</v>
      </c>
      <c r="H26" s="4" t="s">
        <v>19</v>
      </c>
      <c r="I26" s="4" t="s">
        <v>20</v>
      </c>
      <c r="J26" s="9">
        <v>925</v>
      </c>
      <c r="K26" s="9">
        <v>705</v>
      </c>
      <c r="M26" s="9">
        <f>K26-J26</f>
        <v>-220</v>
      </c>
      <c r="N26" s="10">
        <f>K26/J26-1</f>
        <v>-0.23783783783783785</v>
      </c>
      <c r="P26" s="11">
        <v>0.11198547215496368</v>
      </c>
      <c r="Q26" s="11">
        <v>7.777164920022063E-2</v>
      </c>
    </row>
    <row r="27" spans="1:17" s="4" customFormat="1" ht="12.9" customHeight="1" x14ac:dyDescent="0.5">
      <c r="A27" s="4" t="s">
        <v>404</v>
      </c>
      <c r="C27" s="4">
        <v>224</v>
      </c>
      <c r="D27" s="4" t="s">
        <v>405</v>
      </c>
      <c r="E27" s="4" t="s">
        <v>23</v>
      </c>
      <c r="F27" s="4" t="s">
        <v>406</v>
      </c>
      <c r="G27" s="4" t="s">
        <v>405</v>
      </c>
      <c r="H27" s="4" t="s">
        <v>19</v>
      </c>
      <c r="I27" s="4" t="s">
        <v>20</v>
      </c>
      <c r="J27" s="9">
        <v>1240</v>
      </c>
      <c r="K27" s="9">
        <v>1505</v>
      </c>
      <c r="M27" s="9">
        <f>K27-J27</f>
        <v>265</v>
      </c>
      <c r="N27" s="10">
        <f>K27/J27-1</f>
        <v>0.21370967741935476</v>
      </c>
      <c r="P27" s="11">
        <v>0.15012106537530268</v>
      </c>
      <c r="Q27" s="11">
        <v>0.16602316602316602</v>
      </c>
    </row>
    <row r="28" spans="1:17" s="4" customFormat="1" ht="12.9" customHeight="1" x14ac:dyDescent="0.5">
      <c r="A28" s="4" t="s">
        <v>407</v>
      </c>
      <c r="C28" s="4">
        <v>234</v>
      </c>
      <c r="D28" s="4" t="s">
        <v>408</v>
      </c>
      <c r="E28" s="4" t="s">
        <v>23</v>
      </c>
      <c r="F28" s="4" t="s">
        <v>409</v>
      </c>
      <c r="G28" s="4" t="s">
        <v>408</v>
      </c>
      <c r="H28" s="4" t="s">
        <v>19</v>
      </c>
      <c r="I28" s="4" t="s">
        <v>20</v>
      </c>
      <c r="J28" s="9">
        <v>5515</v>
      </c>
      <c r="K28" s="9">
        <v>6175</v>
      </c>
      <c r="M28" s="9">
        <f>K28-J28</f>
        <v>660</v>
      </c>
      <c r="N28" s="10">
        <f>K28/J28-1</f>
        <v>0.11967361740707161</v>
      </c>
      <c r="P28" s="11">
        <v>0.66767554479418889</v>
      </c>
      <c r="Q28" s="11">
        <v>0.68119139547710972</v>
      </c>
    </row>
    <row r="29" spans="1:17" s="4" customFormat="1" ht="14.05" customHeight="1" x14ac:dyDescent="0.5">
      <c r="A29" s="4" t="s">
        <v>412</v>
      </c>
      <c r="C29" s="4">
        <v>252</v>
      </c>
      <c r="D29" s="4" t="s">
        <v>410</v>
      </c>
      <c r="E29" s="4" t="s">
        <v>23</v>
      </c>
      <c r="F29" s="4" t="s">
        <v>411</v>
      </c>
      <c r="G29" s="4" t="s">
        <v>410</v>
      </c>
      <c r="H29" s="4" t="s">
        <v>19</v>
      </c>
      <c r="I29" s="4" t="s">
        <v>20</v>
      </c>
      <c r="J29" s="9">
        <v>15</v>
      </c>
      <c r="K29" s="9">
        <v>0</v>
      </c>
      <c r="M29" s="9">
        <f>K29-J29</f>
        <v>-15</v>
      </c>
      <c r="N29" s="10">
        <f>K29/J29-1</f>
        <v>-1</v>
      </c>
      <c r="P29" s="11">
        <v>1.8159806295399517E-3</v>
      </c>
      <c r="Q29" s="11">
        <v>0</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2990</v>
      </c>
      <c r="K31" s="6">
        <v>3340</v>
      </c>
      <c r="M31" s="6">
        <f>K31-J31</f>
        <v>350</v>
      </c>
      <c r="N31" s="7">
        <f>K31/J31-1</f>
        <v>0.11705685618729089</v>
      </c>
    </row>
    <row r="32" spans="1:17" s="4" customFormat="1" ht="12.9" customHeight="1" x14ac:dyDescent="0.5">
      <c r="A32" s="4" t="s">
        <v>398</v>
      </c>
      <c r="C32" s="4">
        <v>374</v>
      </c>
      <c r="D32" s="4" t="s">
        <v>399</v>
      </c>
      <c r="E32" s="4" t="s">
        <v>23</v>
      </c>
      <c r="F32" s="4" t="s">
        <v>417</v>
      </c>
      <c r="G32" s="4" t="s">
        <v>399</v>
      </c>
      <c r="H32" s="4" t="s">
        <v>19</v>
      </c>
      <c r="I32" s="4" t="s">
        <v>20</v>
      </c>
      <c r="J32" s="9">
        <v>85</v>
      </c>
      <c r="K32" s="9">
        <v>120</v>
      </c>
      <c r="M32" s="9">
        <f>K32-J32</f>
        <v>35</v>
      </c>
      <c r="N32" s="10">
        <f>K32/J32-1</f>
        <v>0.41176470588235303</v>
      </c>
      <c r="P32" s="11">
        <v>2.8428093645484948E-2</v>
      </c>
      <c r="Q32" s="11">
        <v>3.5928143712574849E-2</v>
      </c>
    </row>
    <row r="33" spans="1:17" s="4" customFormat="1" ht="12.9" customHeight="1" x14ac:dyDescent="0.5">
      <c r="A33" s="4" t="s">
        <v>401</v>
      </c>
      <c r="C33" s="4">
        <v>384</v>
      </c>
      <c r="D33" s="4" t="s">
        <v>402</v>
      </c>
      <c r="E33" s="4" t="s">
        <v>23</v>
      </c>
      <c r="F33" s="4" t="s">
        <v>418</v>
      </c>
      <c r="G33" s="4" t="s">
        <v>402</v>
      </c>
      <c r="H33" s="4" t="s">
        <v>19</v>
      </c>
      <c r="I33" s="4" t="s">
        <v>20</v>
      </c>
      <c r="J33" s="9">
        <v>105</v>
      </c>
      <c r="K33" s="9">
        <v>70</v>
      </c>
      <c r="M33" s="9">
        <f>K33-J33</f>
        <v>-35</v>
      </c>
      <c r="N33" s="10">
        <f>K33/J33-1</f>
        <v>-0.33333333333333337</v>
      </c>
      <c r="P33" s="11">
        <v>3.5117056856187288E-2</v>
      </c>
      <c r="Q33" s="11">
        <v>2.0958083832335328E-2</v>
      </c>
    </row>
    <row r="34" spans="1:17" s="4" customFormat="1" ht="12.9" customHeight="1" x14ac:dyDescent="0.5">
      <c r="A34" s="4" t="s">
        <v>404</v>
      </c>
      <c r="C34" s="4">
        <v>394</v>
      </c>
      <c r="D34" s="4" t="s">
        <v>405</v>
      </c>
      <c r="E34" s="4" t="s">
        <v>23</v>
      </c>
      <c r="F34" s="4" t="s">
        <v>419</v>
      </c>
      <c r="G34" s="4" t="s">
        <v>405</v>
      </c>
      <c r="H34" s="4" t="s">
        <v>19</v>
      </c>
      <c r="I34" s="4" t="s">
        <v>20</v>
      </c>
      <c r="J34" s="9">
        <v>715</v>
      </c>
      <c r="K34" s="9">
        <v>765</v>
      </c>
      <c r="M34" s="9">
        <f>K34-J34</f>
        <v>50</v>
      </c>
      <c r="N34" s="10">
        <f>K34/J34-1</f>
        <v>6.9930069930070005E-2</v>
      </c>
      <c r="P34" s="11">
        <v>0.2391304347826087</v>
      </c>
      <c r="Q34" s="11">
        <v>0.22904191616766467</v>
      </c>
    </row>
    <row r="35" spans="1:17" s="4" customFormat="1" ht="12.9" customHeight="1" x14ac:dyDescent="0.5">
      <c r="A35" s="4" t="s">
        <v>407</v>
      </c>
      <c r="C35" s="4">
        <v>408</v>
      </c>
      <c r="D35" s="4" t="s">
        <v>408</v>
      </c>
      <c r="E35" s="4" t="s">
        <v>23</v>
      </c>
      <c r="F35" s="4" t="s">
        <v>420</v>
      </c>
      <c r="G35" s="4" t="s">
        <v>408</v>
      </c>
      <c r="H35" s="4" t="s">
        <v>19</v>
      </c>
      <c r="I35" s="4" t="s">
        <v>20</v>
      </c>
      <c r="J35" s="9">
        <v>2095</v>
      </c>
      <c r="K35" s="9">
        <v>2385</v>
      </c>
      <c r="M35" s="9">
        <f>K35-J35</f>
        <v>290</v>
      </c>
      <c r="N35" s="10">
        <f>K35/J35-1</f>
        <v>0.13842482100238662</v>
      </c>
      <c r="P35" s="11">
        <v>0.70066889632107021</v>
      </c>
      <c r="Q35" s="11">
        <v>0.7140718562874252</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23700</v>
      </c>
      <c r="K4" s="6">
        <v>24290</v>
      </c>
      <c r="M4" s="6">
        <f>K4-J4</f>
        <v>590</v>
      </c>
      <c r="N4" s="7">
        <f>K4/J4-1</f>
        <v>2.4894514767932474E-2</v>
      </c>
    </row>
    <row r="5" spans="1:17" s="5" customFormat="1" ht="14.05" customHeight="1" x14ac:dyDescent="0.5">
      <c r="A5" s="5" t="s">
        <v>429</v>
      </c>
      <c r="C5" s="5">
        <v>705</v>
      </c>
      <c r="D5" s="5" t="s">
        <v>427</v>
      </c>
      <c r="E5" s="5" t="s">
        <v>23</v>
      </c>
      <c r="F5" s="5" t="s">
        <v>428</v>
      </c>
      <c r="G5" s="5" t="s">
        <v>427</v>
      </c>
      <c r="H5" s="5" t="s">
        <v>19</v>
      </c>
      <c r="I5" s="5" t="s">
        <v>20</v>
      </c>
      <c r="J5" s="6">
        <v>11965</v>
      </c>
      <c r="K5" s="6">
        <v>10410</v>
      </c>
      <c r="M5" s="6">
        <f>K5-J5</f>
        <v>-1555</v>
      </c>
      <c r="N5" s="7">
        <f>K5/J5-1</f>
        <v>-0.12996239030505641</v>
      </c>
      <c r="P5" s="8">
        <v>0.50485232067510544</v>
      </c>
      <c r="Q5" s="8">
        <v>0.42857142857142855</v>
      </c>
    </row>
    <row r="6" spans="1:17" s="5" customFormat="1" ht="14.05" customHeight="1" x14ac:dyDescent="0.5">
      <c r="A6" s="5" t="s">
        <v>432</v>
      </c>
      <c r="C6" s="5">
        <v>692</v>
      </c>
      <c r="D6" s="5" t="s">
        <v>430</v>
      </c>
      <c r="E6" s="5" t="s">
        <v>23</v>
      </c>
      <c r="F6" s="5" t="s">
        <v>431</v>
      </c>
      <c r="G6" s="5" t="s">
        <v>430</v>
      </c>
      <c r="H6" s="5" t="s">
        <v>19</v>
      </c>
      <c r="I6" s="5" t="s">
        <v>20</v>
      </c>
      <c r="J6" s="6">
        <v>11730</v>
      </c>
      <c r="K6" s="6">
        <v>13880</v>
      </c>
      <c r="M6" s="6">
        <f>K6-J6</f>
        <v>2150</v>
      </c>
      <c r="N6" s="7">
        <f>K6/J6-1</f>
        <v>0.18329070758738286</v>
      </c>
      <c r="P6" s="8">
        <v>0.49493670886075947</v>
      </c>
      <c r="Q6" s="8">
        <v>0.5714285714285714</v>
      </c>
    </row>
    <row r="7" spans="1:17" s="4" customFormat="1" ht="12.9" customHeight="1" x14ac:dyDescent="0.5">
      <c r="A7" s="4" t="s">
        <v>433</v>
      </c>
      <c r="C7" s="4">
        <v>696</v>
      </c>
      <c r="D7" s="4" t="s">
        <v>434</v>
      </c>
      <c r="E7" s="4" t="s">
        <v>23</v>
      </c>
      <c r="F7" s="4" t="s">
        <v>435</v>
      </c>
      <c r="G7" s="4" t="s">
        <v>434</v>
      </c>
      <c r="H7" s="4" t="s">
        <v>19</v>
      </c>
      <c r="I7" s="4" t="s">
        <v>20</v>
      </c>
      <c r="J7" s="9">
        <v>665</v>
      </c>
      <c r="K7" s="9">
        <v>555</v>
      </c>
      <c r="M7" s="9">
        <f>K7-J7</f>
        <v>-110</v>
      </c>
      <c r="N7" s="10">
        <f>K7/J7-1</f>
        <v>-0.16541353383458646</v>
      </c>
      <c r="P7" s="11">
        <v>2.8059071729957807E-2</v>
      </c>
      <c r="Q7" s="11">
        <v>2.284890901605599E-2</v>
      </c>
    </row>
    <row r="8" spans="1:17" s="4" customFormat="1" ht="12.9" customHeight="1" x14ac:dyDescent="0.5">
      <c r="A8" s="4" t="s">
        <v>436</v>
      </c>
      <c r="C8" s="4">
        <v>693</v>
      </c>
      <c r="D8" s="4" t="s">
        <v>437</v>
      </c>
      <c r="E8" s="4" t="s">
        <v>23</v>
      </c>
      <c r="F8" s="4" t="s">
        <v>438</v>
      </c>
      <c r="G8" s="4" t="s">
        <v>437</v>
      </c>
      <c r="H8" s="4" t="s">
        <v>19</v>
      </c>
      <c r="I8" s="4" t="s">
        <v>20</v>
      </c>
      <c r="J8" s="9">
        <v>3245</v>
      </c>
      <c r="K8" s="9">
        <v>4315</v>
      </c>
      <c r="M8" s="9">
        <f>K8-J8</f>
        <v>1070</v>
      </c>
      <c r="N8" s="10">
        <f>K8/J8-1</f>
        <v>0.32973805855161786</v>
      </c>
      <c r="P8" s="11">
        <v>0.13691983122362869</v>
      </c>
      <c r="Q8" s="11">
        <v>0.17764512144915603</v>
      </c>
    </row>
    <row r="9" spans="1:17" s="4" customFormat="1" ht="12.9" customHeight="1" x14ac:dyDescent="0.5">
      <c r="A9" s="4" t="s">
        <v>439</v>
      </c>
      <c r="C9" s="4">
        <v>695</v>
      </c>
      <c r="D9" s="4" t="s">
        <v>440</v>
      </c>
      <c r="E9" s="4" t="s">
        <v>23</v>
      </c>
      <c r="F9" s="4" t="s">
        <v>441</v>
      </c>
      <c r="G9" s="4" t="s">
        <v>440</v>
      </c>
      <c r="H9" s="4" t="s">
        <v>19</v>
      </c>
      <c r="I9" s="4" t="s">
        <v>20</v>
      </c>
      <c r="J9" s="9">
        <v>1715</v>
      </c>
      <c r="K9" s="9">
        <v>2340</v>
      </c>
      <c r="M9" s="9">
        <f>K9-J9</f>
        <v>625</v>
      </c>
      <c r="N9" s="10">
        <f>K9/J9-1</f>
        <v>0.36443148688046656</v>
      </c>
      <c r="P9" s="11">
        <v>7.2362869198312238E-2</v>
      </c>
      <c r="Q9" s="11">
        <v>9.6335940716344173E-2</v>
      </c>
    </row>
    <row r="10" spans="1:17" s="4" customFormat="1" ht="12.9" customHeight="1" x14ac:dyDescent="0.5">
      <c r="A10" s="4" t="s">
        <v>442</v>
      </c>
      <c r="C10" s="4">
        <v>694</v>
      </c>
      <c r="D10" s="4" t="s">
        <v>443</v>
      </c>
      <c r="E10" s="4" t="s">
        <v>23</v>
      </c>
      <c r="F10" s="4" t="s">
        <v>444</v>
      </c>
      <c r="G10" s="4" t="s">
        <v>443</v>
      </c>
      <c r="H10" s="4" t="s">
        <v>19</v>
      </c>
      <c r="I10" s="4" t="s">
        <v>20</v>
      </c>
      <c r="J10" s="9">
        <v>4010</v>
      </c>
      <c r="K10" s="9">
        <v>4125</v>
      </c>
      <c r="M10" s="9">
        <f>K10-J10</f>
        <v>115</v>
      </c>
      <c r="N10" s="10">
        <f>K10/J10-1</f>
        <v>2.8678304239401431E-2</v>
      </c>
      <c r="P10" s="11">
        <v>0.16919831223628692</v>
      </c>
      <c r="Q10" s="11">
        <v>0.16982297241663236</v>
      </c>
    </row>
    <row r="11" spans="1:17" s="4" customFormat="1" ht="12.9" customHeight="1" x14ac:dyDescent="0.5">
      <c r="A11" s="4" t="s">
        <v>445</v>
      </c>
      <c r="C11" s="4">
        <v>697</v>
      </c>
      <c r="D11" s="4" t="s">
        <v>446</v>
      </c>
      <c r="E11" s="4" t="s">
        <v>23</v>
      </c>
      <c r="F11" s="4" t="s">
        <v>447</v>
      </c>
      <c r="G11" s="4" t="s">
        <v>446</v>
      </c>
      <c r="H11" s="4" t="s">
        <v>19</v>
      </c>
      <c r="I11" s="4" t="s">
        <v>20</v>
      </c>
      <c r="J11" s="9">
        <v>185</v>
      </c>
      <c r="K11" s="9">
        <v>250</v>
      </c>
      <c r="M11" s="9">
        <f>K11-J11</f>
        <v>65</v>
      </c>
      <c r="N11" s="10">
        <f>K11/J11-1</f>
        <v>0.35135135135135132</v>
      </c>
      <c r="P11" s="11">
        <v>7.8059071729957808E-3</v>
      </c>
      <c r="Q11" s="11">
        <v>1.0292301358583779E-2</v>
      </c>
    </row>
    <row r="12" spans="1:17" s="4" customFormat="1" ht="12.9" customHeight="1" x14ac:dyDescent="0.5">
      <c r="A12" s="4" t="s">
        <v>448</v>
      </c>
      <c r="C12" s="4">
        <v>699</v>
      </c>
      <c r="D12" s="4" t="s">
        <v>449</v>
      </c>
      <c r="E12" s="4" t="s">
        <v>23</v>
      </c>
      <c r="F12" s="4" t="s">
        <v>450</v>
      </c>
      <c r="G12" s="4" t="s">
        <v>449</v>
      </c>
      <c r="H12" s="4" t="s">
        <v>19</v>
      </c>
      <c r="I12" s="4" t="s">
        <v>20</v>
      </c>
      <c r="J12" s="9">
        <v>150</v>
      </c>
      <c r="K12" s="9">
        <v>390</v>
      </c>
      <c r="M12" s="9">
        <f>K12-J12</f>
        <v>240</v>
      </c>
      <c r="N12" s="10">
        <f>K12/J12-1</f>
        <v>1.6</v>
      </c>
      <c r="P12" s="11">
        <v>6.3291139240506328E-3</v>
      </c>
      <c r="Q12" s="11">
        <v>1.6055990119390694E-2</v>
      </c>
    </row>
    <row r="13" spans="1:17" s="4" customFormat="1" ht="12.9" customHeight="1" x14ac:dyDescent="0.5">
      <c r="A13" s="4" t="s">
        <v>451</v>
      </c>
      <c r="C13" s="4">
        <v>698</v>
      </c>
      <c r="D13" s="4" t="s">
        <v>452</v>
      </c>
      <c r="E13" s="4" t="s">
        <v>23</v>
      </c>
      <c r="F13" s="4" t="s">
        <v>453</v>
      </c>
      <c r="G13" s="4" t="s">
        <v>452</v>
      </c>
      <c r="H13" s="4" t="s">
        <v>19</v>
      </c>
      <c r="I13" s="4" t="s">
        <v>20</v>
      </c>
      <c r="J13" s="9">
        <v>475</v>
      </c>
      <c r="K13" s="9">
        <v>680</v>
      </c>
      <c r="M13" s="9">
        <f>K13-J13</f>
        <v>205</v>
      </c>
      <c r="N13" s="10">
        <f>K13/J13-1</f>
        <v>0.43157894736842106</v>
      </c>
      <c r="P13" s="11">
        <v>2.0042194092827006E-2</v>
      </c>
      <c r="Q13" s="11">
        <v>2.7995059695347879E-2</v>
      </c>
    </row>
    <row r="14" spans="1:17" s="4" customFormat="1" ht="12.9" customHeight="1" x14ac:dyDescent="0.5">
      <c r="A14" s="4" t="s">
        <v>454</v>
      </c>
      <c r="C14" s="4">
        <v>701</v>
      </c>
      <c r="D14" s="4" t="s">
        <v>455</v>
      </c>
      <c r="E14" s="4" t="s">
        <v>23</v>
      </c>
      <c r="F14" s="4" t="s">
        <v>456</v>
      </c>
      <c r="G14" s="4" t="s">
        <v>455</v>
      </c>
      <c r="H14" s="4" t="s">
        <v>19</v>
      </c>
      <c r="I14" s="4" t="s">
        <v>20</v>
      </c>
      <c r="J14" s="9">
        <v>385</v>
      </c>
      <c r="K14" s="9">
        <v>330</v>
      </c>
      <c r="M14" s="9">
        <f>K14-J14</f>
        <v>-55</v>
      </c>
      <c r="N14" s="10">
        <f>K14/J14-1</f>
        <v>-0.1428571428571429</v>
      </c>
      <c r="P14" s="11">
        <v>1.6244725738396623E-2</v>
      </c>
      <c r="Q14" s="11">
        <v>1.3585837793330589E-2</v>
      </c>
    </row>
    <row r="15" spans="1:17" s="4" customFormat="1" ht="12.9" customHeight="1" x14ac:dyDescent="0.5">
      <c r="A15" s="4" t="s">
        <v>457</v>
      </c>
      <c r="C15" s="4">
        <v>700</v>
      </c>
      <c r="D15" s="4" t="s">
        <v>458</v>
      </c>
      <c r="E15" s="4" t="s">
        <v>23</v>
      </c>
      <c r="F15" s="4" t="s">
        <v>459</v>
      </c>
      <c r="G15" s="4" t="s">
        <v>458</v>
      </c>
      <c r="H15" s="4" t="s">
        <v>19</v>
      </c>
      <c r="I15" s="4" t="s">
        <v>20</v>
      </c>
      <c r="J15" s="9">
        <v>450</v>
      </c>
      <c r="K15" s="9">
        <v>285</v>
      </c>
      <c r="M15" s="9">
        <f>K15-J15</f>
        <v>-165</v>
      </c>
      <c r="N15" s="10">
        <f>K15/J15-1</f>
        <v>-0.3666666666666667</v>
      </c>
      <c r="P15" s="11">
        <v>1.8987341772151899E-2</v>
      </c>
      <c r="Q15" s="11">
        <v>1.1733223548785508E-2</v>
      </c>
    </row>
    <row r="16" spans="1:17" s="4" customFormat="1" ht="12.9" customHeight="1" x14ac:dyDescent="0.5">
      <c r="A16" s="4" t="s">
        <v>460</v>
      </c>
      <c r="C16" s="4">
        <v>702</v>
      </c>
      <c r="D16" s="4" t="s">
        <v>461</v>
      </c>
      <c r="E16" s="4" t="s">
        <v>23</v>
      </c>
      <c r="F16" s="4" t="s">
        <v>462</v>
      </c>
      <c r="G16" s="4" t="s">
        <v>461</v>
      </c>
      <c r="H16" s="4" t="s">
        <v>19</v>
      </c>
      <c r="I16" s="4" t="s">
        <v>20</v>
      </c>
      <c r="J16" s="9">
        <v>60</v>
      </c>
      <c r="K16" s="9">
        <v>55</v>
      </c>
      <c r="M16" s="9">
        <f>K16-J16</f>
        <v>-5</v>
      </c>
      <c r="N16" s="10">
        <f>K16/J16-1</f>
        <v>-8.333333333333337E-2</v>
      </c>
      <c r="P16" s="11">
        <v>2.5316455696202532E-3</v>
      </c>
      <c r="Q16" s="11">
        <v>2.2643062988884316E-3</v>
      </c>
    </row>
    <row r="17" spans="1:17" s="4" customFormat="1" ht="14.05" customHeight="1" x14ac:dyDescent="0.5">
      <c r="A17" s="4" t="s">
        <v>465</v>
      </c>
      <c r="C17" s="4">
        <v>703</v>
      </c>
      <c r="D17" s="4" t="s">
        <v>463</v>
      </c>
      <c r="E17" s="4" t="s">
        <v>23</v>
      </c>
      <c r="F17" s="4" t="s">
        <v>464</v>
      </c>
      <c r="G17" s="4" t="s">
        <v>463</v>
      </c>
      <c r="H17" s="4" t="s">
        <v>19</v>
      </c>
      <c r="I17" s="4" t="s">
        <v>20</v>
      </c>
      <c r="J17" s="9">
        <v>280</v>
      </c>
      <c r="K17" s="9">
        <v>295</v>
      </c>
      <c r="M17" s="9">
        <f>K17-J17</f>
        <v>15</v>
      </c>
      <c r="N17" s="10">
        <f>K17/J17-1</f>
        <v>5.3571428571428603E-2</v>
      </c>
      <c r="P17" s="11">
        <v>1.1814345991561181E-2</v>
      </c>
      <c r="Q17" s="11">
        <v>1.214491560312886E-2</v>
      </c>
    </row>
    <row r="18" spans="1:17" s="4" customFormat="1" ht="12.9" customHeight="1" x14ac:dyDescent="0.5">
      <c r="A18" s="4" t="s">
        <v>466</v>
      </c>
      <c r="C18" s="4">
        <v>704</v>
      </c>
      <c r="D18" s="4" t="s">
        <v>467</v>
      </c>
      <c r="E18" s="4" t="s">
        <v>23</v>
      </c>
      <c r="F18" s="4" t="s">
        <v>468</v>
      </c>
      <c r="G18" s="4" t="s">
        <v>467</v>
      </c>
      <c r="H18" s="4" t="s">
        <v>19</v>
      </c>
      <c r="I18" s="4" t="s">
        <v>20</v>
      </c>
      <c r="J18" s="9">
        <v>115</v>
      </c>
      <c r="K18" s="9">
        <v>270</v>
      </c>
      <c r="M18" s="9">
        <f>K18-J18</f>
        <v>155</v>
      </c>
      <c r="N18" s="10">
        <f>K18/J18-1</f>
        <v>1.347826086956522</v>
      </c>
      <c r="P18" s="11">
        <v>4.8523206751054856E-3</v>
      </c>
      <c r="Q18" s="11">
        <v>1.1115685467270481E-2</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24290</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2450</v>
      </c>
      <c r="M22" s="15" t="s">
        <v>154</v>
      </c>
      <c r="N22" s="15" t="s">
        <v>154</v>
      </c>
      <c r="P22" s="15" t="s">
        <v>154</v>
      </c>
      <c r="Q22" s="11">
        <v>0.10086455331412104</v>
      </c>
    </row>
    <row r="23" spans="1:17" s="4" customFormat="1" ht="12.9" customHeight="1" x14ac:dyDescent="0.5">
      <c r="A23" s="4" t="s">
        <v>475</v>
      </c>
      <c r="C23" s="4" t="s">
        <v>151</v>
      </c>
      <c r="D23" s="4" t="s">
        <v>151</v>
      </c>
      <c r="F23" s="4" t="s">
        <v>476</v>
      </c>
      <c r="G23" s="4" t="s">
        <v>477</v>
      </c>
      <c r="H23" s="4" t="s">
        <v>19</v>
      </c>
      <c r="I23" s="4" t="s">
        <v>20</v>
      </c>
      <c r="J23" s="15" t="s">
        <v>154</v>
      </c>
      <c r="K23" s="9">
        <v>2295</v>
      </c>
      <c r="M23" s="15" t="s">
        <v>154</v>
      </c>
      <c r="N23" s="15" t="s">
        <v>154</v>
      </c>
      <c r="P23" s="15" t="s">
        <v>154</v>
      </c>
      <c r="Q23" s="11">
        <v>9.4483326471799092E-2</v>
      </c>
    </row>
    <row r="24" spans="1:17" s="4" customFormat="1" ht="12.9" customHeight="1" x14ac:dyDescent="0.5">
      <c r="A24" s="4" t="s">
        <v>478</v>
      </c>
      <c r="C24" s="4" t="s">
        <v>151</v>
      </c>
      <c r="D24" s="4" t="s">
        <v>151</v>
      </c>
      <c r="F24" s="4" t="s">
        <v>479</v>
      </c>
      <c r="G24" s="4" t="s">
        <v>480</v>
      </c>
      <c r="H24" s="4" t="s">
        <v>19</v>
      </c>
      <c r="I24" s="4" t="s">
        <v>20</v>
      </c>
      <c r="J24" s="15" t="s">
        <v>154</v>
      </c>
      <c r="K24" s="9">
        <v>1930</v>
      </c>
      <c r="M24" s="15" t="s">
        <v>154</v>
      </c>
      <c r="N24" s="15" t="s">
        <v>154</v>
      </c>
      <c r="P24" s="15" t="s">
        <v>154</v>
      </c>
      <c r="Q24" s="11">
        <v>7.945656648826678E-2</v>
      </c>
    </row>
    <row r="25" spans="1:17" s="4" customFormat="1" ht="12.9" customHeight="1" x14ac:dyDescent="0.5">
      <c r="A25" s="4" t="s">
        <v>481</v>
      </c>
      <c r="C25" s="4" t="s">
        <v>151</v>
      </c>
      <c r="D25" s="4" t="s">
        <v>151</v>
      </c>
      <c r="F25" s="4" t="s">
        <v>482</v>
      </c>
      <c r="G25" s="4" t="s">
        <v>483</v>
      </c>
      <c r="H25" s="4" t="s">
        <v>19</v>
      </c>
      <c r="I25" s="4" t="s">
        <v>20</v>
      </c>
      <c r="J25" s="15" t="s">
        <v>154</v>
      </c>
      <c r="K25" s="9">
        <v>1820</v>
      </c>
      <c r="M25" s="15" t="s">
        <v>154</v>
      </c>
      <c r="N25" s="15" t="s">
        <v>154</v>
      </c>
      <c r="P25" s="15" t="s">
        <v>154</v>
      </c>
      <c r="Q25" s="11">
        <v>7.492795389048991E-2</v>
      </c>
    </row>
    <row r="26" spans="1:17" s="4" customFormat="1" ht="12.9" customHeight="1" x14ac:dyDescent="0.5">
      <c r="A26" s="4" t="s">
        <v>484</v>
      </c>
      <c r="C26" s="4" t="s">
        <v>151</v>
      </c>
      <c r="D26" s="4" t="s">
        <v>151</v>
      </c>
      <c r="F26" s="4" t="s">
        <v>485</v>
      </c>
      <c r="G26" s="4" t="s">
        <v>486</v>
      </c>
      <c r="H26" s="4" t="s">
        <v>19</v>
      </c>
      <c r="I26" s="4" t="s">
        <v>20</v>
      </c>
      <c r="J26" s="15" t="s">
        <v>154</v>
      </c>
      <c r="K26" s="9">
        <v>1845</v>
      </c>
      <c r="M26" s="15" t="s">
        <v>154</v>
      </c>
      <c r="N26" s="15" t="s">
        <v>154</v>
      </c>
      <c r="P26" s="15" t="s">
        <v>154</v>
      </c>
      <c r="Q26" s="11">
        <v>7.5957184026348296E-2</v>
      </c>
    </row>
    <row r="27" spans="1:17" s="4" customFormat="1" ht="14.05" customHeight="1" x14ac:dyDescent="0.5">
      <c r="A27" s="4" t="s">
        <v>489</v>
      </c>
      <c r="C27" s="4" t="s">
        <v>151</v>
      </c>
      <c r="D27" s="4" t="s">
        <v>151</v>
      </c>
      <c r="F27" s="4" t="s">
        <v>487</v>
      </c>
      <c r="G27" s="4" t="s">
        <v>488</v>
      </c>
      <c r="H27" s="4" t="s">
        <v>19</v>
      </c>
      <c r="I27" s="4" t="s">
        <v>20</v>
      </c>
      <c r="J27" s="15" t="s">
        <v>154</v>
      </c>
      <c r="K27" s="9">
        <v>1315</v>
      </c>
      <c r="M27" s="15" t="s">
        <v>154</v>
      </c>
      <c r="N27" s="15" t="s">
        <v>154</v>
      </c>
      <c r="P27" s="15" t="s">
        <v>154</v>
      </c>
      <c r="Q27" s="11">
        <v>5.4137505146150677E-2</v>
      </c>
    </row>
    <row r="28" spans="1:17" s="4" customFormat="1" ht="12.9" customHeight="1" x14ac:dyDescent="0.5">
      <c r="A28" s="4" t="s">
        <v>490</v>
      </c>
      <c r="C28" s="4" t="s">
        <v>151</v>
      </c>
      <c r="D28" s="4" t="s">
        <v>151</v>
      </c>
      <c r="F28" s="4" t="s">
        <v>491</v>
      </c>
      <c r="G28" s="4" t="s">
        <v>492</v>
      </c>
      <c r="H28" s="4" t="s">
        <v>19</v>
      </c>
      <c r="I28" s="4" t="s">
        <v>20</v>
      </c>
      <c r="J28" s="15" t="s">
        <v>154</v>
      </c>
      <c r="K28" s="9">
        <v>1295</v>
      </c>
      <c r="M28" s="15" t="s">
        <v>154</v>
      </c>
      <c r="N28" s="15" t="s">
        <v>154</v>
      </c>
      <c r="P28" s="15" t="s">
        <v>154</v>
      </c>
      <c r="Q28" s="11">
        <v>5.3314121037463975E-2</v>
      </c>
    </row>
    <row r="29" spans="1:17" s="4" customFormat="1" ht="12.9" customHeight="1" x14ac:dyDescent="0.5">
      <c r="A29" s="4" t="s">
        <v>493</v>
      </c>
      <c r="C29" s="4" t="s">
        <v>151</v>
      </c>
      <c r="D29" s="4" t="s">
        <v>151</v>
      </c>
      <c r="F29" s="4" t="s">
        <v>494</v>
      </c>
      <c r="G29" s="4" t="s">
        <v>495</v>
      </c>
      <c r="H29" s="4" t="s">
        <v>19</v>
      </c>
      <c r="I29" s="4" t="s">
        <v>20</v>
      </c>
      <c r="J29" s="15" t="s">
        <v>154</v>
      </c>
      <c r="K29" s="9">
        <v>575</v>
      </c>
      <c r="M29" s="15" t="s">
        <v>154</v>
      </c>
      <c r="N29" s="15" t="s">
        <v>154</v>
      </c>
      <c r="P29" s="15" t="s">
        <v>154</v>
      </c>
      <c r="Q29" s="11">
        <v>2.3672293124742692E-2</v>
      </c>
    </row>
    <row r="30" spans="1:17" s="4" customFormat="1" ht="12.9" customHeight="1" x14ac:dyDescent="0.5">
      <c r="A30" s="4" t="s">
        <v>496</v>
      </c>
      <c r="C30" s="4" t="s">
        <v>151</v>
      </c>
      <c r="D30" s="4" t="s">
        <v>151</v>
      </c>
      <c r="F30" s="4" t="s">
        <v>497</v>
      </c>
      <c r="G30" s="4" t="s">
        <v>498</v>
      </c>
      <c r="H30" s="4" t="s">
        <v>19</v>
      </c>
      <c r="I30" s="4" t="s">
        <v>20</v>
      </c>
      <c r="J30" s="15" t="s">
        <v>154</v>
      </c>
      <c r="K30" s="9">
        <v>660</v>
      </c>
      <c r="M30" s="15" t="s">
        <v>154</v>
      </c>
      <c r="N30" s="15" t="s">
        <v>154</v>
      </c>
      <c r="P30" s="15" t="s">
        <v>154</v>
      </c>
      <c r="Q30" s="11">
        <v>2.7171675586661177E-2</v>
      </c>
    </row>
    <row r="31" spans="1:17" s="4" customFormat="1" ht="12.9" customHeight="1" x14ac:dyDescent="0.5">
      <c r="A31" s="4" t="s">
        <v>499</v>
      </c>
      <c r="C31" s="4" t="s">
        <v>151</v>
      </c>
      <c r="D31" s="4" t="s">
        <v>151</v>
      </c>
      <c r="F31" s="4" t="s">
        <v>500</v>
      </c>
      <c r="G31" s="4" t="s">
        <v>501</v>
      </c>
      <c r="H31" s="4" t="s">
        <v>19</v>
      </c>
      <c r="I31" s="4" t="s">
        <v>20</v>
      </c>
      <c r="J31" s="15" t="s">
        <v>154</v>
      </c>
      <c r="K31" s="9">
        <v>820</v>
      </c>
      <c r="M31" s="15" t="s">
        <v>154</v>
      </c>
      <c r="N31" s="15" t="s">
        <v>154</v>
      </c>
      <c r="P31" s="15" t="s">
        <v>154</v>
      </c>
      <c r="Q31" s="11">
        <v>3.37587484561548E-2</v>
      </c>
    </row>
    <row r="32" spans="1:17" s="4" customFormat="1" ht="14.05" customHeight="1" x14ac:dyDescent="0.5">
      <c r="A32" s="4" t="s">
        <v>504</v>
      </c>
      <c r="C32" s="4" t="s">
        <v>151</v>
      </c>
      <c r="D32" s="4" t="s">
        <v>151</v>
      </c>
      <c r="F32" s="4" t="s">
        <v>502</v>
      </c>
      <c r="G32" s="4" t="s">
        <v>503</v>
      </c>
      <c r="H32" s="4" t="s">
        <v>19</v>
      </c>
      <c r="I32" s="4" t="s">
        <v>20</v>
      </c>
      <c r="J32" s="15" t="s">
        <v>154</v>
      </c>
      <c r="K32" s="9">
        <v>470</v>
      </c>
      <c r="M32" s="15" t="s">
        <v>154</v>
      </c>
      <c r="N32" s="15" t="s">
        <v>154</v>
      </c>
      <c r="P32" s="15" t="s">
        <v>154</v>
      </c>
      <c r="Q32" s="11">
        <v>1.9349526554137506E-2</v>
      </c>
    </row>
    <row r="33" spans="1:17" s="4" customFormat="1" ht="12.9" customHeight="1" x14ac:dyDescent="0.5">
      <c r="A33" s="4" t="s">
        <v>505</v>
      </c>
      <c r="C33" s="4" t="s">
        <v>151</v>
      </c>
      <c r="D33" s="4" t="s">
        <v>151</v>
      </c>
      <c r="F33" s="4" t="s">
        <v>506</v>
      </c>
      <c r="G33" s="4" t="s">
        <v>507</v>
      </c>
      <c r="H33" s="4" t="s">
        <v>19</v>
      </c>
      <c r="I33" s="4" t="s">
        <v>20</v>
      </c>
      <c r="J33" s="15" t="s">
        <v>154</v>
      </c>
      <c r="K33" s="9">
        <v>545</v>
      </c>
      <c r="M33" s="15" t="s">
        <v>154</v>
      </c>
      <c r="N33" s="15" t="s">
        <v>154</v>
      </c>
      <c r="P33" s="15" t="s">
        <v>154</v>
      </c>
      <c r="Q33" s="11">
        <v>2.2437216961712639E-2</v>
      </c>
    </row>
    <row r="34" spans="1:17" s="4" customFormat="1" ht="12.9" customHeight="1" x14ac:dyDescent="0.5">
      <c r="A34" s="4" t="s">
        <v>508</v>
      </c>
      <c r="C34" s="4" t="s">
        <v>151</v>
      </c>
      <c r="D34" s="4" t="s">
        <v>151</v>
      </c>
      <c r="F34" s="4" t="s">
        <v>509</v>
      </c>
      <c r="G34" s="4" t="s">
        <v>510</v>
      </c>
      <c r="H34" s="4" t="s">
        <v>19</v>
      </c>
      <c r="I34" s="4" t="s">
        <v>20</v>
      </c>
      <c r="J34" s="15" t="s">
        <v>154</v>
      </c>
      <c r="K34" s="9">
        <v>425</v>
      </c>
      <c r="M34" s="15" t="s">
        <v>154</v>
      </c>
      <c r="N34" s="15" t="s">
        <v>154</v>
      </c>
      <c r="P34" s="15" t="s">
        <v>154</v>
      </c>
      <c r="Q34" s="11">
        <v>1.7496912309592424E-2</v>
      </c>
    </row>
    <row r="35" spans="1:17" s="4" customFormat="1" ht="12.9" customHeight="1" x14ac:dyDescent="0.5">
      <c r="A35" s="4" t="s">
        <v>511</v>
      </c>
      <c r="C35" s="4" t="s">
        <v>151</v>
      </c>
      <c r="D35" s="4" t="s">
        <v>151</v>
      </c>
      <c r="F35" s="4" t="s">
        <v>512</v>
      </c>
      <c r="G35" s="4" t="s">
        <v>513</v>
      </c>
      <c r="H35" s="4" t="s">
        <v>19</v>
      </c>
      <c r="I35" s="4" t="s">
        <v>20</v>
      </c>
      <c r="J35" s="15" t="s">
        <v>154</v>
      </c>
      <c r="K35" s="9">
        <v>605</v>
      </c>
      <c r="M35" s="15" t="s">
        <v>154</v>
      </c>
      <c r="N35" s="15" t="s">
        <v>154</v>
      </c>
      <c r="P35" s="15" t="s">
        <v>154</v>
      </c>
      <c r="Q35" s="11">
        <v>2.4907369287772745E-2</v>
      </c>
    </row>
    <row r="36" spans="1:17" s="4" customFormat="1" ht="14.05" customHeight="1" x14ac:dyDescent="0.5">
      <c r="A36" s="4" t="s">
        <v>516</v>
      </c>
      <c r="C36" s="4" t="s">
        <v>151</v>
      </c>
      <c r="D36" s="4" t="s">
        <v>151</v>
      </c>
      <c r="F36" s="4" t="s">
        <v>514</v>
      </c>
      <c r="G36" s="4" t="s">
        <v>515</v>
      </c>
      <c r="H36" s="4" t="s">
        <v>19</v>
      </c>
      <c r="I36" s="4" t="s">
        <v>20</v>
      </c>
      <c r="J36" s="15" t="s">
        <v>154</v>
      </c>
      <c r="K36" s="9">
        <v>300</v>
      </c>
      <c r="M36" s="15" t="s">
        <v>154</v>
      </c>
      <c r="N36" s="15" t="s">
        <v>154</v>
      </c>
      <c r="P36" s="15" t="s">
        <v>154</v>
      </c>
      <c r="Q36" s="11">
        <v>1.2350761630300536E-2</v>
      </c>
    </row>
    <row r="37" spans="1:17" s="4" customFormat="1" ht="12.9" customHeight="1" x14ac:dyDescent="0.5">
      <c r="A37" s="4" t="s">
        <v>517</v>
      </c>
      <c r="C37" s="4" t="s">
        <v>151</v>
      </c>
      <c r="D37" s="4" t="s">
        <v>151</v>
      </c>
      <c r="F37" s="4" t="s">
        <v>518</v>
      </c>
      <c r="G37" s="4" t="s">
        <v>519</v>
      </c>
      <c r="H37" s="4" t="s">
        <v>19</v>
      </c>
      <c r="I37" s="4" t="s">
        <v>20</v>
      </c>
      <c r="J37" s="15" t="s">
        <v>154</v>
      </c>
      <c r="K37" s="9">
        <v>1780</v>
      </c>
      <c r="M37" s="15" t="s">
        <v>154</v>
      </c>
      <c r="N37" s="15" t="s">
        <v>154</v>
      </c>
      <c r="P37" s="15" t="s">
        <v>154</v>
      </c>
      <c r="Q37" s="11">
        <v>7.3281185673116506E-2</v>
      </c>
    </row>
    <row r="38" spans="1:17" s="4" customFormat="1" ht="12.9" customHeight="1" x14ac:dyDescent="0.5">
      <c r="A38" s="4" t="s">
        <v>520</v>
      </c>
      <c r="C38" s="4" t="s">
        <v>151</v>
      </c>
      <c r="D38" s="4" t="s">
        <v>151</v>
      </c>
      <c r="F38" s="4" t="s">
        <v>521</v>
      </c>
      <c r="G38" s="4" t="s">
        <v>522</v>
      </c>
      <c r="H38" s="4" t="s">
        <v>19</v>
      </c>
      <c r="I38" s="4" t="s">
        <v>20</v>
      </c>
      <c r="J38" s="15" t="s">
        <v>154</v>
      </c>
      <c r="K38" s="9">
        <v>265</v>
      </c>
      <c r="M38" s="15" t="s">
        <v>154</v>
      </c>
      <c r="N38" s="15" t="s">
        <v>154</v>
      </c>
      <c r="P38" s="15" t="s">
        <v>154</v>
      </c>
      <c r="Q38" s="11">
        <v>1.0909839440098806E-2</v>
      </c>
    </row>
    <row r="39" spans="1:17" s="4" customFormat="1" ht="12.9" customHeight="1" x14ac:dyDescent="0.5">
      <c r="A39" s="4" t="s">
        <v>523</v>
      </c>
      <c r="C39" s="4" t="s">
        <v>151</v>
      </c>
      <c r="D39" s="4" t="s">
        <v>151</v>
      </c>
      <c r="F39" s="4" t="s">
        <v>524</v>
      </c>
      <c r="G39" s="4" t="s">
        <v>525</v>
      </c>
      <c r="H39" s="4" t="s">
        <v>19</v>
      </c>
      <c r="I39" s="4" t="s">
        <v>20</v>
      </c>
      <c r="J39" s="15" t="s">
        <v>154</v>
      </c>
      <c r="K39" s="9">
        <v>3950</v>
      </c>
      <c r="M39" s="15" t="s">
        <v>154</v>
      </c>
      <c r="N39" s="15" t="s">
        <v>154</v>
      </c>
      <c r="P39" s="15" t="s">
        <v>154</v>
      </c>
      <c r="Q39" s="11">
        <v>0.16261836146562372</v>
      </c>
    </row>
    <row r="40" spans="1:17" s="4" customFormat="1" ht="14.05" customHeight="1" x14ac:dyDescent="0.5">
      <c r="A40" s="4" t="s">
        <v>528</v>
      </c>
      <c r="C40" s="4" t="s">
        <v>151</v>
      </c>
      <c r="D40" s="4" t="s">
        <v>151</v>
      </c>
      <c r="F40" s="4" t="s">
        <v>526</v>
      </c>
      <c r="G40" s="4" t="s">
        <v>527</v>
      </c>
      <c r="H40" s="4" t="s">
        <v>19</v>
      </c>
      <c r="I40" s="4" t="s">
        <v>20</v>
      </c>
      <c r="J40" s="15" t="s">
        <v>154</v>
      </c>
      <c r="K40" s="9">
        <v>415</v>
      </c>
      <c r="M40" s="15" t="s">
        <v>154</v>
      </c>
      <c r="N40" s="15" t="s">
        <v>154</v>
      </c>
      <c r="P40" s="15" t="s">
        <v>154</v>
      </c>
      <c r="Q40" s="11">
        <v>1.7085220255249074E-2</v>
      </c>
    </row>
    <row r="41" spans="1:17" s="4" customFormat="1" ht="12.9" customHeight="1" x14ac:dyDescent="0.5">
      <c r="A41" s="4" t="s">
        <v>529</v>
      </c>
      <c r="C41" s="4" t="s">
        <v>151</v>
      </c>
      <c r="D41" s="4" t="s">
        <v>151</v>
      </c>
      <c r="F41" s="4" t="s">
        <v>530</v>
      </c>
      <c r="G41" s="4" t="s">
        <v>531</v>
      </c>
      <c r="H41" s="4" t="s">
        <v>19</v>
      </c>
      <c r="I41" s="4" t="s">
        <v>20</v>
      </c>
      <c r="J41" s="15" t="s">
        <v>154</v>
      </c>
      <c r="K41" s="9">
        <v>120</v>
      </c>
      <c r="M41" s="15" t="s">
        <v>154</v>
      </c>
      <c r="N41" s="15" t="s">
        <v>154</v>
      </c>
      <c r="P41" s="15" t="s">
        <v>154</v>
      </c>
      <c r="Q41" s="11">
        <v>4.9403046521202141E-3</v>
      </c>
    </row>
    <row r="42" spans="1:17" s="4" customFormat="1" ht="12.9" customHeight="1" x14ac:dyDescent="0.5">
      <c r="A42" s="4" t="s">
        <v>532</v>
      </c>
      <c r="C42" s="4" t="s">
        <v>151</v>
      </c>
      <c r="D42" s="4" t="s">
        <v>151</v>
      </c>
      <c r="F42" s="4" t="s">
        <v>533</v>
      </c>
      <c r="G42" s="4" t="s">
        <v>534</v>
      </c>
      <c r="H42" s="4" t="s">
        <v>19</v>
      </c>
      <c r="I42" s="4" t="s">
        <v>20</v>
      </c>
      <c r="J42" s="15" t="s">
        <v>154</v>
      </c>
      <c r="K42" s="9">
        <v>390</v>
      </c>
      <c r="M42" s="15" t="s">
        <v>154</v>
      </c>
      <c r="N42" s="15" t="s">
        <v>154</v>
      </c>
      <c r="P42" s="15" t="s">
        <v>154</v>
      </c>
      <c r="Q42" s="11">
        <v>1.6055990119390694E-2</v>
      </c>
    </row>
    <row r="43" spans="1:17" s="4" customFormat="1" ht="12.9" customHeight="1" x14ac:dyDescent="0.5">
      <c r="A43" s="4" t="s">
        <v>535</v>
      </c>
      <c r="C43" s="4" t="s">
        <v>151</v>
      </c>
      <c r="D43" s="4" t="s">
        <v>151</v>
      </c>
      <c r="F43" s="4" t="s">
        <v>536</v>
      </c>
      <c r="G43" s="4" t="s">
        <v>537</v>
      </c>
      <c r="H43" s="4" t="s">
        <v>19</v>
      </c>
      <c r="I43" s="4" t="s">
        <v>20</v>
      </c>
      <c r="J43" s="15" t="s">
        <v>154</v>
      </c>
      <c r="K43" s="9">
        <v>230</v>
      </c>
      <c r="M43" s="15" t="s">
        <v>154</v>
      </c>
      <c r="N43" s="15" t="s">
        <v>154</v>
      </c>
      <c r="P43" s="15" t="s">
        <v>154</v>
      </c>
      <c r="Q43" s="11">
        <v>9.4689172498970773E-3</v>
      </c>
    </row>
    <row r="44" spans="1:17" s="4" customFormat="1" ht="12.9" customHeight="1" x14ac:dyDescent="0.5">
      <c r="A44" s="4" t="s">
        <v>538</v>
      </c>
      <c r="C44" s="4" t="s">
        <v>151</v>
      </c>
      <c r="D44" s="4" t="s">
        <v>151</v>
      </c>
      <c r="F44" s="4" t="s">
        <v>539</v>
      </c>
      <c r="G44" s="4" t="s">
        <v>540</v>
      </c>
      <c r="H44" s="4" t="s">
        <v>19</v>
      </c>
      <c r="I44" s="4" t="s">
        <v>20</v>
      </c>
      <c r="J44" s="15" t="s">
        <v>154</v>
      </c>
      <c r="K44" s="9">
        <v>210</v>
      </c>
      <c r="M44" s="15" t="s">
        <v>154</v>
      </c>
      <c r="N44" s="15" t="s">
        <v>154</v>
      </c>
      <c r="P44" s="15" t="s">
        <v>154</v>
      </c>
      <c r="Q44" s="11">
        <v>8.6455331412103754E-3</v>
      </c>
    </row>
    <row r="45" spans="1:17" s="4" customFormat="1" ht="12.9" customHeight="1" x14ac:dyDescent="0.5">
      <c r="A45" s="4" t="s">
        <v>541</v>
      </c>
      <c r="C45" s="4" t="s">
        <v>151</v>
      </c>
      <c r="D45" s="4" t="s">
        <v>151</v>
      </c>
      <c r="F45" s="4" t="s">
        <v>542</v>
      </c>
      <c r="G45" s="4" t="s">
        <v>543</v>
      </c>
      <c r="H45" s="4" t="s">
        <v>19</v>
      </c>
      <c r="I45" s="4" t="s">
        <v>20</v>
      </c>
      <c r="J45" s="15" t="s">
        <v>154</v>
      </c>
      <c r="K45" s="9">
        <v>295</v>
      </c>
      <c r="M45" s="15" t="s">
        <v>154</v>
      </c>
      <c r="N45" s="15" t="s">
        <v>154</v>
      </c>
      <c r="P45" s="15" t="s">
        <v>154</v>
      </c>
      <c r="Q45" s="11">
        <v>1.214491560312886E-2</v>
      </c>
    </row>
    <row r="46" spans="1:17" s="4" customFormat="1" ht="14.05" customHeight="1" x14ac:dyDescent="0.5">
      <c r="A46" s="4" t="s">
        <v>546</v>
      </c>
      <c r="C46" s="4" t="s">
        <v>151</v>
      </c>
      <c r="D46" s="4" t="s">
        <v>151</v>
      </c>
      <c r="F46" s="4" t="s">
        <v>544</v>
      </c>
      <c r="G46" s="4" t="s">
        <v>545</v>
      </c>
      <c r="H46" s="4" t="s">
        <v>19</v>
      </c>
      <c r="I46" s="4" t="s">
        <v>20</v>
      </c>
      <c r="J46" s="15" t="s">
        <v>154</v>
      </c>
      <c r="K46" s="9">
        <v>115</v>
      </c>
      <c r="M46" s="15" t="s">
        <v>154</v>
      </c>
      <c r="N46" s="15" t="s">
        <v>154</v>
      </c>
      <c r="P46" s="15" t="s">
        <v>154</v>
      </c>
      <c r="Q46" s="11">
        <v>4.7344586249485386E-3</v>
      </c>
    </row>
    <row r="47" spans="1:17" s="4" customFormat="1" ht="14.05" customHeight="1" x14ac:dyDescent="0.5">
      <c r="A47" s="4" t="s">
        <v>549</v>
      </c>
      <c r="C47" s="4" t="s">
        <v>151</v>
      </c>
      <c r="D47" s="4" t="s">
        <v>151</v>
      </c>
      <c r="F47" s="4" t="s">
        <v>547</v>
      </c>
      <c r="G47" s="4" t="s">
        <v>548</v>
      </c>
      <c r="H47" s="4" t="s">
        <v>19</v>
      </c>
      <c r="I47" s="4" t="s">
        <v>20</v>
      </c>
      <c r="J47" s="15" t="s">
        <v>154</v>
      </c>
      <c r="K47" s="9">
        <v>230</v>
      </c>
      <c r="M47" s="15" t="s">
        <v>154</v>
      </c>
      <c r="N47" s="15" t="s">
        <v>154</v>
      </c>
      <c r="P47" s="15" t="s">
        <v>154</v>
      </c>
      <c r="Q47" s="11">
        <v>9.4689172498970773E-3</v>
      </c>
    </row>
    <row r="48" spans="1:17" s="4" customFormat="1" ht="12.9" customHeight="1" x14ac:dyDescent="0.5">
      <c r="A48" s="4" t="s">
        <v>550</v>
      </c>
      <c r="C48" s="4" t="s">
        <v>151</v>
      </c>
      <c r="D48" s="4" t="s">
        <v>151</v>
      </c>
      <c r="F48" s="4" t="s">
        <v>551</v>
      </c>
      <c r="G48" s="4" t="s">
        <v>552</v>
      </c>
      <c r="H48" s="4" t="s">
        <v>19</v>
      </c>
      <c r="I48" s="4" t="s">
        <v>20</v>
      </c>
      <c r="J48" s="15" t="s">
        <v>154</v>
      </c>
      <c r="K48" s="9">
        <v>135</v>
      </c>
      <c r="M48" s="15" t="s">
        <v>154</v>
      </c>
      <c r="N48" s="15" t="s">
        <v>154</v>
      </c>
      <c r="P48" s="15" t="s">
        <v>154</v>
      </c>
      <c r="Q48" s="11">
        <v>5.5578427336352406E-3</v>
      </c>
    </row>
    <row r="49" spans="1:17" s="4" customFormat="1" ht="14.05" customHeight="1" x14ac:dyDescent="0.5">
      <c r="A49" s="4" t="s">
        <v>555</v>
      </c>
      <c r="C49" s="4" t="s">
        <v>151</v>
      </c>
      <c r="D49" s="4" t="s">
        <v>151</v>
      </c>
      <c r="F49" s="4" t="s">
        <v>553</v>
      </c>
      <c r="G49" s="4" t="s">
        <v>554</v>
      </c>
      <c r="H49" s="4" t="s">
        <v>19</v>
      </c>
      <c r="I49" s="4" t="s">
        <v>20</v>
      </c>
      <c r="J49" s="15" t="s">
        <v>154</v>
      </c>
      <c r="K49" s="9">
        <v>265</v>
      </c>
      <c r="M49" s="15" t="s">
        <v>154</v>
      </c>
      <c r="N49" s="15" t="s">
        <v>154</v>
      </c>
      <c r="P49" s="15" t="s">
        <v>154</v>
      </c>
      <c r="Q49" s="11">
        <v>1.0909839440098806E-2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23465</v>
      </c>
      <c r="K4" s="6">
        <v>24065</v>
      </c>
      <c r="M4" s="6">
        <f>K4-J4</f>
        <v>600</v>
      </c>
      <c r="N4" s="7">
        <f>K4/J4-1</f>
        <v>2.5569997869166805E-2</v>
      </c>
    </row>
    <row r="5" spans="1:17" s="5" customFormat="1" ht="12.9" customHeight="1" x14ac:dyDescent="0.5">
      <c r="A5" s="5" t="s">
        <v>560</v>
      </c>
      <c r="C5" s="5">
        <v>3077</v>
      </c>
      <c r="D5" s="5" t="s">
        <v>561</v>
      </c>
      <c r="E5" s="5" t="s">
        <v>183</v>
      </c>
      <c r="F5" s="5" t="s">
        <v>562</v>
      </c>
      <c r="G5" s="5" t="s">
        <v>561</v>
      </c>
      <c r="H5" s="5" t="s">
        <v>19</v>
      </c>
      <c r="I5" s="5" t="s">
        <v>20</v>
      </c>
      <c r="J5" s="6">
        <v>19015</v>
      </c>
      <c r="K5" s="6">
        <v>19975</v>
      </c>
      <c r="M5" s="6">
        <f>K5-J5</f>
        <v>960</v>
      </c>
      <c r="N5" s="7">
        <f>K5/J5-1</f>
        <v>5.0486458059426864E-2</v>
      </c>
      <c r="P5" s="8">
        <v>0.81035584913701253</v>
      </c>
      <c r="Q5" s="8">
        <v>0.83004363183045915</v>
      </c>
    </row>
    <row r="6" spans="1:17" s="5" customFormat="1" ht="12.9" customHeight="1" x14ac:dyDescent="0.5">
      <c r="A6" s="5" t="s">
        <v>563</v>
      </c>
      <c r="C6" s="5">
        <v>3078</v>
      </c>
      <c r="D6" s="5" t="s">
        <v>564</v>
      </c>
      <c r="E6" s="5" t="s">
        <v>183</v>
      </c>
      <c r="F6" s="5" t="s">
        <v>565</v>
      </c>
      <c r="G6" s="5" t="s">
        <v>564</v>
      </c>
      <c r="H6" s="5" t="s">
        <v>19</v>
      </c>
      <c r="I6" s="5" t="s">
        <v>20</v>
      </c>
      <c r="J6" s="6">
        <v>4445</v>
      </c>
      <c r="K6" s="6">
        <v>4090</v>
      </c>
      <c r="M6" s="6">
        <f>K6-J6</f>
        <v>-355</v>
      </c>
      <c r="N6" s="7">
        <f>K6/J6-1</f>
        <v>-7.9865016872890937E-2</v>
      </c>
      <c r="P6" s="8">
        <v>0.18943106754741104</v>
      </c>
      <c r="Q6" s="8">
        <v>0.16995636816954082</v>
      </c>
    </row>
    <row r="7" spans="1:17" s="4" customFormat="1" ht="12.9" customHeight="1" x14ac:dyDescent="0.5">
      <c r="A7" s="4" t="s">
        <v>566</v>
      </c>
      <c r="C7" s="4">
        <v>3079</v>
      </c>
      <c r="D7" s="4" t="s">
        <v>567</v>
      </c>
      <c r="E7" s="4" t="s">
        <v>183</v>
      </c>
      <c r="F7" s="4" t="s">
        <v>568</v>
      </c>
      <c r="G7" s="4" t="s">
        <v>567</v>
      </c>
      <c r="H7" s="4" t="s">
        <v>19</v>
      </c>
      <c r="I7" s="4" t="s">
        <v>20</v>
      </c>
      <c r="J7" s="9">
        <v>2855</v>
      </c>
      <c r="K7" s="9">
        <v>3060</v>
      </c>
      <c r="M7" s="9">
        <f>K7-J7</f>
        <v>205</v>
      </c>
      <c r="N7" s="10">
        <f>K7/J7-1</f>
        <v>7.1803852889667175E-2</v>
      </c>
      <c r="P7" s="11">
        <v>0.12167057319411891</v>
      </c>
      <c r="Q7" s="11">
        <v>0.12715562019530438</v>
      </c>
    </row>
    <row r="8" spans="1:17" s="4" customFormat="1" ht="12.9" customHeight="1" x14ac:dyDescent="0.5">
      <c r="A8" s="4" t="s">
        <v>569</v>
      </c>
      <c r="C8" s="4">
        <v>3080</v>
      </c>
      <c r="D8" s="4" t="s">
        <v>570</v>
      </c>
      <c r="E8" s="4" t="s">
        <v>183</v>
      </c>
      <c r="F8" s="4" t="s">
        <v>571</v>
      </c>
      <c r="G8" s="4" t="s">
        <v>570</v>
      </c>
      <c r="H8" s="4" t="s">
        <v>19</v>
      </c>
      <c r="I8" s="4" t="s">
        <v>20</v>
      </c>
      <c r="J8" s="9">
        <v>1590</v>
      </c>
      <c r="K8" s="9">
        <v>1030</v>
      </c>
      <c r="M8" s="9">
        <f>K8-J8</f>
        <v>-560</v>
      </c>
      <c r="N8" s="10">
        <f>K8/J8-1</f>
        <v>-0.35220125786163525</v>
      </c>
      <c r="P8" s="11">
        <v>6.7760494353292136E-2</v>
      </c>
      <c r="Q8" s="11">
        <v>4.2800747974236442E-2</v>
      </c>
    </row>
    <row r="9" spans="1:17" s="4" customFormat="1" ht="12.9" customHeight="1" x14ac:dyDescent="0.5">
      <c r="A9" s="4" t="s">
        <v>572</v>
      </c>
      <c r="C9" s="4">
        <v>3081</v>
      </c>
      <c r="D9" s="4" t="s">
        <v>573</v>
      </c>
      <c r="E9" s="4" t="s">
        <v>183</v>
      </c>
      <c r="F9" s="4" t="s">
        <v>574</v>
      </c>
      <c r="G9" s="4" t="s">
        <v>573</v>
      </c>
      <c r="H9" s="4" t="s">
        <v>19</v>
      </c>
      <c r="I9" s="4" t="s">
        <v>20</v>
      </c>
      <c r="J9" s="9">
        <v>465</v>
      </c>
      <c r="K9" s="9">
        <v>370</v>
      </c>
      <c r="M9" s="9">
        <f>K9-J9</f>
        <v>-95</v>
      </c>
      <c r="N9" s="10">
        <f>K9/J9-1</f>
        <v>-0.20430107526881724</v>
      </c>
      <c r="P9" s="11">
        <v>1.9816748348604304E-2</v>
      </c>
      <c r="Q9" s="11">
        <v>1.5375025971327654E-2</v>
      </c>
    </row>
    <row r="10" spans="1:17" s="4" customFormat="1" ht="12.9" customHeight="1" x14ac:dyDescent="0.5">
      <c r="A10" s="4" t="s">
        <v>575</v>
      </c>
      <c r="C10" s="4">
        <v>3082</v>
      </c>
      <c r="D10" s="4" t="s">
        <v>576</v>
      </c>
      <c r="E10" s="4" t="s">
        <v>183</v>
      </c>
      <c r="F10" s="4" t="s">
        <v>577</v>
      </c>
      <c r="G10" s="4" t="s">
        <v>576</v>
      </c>
      <c r="H10" s="4" t="s">
        <v>19</v>
      </c>
      <c r="I10" s="4" t="s">
        <v>20</v>
      </c>
      <c r="J10" s="9">
        <v>205</v>
      </c>
      <c r="K10" s="9">
        <v>135</v>
      </c>
      <c r="M10" s="9">
        <f>K10-J10</f>
        <v>-70</v>
      </c>
      <c r="N10" s="10">
        <f>K10/J10-1</f>
        <v>-0.34146341463414631</v>
      </c>
      <c r="P10" s="11">
        <v>8.7364159386320046E-3</v>
      </c>
      <c r="Q10" s="11">
        <v>5.6098067733222519E-3</v>
      </c>
    </row>
    <row r="11" spans="1:17" s="4" customFormat="1" ht="12.9" customHeight="1" x14ac:dyDescent="0.5">
      <c r="A11" s="4" t="s">
        <v>578</v>
      </c>
      <c r="C11" s="4">
        <v>3083</v>
      </c>
      <c r="D11" s="4" t="s">
        <v>579</v>
      </c>
      <c r="E11" s="4" t="s">
        <v>183</v>
      </c>
      <c r="F11" s="4" t="s">
        <v>580</v>
      </c>
      <c r="G11" s="4" t="s">
        <v>579</v>
      </c>
      <c r="H11" s="4" t="s">
        <v>19</v>
      </c>
      <c r="I11" s="4" t="s">
        <v>20</v>
      </c>
      <c r="J11" s="9">
        <v>260</v>
      </c>
      <c r="K11" s="9">
        <v>230</v>
      </c>
      <c r="M11" s="9">
        <f>K11-J11</f>
        <v>-30</v>
      </c>
      <c r="N11" s="10">
        <f>K11/J11-1</f>
        <v>-0.11538461538461542</v>
      </c>
      <c r="P11" s="11">
        <v>1.1080332409972299E-2</v>
      </c>
      <c r="Q11" s="11">
        <v>9.557448576771245E-3</v>
      </c>
    </row>
    <row r="12" spans="1:17" s="4" customFormat="1" ht="12.9" customHeight="1" x14ac:dyDescent="0.5">
      <c r="A12" s="4" t="s">
        <v>581</v>
      </c>
      <c r="C12" s="4">
        <v>3084</v>
      </c>
      <c r="D12" s="4" t="s">
        <v>582</v>
      </c>
      <c r="E12" s="4" t="s">
        <v>183</v>
      </c>
      <c r="F12" s="4" t="s">
        <v>583</v>
      </c>
      <c r="G12" s="4" t="s">
        <v>582</v>
      </c>
      <c r="H12" s="4" t="s">
        <v>19</v>
      </c>
      <c r="I12" s="4" t="s">
        <v>20</v>
      </c>
      <c r="J12" s="9">
        <v>1125</v>
      </c>
      <c r="K12" s="9">
        <v>660</v>
      </c>
      <c r="M12" s="9">
        <f>K12-J12</f>
        <v>-465</v>
      </c>
      <c r="N12" s="10">
        <f>K12/J12-1</f>
        <v>-0.41333333333333333</v>
      </c>
      <c r="P12" s="11">
        <v>4.7943746004687836E-2</v>
      </c>
      <c r="Q12" s="11">
        <v>2.7425722002908787E-2</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22755</v>
      </c>
      <c r="K14" s="6">
        <v>23150</v>
      </c>
      <c r="M14" s="6">
        <f>K14-J14</f>
        <v>395</v>
      </c>
      <c r="N14" s="7">
        <f>K14/J14-1</f>
        <v>1.7358822236871019E-2</v>
      </c>
    </row>
    <row r="15" spans="1:17" s="5" customFormat="1" ht="12.9" customHeight="1" x14ac:dyDescent="0.5">
      <c r="A15" s="5" t="s">
        <v>560</v>
      </c>
      <c r="C15" s="5">
        <v>3104</v>
      </c>
      <c r="D15" s="5" t="s">
        <v>561</v>
      </c>
      <c r="E15" s="5" t="s">
        <v>183</v>
      </c>
      <c r="F15" s="5" t="s">
        <v>587</v>
      </c>
      <c r="G15" s="5" t="s">
        <v>561</v>
      </c>
      <c r="H15" s="5" t="s">
        <v>19</v>
      </c>
      <c r="I15" s="5" t="s">
        <v>20</v>
      </c>
      <c r="J15" s="6">
        <v>12145</v>
      </c>
      <c r="K15" s="6">
        <v>12145</v>
      </c>
      <c r="M15" s="6">
        <f>K15-J15</f>
        <v>0</v>
      </c>
      <c r="N15" s="7">
        <f>K15/J15-1</f>
        <v>0</v>
      </c>
      <c r="P15" s="8">
        <v>0.53372885080202148</v>
      </c>
      <c r="Q15" s="8">
        <v>0.52462203023758103</v>
      </c>
    </row>
    <row r="16" spans="1:17" s="5" customFormat="1" ht="12.9" customHeight="1" x14ac:dyDescent="0.5">
      <c r="A16" s="5" t="s">
        <v>563</v>
      </c>
      <c r="C16" s="5">
        <v>3105</v>
      </c>
      <c r="D16" s="5" t="s">
        <v>564</v>
      </c>
      <c r="E16" s="5" t="s">
        <v>183</v>
      </c>
      <c r="F16" s="5" t="s">
        <v>588</v>
      </c>
      <c r="G16" s="5" t="s">
        <v>564</v>
      </c>
      <c r="H16" s="5" t="s">
        <v>19</v>
      </c>
      <c r="I16" s="5" t="s">
        <v>20</v>
      </c>
      <c r="J16" s="6">
        <v>10610</v>
      </c>
      <c r="K16" s="6">
        <v>11000</v>
      </c>
      <c r="M16" s="6">
        <f>K16-J16</f>
        <v>390</v>
      </c>
      <c r="N16" s="7">
        <f>K16/J16-1</f>
        <v>3.6757775683317728E-2</v>
      </c>
      <c r="P16" s="8">
        <v>0.46627114919797846</v>
      </c>
      <c r="Q16" s="8">
        <v>0.47516198704103674</v>
      </c>
    </row>
    <row r="17" spans="1:17" s="4" customFormat="1" ht="12.9" customHeight="1" x14ac:dyDescent="0.5">
      <c r="A17" s="4" t="s">
        <v>566</v>
      </c>
      <c r="C17" s="4">
        <v>3106</v>
      </c>
      <c r="D17" s="4" t="s">
        <v>567</v>
      </c>
      <c r="E17" s="4" t="s">
        <v>183</v>
      </c>
      <c r="F17" s="4" t="s">
        <v>589</v>
      </c>
      <c r="G17" s="4" t="s">
        <v>567</v>
      </c>
      <c r="H17" s="4" t="s">
        <v>19</v>
      </c>
      <c r="I17" s="4" t="s">
        <v>20</v>
      </c>
      <c r="J17" s="9">
        <v>4425</v>
      </c>
      <c r="K17" s="9">
        <v>4755</v>
      </c>
      <c r="M17" s="9">
        <f>K17-J17</f>
        <v>330</v>
      </c>
      <c r="N17" s="10">
        <f>K17/J17-1</f>
        <v>7.4576271186440612E-2</v>
      </c>
      <c r="P17" s="11">
        <v>0.19446275543836519</v>
      </c>
      <c r="Q17" s="11">
        <v>0.20539956803455722</v>
      </c>
    </row>
    <row r="18" spans="1:17" s="4" customFormat="1" ht="12.9" customHeight="1" x14ac:dyDescent="0.5">
      <c r="A18" s="4" t="s">
        <v>569</v>
      </c>
      <c r="C18" s="4">
        <v>3107</v>
      </c>
      <c r="D18" s="4" t="s">
        <v>570</v>
      </c>
      <c r="E18" s="4" t="s">
        <v>183</v>
      </c>
      <c r="F18" s="4" t="s">
        <v>590</v>
      </c>
      <c r="G18" s="4" t="s">
        <v>570</v>
      </c>
      <c r="H18" s="4" t="s">
        <v>19</v>
      </c>
      <c r="I18" s="4" t="s">
        <v>20</v>
      </c>
      <c r="J18" s="9">
        <v>6185</v>
      </c>
      <c r="K18" s="9">
        <v>6250</v>
      </c>
      <c r="M18" s="9">
        <f>K18-J18</f>
        <v>65</v>
      </c>
      <c r="N18" s="10">
        <f>K18/J18-1</f>
        <v>1.0509296685529579E-2</v>
      </c>
      <c r="P18" s="11">
        <v>0.2718083937596133</v>
      </c>
      <c r="Q18" s="11">
        <v>0.26997840172786175</v>
      </c>
    </row>
    <row r="19" spans="1:17" s="4" customFormat="1" ht="12.9" customHeight="1" x14ac:dyDescent="0.5">
      <c r="A19" s="4" t="s">
        <v>572</v>
      </c>
      <c r="C19" s="4">
        <v>3108</v>
      </c>
      <c r="D19" s="4" t="s">
        <v>573</v>
      </c>
      <c r="E19" s="4" t="s">
        <v>183</v>
      </c>
      <c r="F19" s="4" t="s">
        <v>591</v>
      </c>
      <c r="G19" s="4" t="s">
        <v>573</v>
      </c>
      <c r="H19" s="4" t="s">
        <v>19</v>
      </c>
      <c r="I19" s="4" t="s">
        <v>20</v>
      </c>
      <c r="J19" s="9">
        <v>1300</v>
      </c>
      <c r="K19" s="9">
        <v>1140</v>
      </c>
      <c r="M19" s="9">
        <f>K19-J19</f>
        <v>-160</v>
      </c>
      <c r="N19" s="10">
        <f>K19/J19-1</f>
        <v>-0.12307692307692308</v>
      </c>
      <c r="P19" s="11">
        <v>5.7130301032740055E-2</v>
      </c>
      <c r="Q19" s="11">
        <v>4.9244060475161985E-2</v>
      </c>
    </row>
    <row r="20" spans="1:17" s="4" customFormat="1" ht="12.9" customHeight="1" x14ac:dyDescent="0.5">
      <c r="A20" s="4" t="s">
        <v>575</v>
      </c>
      <c r="C20" s="4">
        <v>3109</v>
      </c>
      <c r="D20" s="4" t="s">
        <v>576</v>
      </c>
      <c r="E20" s="4" t="s">
        <v>183</v>
      </c>
      <c r="F20" s="4" t="s">
        <v>592</v>
      </c>
      <c r="G20" s="4" t="s">
        <v>576</v>
      </c>
      <c r="H20" s="4" t="s">
        <v>19</v>
      </c>
      <c r="I20" s="4" t="s">
        <v>20</v>
      </c>
      <c r="J20" s="9">
        <v>755</v>
      </c>
      <c r="K20" s="9">
        <v>625</v>
      </c>
      <c r="M20" s="9">
        <f>K20-J20</f>
        <v>-130</v>
      </c>
      <c r="N20" s="10">
        <f>K20/J20-1</f>
        <v>-0.17218543046357615</v>
      </c>
      <c r="P20" s="11">
        <v>3.3179520984399032E-2</v>
      </c>
      <c r="Q20" s="11">
        <v>2.6997840172786176E-2</v>
      </c>
    </row>
    <row r="21" spans="1:17" s="4" customFormat="1" ht="12.9" customHeight="1" x14ac:dyDescent="0.5">
      <c r="A21" s="4" t="s">
        <v>578</v>
      </c>
      <c r="C21" s="4">
        <v>3110</v>
      </c>
      <c r="D21" s="4" t="s">
        <v>579</v>
      </c>
      <c r="E21" s="4" t="s">
        <v>183</v>
      </c>
      <c r="F21" s="4" t="s">
        <v>593</v>
      </c>
      <c r="G21" s="4" t="s">
        <v>579</v>
      </c>
      <c r="H21" s="4" t="s">
        <v>19</v>
      </c>
      <c r="I21" s="4" t="s">
        <v>20</v>
      </c>
      <c r="J21" s="9">
        <v>545</v>
      </c>
      <c r="K21" s="9">
        <v>515</v>
      </c>
      <c r="M21" s="9">
        <f>K21-J21</f>
        <v>-30</v>
      </c>
      <c r="N21" s="10">
        <f>K21/J21-1</f>
        <v>-5.5045871559633031E-2</v>
      </c>
      <c r="P21" s="11">
        <v>2.3950780048341024E-2</v>
      </c>
      <c r="Q21" s="11">
        <v>2.2246220302375809E-2</v>
      </c>
    </row>
    <row r="22" spans="1:17" s="4" customFormat="1" ht="12.9" customHeight="1" x14ac:dyDescent="0.5">
      <c r="A22" s="4" t="s">
        <v>581</v>
      </c>
      <c r="C22" s="4">
        <v>3111</v>
      </c>
      <c r="D22" s="4" t="s">
        <v>582</v>
      </c>
      <c r="E22" s="4" t="s">
        <v>183</v>
      </c>
      <c r="F22" s="4" t="s">
        <v>594</v>
      </c>
      <c r="G22" s="4" t="s">
        <v>582</v>
      </c>
      <c r="H22" s="4" t="s">
        <v>19</v>
      </c>
      <c r="I22" s="4" t="s">
        <v>20</v>
      </c>
      <c r="J22" s="9">
        <v>4885</v>
      </c>
      <c r="K22" s="9">
        <v>5105</v>
      </c>
      <c r="M22" s="9">
        <f>K22-J22</f>
        <v>220</v>
      </c>
      <c r="N22" s="10">
        <f>K22/J22-1</f>
        <v>4.5035823950869913E-2</v>
      </c>
      <c r="P22" s="11">
        <v>0.21467809272687322</v>
      </c>
      <c r="Q22" s="11">
        <v>0.22051835853131749</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8480</v>
      </c>
      <c r="K25" s="6">
        <v>8860</v>
      </c>
      <c r="M25" s="6">
        <f>K25-J25</f>
        <v>380</v>
      </c>
      <c r="N25" s="7">
        <f>K25/J25-1</f>
        <v>4.4811320754716943E-2</v>
      </c>
    </row>
    <row r="26" spans="1:17" s="4" customFormat="1" ht="12.9" customHeight="1" x14ac:dyDescent="0.5">
      <c r="A26" s="4" t="s">
        <v>599</v>
      </c>
      <c r="C26" s="4">
        <v>1719</v>
      </c>
      <c r="D26" s="4" t="s">
        <v>600</v>
      </c>
      <c r="E26" s="4" t="s">
        <v>23</v>
      </c>
      <c r="F26" s="4" t="s">
        <v>601</v>
      </c>
      <c r="G26" s="4" t="s">
        <v>600</v>
      </c>
      <c r="H26" s="4" t="s">
        <v>19</v>
      </c>
      <c r="I26" s="4" t="s">
        <v>20</v>
      </c>
      <c r="J26" s="9">
        <v>5015</v>
      </c>
      <c r="K26" s="9">
        <v>5060</v>
      </c>
      <c r="M26" s="9">
        <f>K26-J26</f>
        <v>45</v>
      </c>
      <c r="N26" s="10">
        <f>K26/J26-1</f>
        <v>8.9730807577268479E-3</v>
      </c>
      <c r="P26" s="11">
        <v>0.59139150943396224</v>
      </c>
      <c r="Q26" s="11">
        <v>0.57110609480812646</v>
      </c>
    </row>
    <row r="27" spans="1:17" s="4" customFormat="1" ht="12.9" customHeight="1" x14ac:dyDescent="0.5">
      <c r="A27" s="4" t="s">
        <v>602</v>
      </c>
      <c r="C27" s="4">
        <v>1722</v>
      </c>
      <c r="D27" s="4" t="s">
        <v>603</v>
      </c>
      <c r="E27" s="4" t="s">
        <v>23</v>
      </c>
      <c r="F27" s="4" t="s">
        <v>604</v>
      </c>
      <c r="G27" s="4" t="s">
        <v>605</v>
      </c>
      <c r="H27" s="4" t="s">
        <v>19</v>
      </c>
      <c r="I27" s="4" t="s">
        <v>20</v>
      </c>
      <c r="J27" s="9">
        <v>95</v>
      </c>
      <c r="K27" s="9">
        <v>115</v>
      </c>
      <c r="M27" s="9">
        <f>K27-J27</f>
        <v>20</v>
      </c>
      <c r="N27" s="10">
        <f>K27/J27-1</f>
        <v>0.21052631578947367</v>
      </c>
      <c r="P27" s="11">
        <v>1.1202830188679245E-2</v>
      </c>
      <c r="Q27" s="11">
        <v>1.2979683972911963E-2</v>
      </c>
    </row>
    <row r="28" spans="1:17" s="4" customFormat="1" ht="12.9" customHeight="1" x14ac:dyDescent="0.5">
      <c r="A28" s="4" t="s">
        <v>606</v>
      </c>
      <c r="C28" s="4">
        <v>1723</v>
      </c>
      <c r="D28" s="4" t="s">
        <v>607</v>
      </c>
      <c r="E28" s="4" t="s">
        <v>23</v>
      </c>
      <c r="F28" s="4" t="s">
        <v>608</v>
      </c>
      <c r="G28" s="4" t="s">
        <v>609</v>
      </c>
      <c r="H28" s="4" t="s">
        <v>19</v>
      </c>
      <c r="I28" s="4" t="s">
        <v>20</v>
      </c>
      <c r="J28" s="9">
        <v>660</v>
      </c>
      <c r="K28" s="9">
        <v>665</v>
      </c>
      <c r="M28" s="9">
        <f>K28-J28</f>
        <v>5</v>
      </c>
      <c r="N28" s="10">
        <f>K28/J28-1</f>
        <v>7.575757575757569E-3</v>
      </c>
      <c r="P28" s="11">
        <v>7.783018867924528E-2</v>
      </c>
      <c r="Q28" s="11">
        <v>7.5056433408577872E-2</v>
      </c>
    </row>
    <row r="29" spans="1:17" s="4" customFormat="1" ht="12.9" customHeight="1" x14ac:dyDescent="0.5">
      <c r="A29" s="4" t="s">
        <v>610</v>
      </c>
      <c r="C29" s="4">
        <v>1724</v>
      </c>
      <c r="D29" s="4" t="s">
        <v>611</v>
      </c>
      <c r="E29" s="4" t="s">
        <v>23</v>
      </c>
      <c r="F29" s="4" t="s">
        <v>612</v>
      </c>
      <c r="G29" s="4" t="s">
        <v>613</v>
      </c>
      <c r="H29" s="4" t="s">
        <v>19</v>
      </c>
      <c r="I29" s="4" t="s">
        <v>20</v>
      </c>
      <c r="J29" s="9">
        <v>10</v>
      </c>
      <c r="K29" s="9">
        <v>10</v>
      </c>
      <c r="M29" s="9">
        <f>K29-J29</f>
        <v>0</v>
      </c>
      <c r="N29" s="10">
        <f>K29/J29-1</f>
        <v>0</v>
      </c>
      <c r="P29" s="11">
        <v>1.1792452830188679E-3</v>
      </c>
      <c r="Q29" s="11">
        <v>1.128668171557562E-3</v>
      </c>
    </row>
    <row r="30" spans="1:17" s="4" customFormat="1" ht="12.9" customHeight="1" x14ac:dyDescent="0.5">
      <c r="A30" s="4" t="s">
        <v>614</v>
      </c>
      <c r="C30" s="4">
        <v>1720</v>
      </c>
      <c r="D30" s="4" t="s">
        <v>615</v>
      </c>
      <c r="E30" s="4" t="s">
        <v>23</v>
      </c>
      <c r="F30" s="4" t="s">
        <v>616</v>
      </c>
      <c r="G30" s="4" t="s">
        <v>615</v>
      </c>
      <c r="H30" s="4" t="s">
        <v>19</v>
      </c>
      <c r="I30" s="4" t="s">
        <v>20</v>
      </c>
      <c r="J30" s="9">
        <v>980</v>
      </c>
      <c r="K30" s="9">
        <v>1235</v>
      </c>
      <c r="M30" s="9">
        <f>K30-J30</f>
        <v>255</v>
      </c>
      <c r="N30" s="10">
        <f>K30/J30-1</f>
        <v>0.26020408163265296</v>
      </c>
      <c r="P30" s="11">
        <v>0.11556603773584906</v>
      </c>
      <c r="Q30" s="11">
        <v>0.13939051918735892</v>
      </c>
    </row>
    <row r="31" spans="1:17" s="4" customFormat="1" ht="12.9" customHeight="1" x14ac:dyDescent="0.5">
      <c r="A31" s="4" t="s">
        <v>617</v>
      </c>
      <c r="C31" s="4">
        <v>1725</v>
      </c>
      <c r="D31" s="4" t="s">
        <v>618</v>
      </c>
      <c r="E31" s="4" t="s">
        <v>23</v>
      </c>
      <c r="F31" s="4" t="s">
        <v>619</v>
      </c>
      <c r="G31" s="4" t="s">
        <v>620</v>
      </c>
      <c r="H31" s="4" t="s">
        <v>19</v>
      </c>
      <c r="I31" s="4" t="s">
        <v>20</v>
      </c>
      <c r="J31" s="9">
        <v>1715</v>
      </c>
      <c r="K31" s="9">
        <v>1775</v>
      </c>
      <c r="M31" s="9">
        <f>K31-J31</f>
        <v>60</v>
      </c>
      <c r="N31" s="10">
        <f>K31/J31-1</f>
        <v>3.4985422740524852E-2</v>
      </c>
      <c r="P31" s="11">
        <v>0.20224056603773585</v>
      </c>
      <c r="Q31" s="11">
        <v>0.20033860045146726</v>
      </c>
    </row>
    <row r="32" spans="1:17" s="4" customFormat="1" ht="12.9" customHeight="1" x14ac:dyDescent="0.5">
      <c r="A32" s="4" t="s">
        <v>621</v>
      </c>
      <c r="C32" s="4">
        <v>1726</v>
      </c>
      <c r="D32" s="4" t="s">
        <v>622</v>
      </c>
      <c r="E32" s="4" t="s">
        <v>23</v>
      </c>
      <c r="F32" s="4" t="s">
        <v>623</v>
      </c>
      <c r="G32" s="4" t="s">
        <v>624</v>
      </c>
      <c r="H32" s="4" t="s">
        <v>19</v>
      </c>
      <c r="I32" s="4" t="s">
        <v>20</v>
      </c>
      <c r="J32" s="9">
        <v>0</v>
      </c>
      <c r="K32" s="9">
        <v>0</v>
      </c>
      <c r="M32" s="9">
        <f>K32-J32</f>
        <v>0</v>
      </c>
      <c r="N32" s="15" t="s">
        <v>154</v>
      </c>
      <c r="P32" s="11">
        <v>0</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8480</v>
      </c>
      <c r="K36" s="6">
        <v>8865</v>
      </c>
      <c r="M36" s="6">
        <f>K36-J36</f>
        <v>385</v>
      </c>
      <c r="N36" s="7">
        <f>K36/J36-1</f>
        <v>4.5400943396226356E-2</v>
      </c>
    </row>
    <row r="37" spans="1:17" s="4" customFormat="1" ht="12.9" customHeight="1" x14ac:dyDescent="0.5">
      <c r="A37" s="4" t="s">
        <v>632</v>
      </c>
      <c r="C37" s="4">
        <v>1669</v>
      </c>
      <c r="D37" s="4" t="s">
        <v>633</v>
      </c>
      <c r="E37" s="4" t="s">
        <v>23</v>
      </c>
      <c r="F37" s="4" t="s">
        <v>634</v>
      </c>
      <c r="G37" s="4" t="s">
        <v>633</v>
      </c>
      <c r="H37" s="4" t="s">
        <v>19</v>
      </c>
      <c r="I37" s="4" t="s">
        <v>20</v>
      </c>
      <c r="J37" s="9">
        <v>5690</v>
      </c>
      <c r="K37" s="9">
        <v>5625</v>
      </c>
      <c r="M37" s="9">
        <f>K37-J37</f>
        <v>-65</v>
      </c>
      <c r="N37" s="10">
        <f>K37/J37-1</f>
        <v>-1.1423550087873435E-2</v>
      </c>
      <c r="P37" s="11">
        <v>0.67099056603773588</v>
      </c>
      <c r="Q37" s="11">
        <v>0.63451776649746194</v>
      </c>
    </row>
    <row r="38" spans="1:17" s="4" customFormat="1" ht="12.9" customHeight="1" x14ac:dyDescent="0.5">
      <c r="A38" s="4" t="s">
        <v>635</v>
      </c>
      <c r="C38" s="4">
        <v>1670</v>
      </c>
      <c r="D38" s="4" t="s">
        <v>636</v>
      </c>
      <c r="E38" s="4" t="s">
        <v>23</v>
      </c>
      <c r="F38" s="4" t="s">
        <v>637</v>
      </c>
      <c r="G38" s="4" t="s">
        <v>636</v>
      </c>
      <c r="H38" s="4" t="s">
        <v>19</v>
      </c>
      <c r="I38" s="4" t="s">
        <v>20</v>
      </c>
      <c r="J38" s="9">
        <v>2790</v>
      </c>
      <c r="K38" s="9">
        <v>3240</v>
      </c>
      <c r="M38" s="9">
        <f>K38-J38</f>
        <v>450</v>
      </c>
      <c r="N38" s="10">
        <f>K38/J38-1</f>
        <v>0.16129032258064524</v>
      </c>
      <c r="P38" s="11">
        <v>0.32900943396226418</v>
      </c>
      <c r="Q38" s="11">
        <v>0.36548223350253806</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358599</v>
      </c>
      <c r="K41" s="17">
        <v>400000</v>
      </c>
      <c r="M41" s="17">
        <f>K41-J41</f>
        <v>41401</v>
      </c>
      <c r="N41" s="10">
        <f>K41/J41-1</f>
        <v>0.11545207878438024</v>
      </c>
    </row>
    <row r="42" spans="1:17" s="4" customFormat="1" ht="12.9" customHeight="1" x14ac:dyDescent="0.5">
      <c r="A42" s="4" t="s">
        <v>645</v>
      </c>
      <c r="C42" s="4">
        <v>1687</v>
      </c>
      <c r="D42" s="4" t="s">
        <v>645</v>
      </c>
      <c r="E42" s="4" t="s">
        <v>23</v>
      </c>
      <c r="F42" s="4" t="s">
        <v>646</v>
      </c>
      <c r="G42" s="4" t="s">
        <v>645</v>
      </c>
      <c r="H42" s="4" t="s">
        <v>19</v>
      </c>
      <c r="I42" s="4" t="s">
        <v>20</v>
      </c>
      <c r="J42" s="13">
        <v>6.2</v>
      </c>
      <c r="K42" s="13">
        <v>6</v>
      </c>
      <c r="M42" s="13">
        <f>K42-J42</f>
        <v>-0.20000000000000018</v>
      </c>
      <c r="N42" s="10">
        <f>K42/J42-1</f>
        <v>-3.2258064516129115E-2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Fort Richmond</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2023-04-14T02:41:40Z</dcterms:created>
  <dcterms:modified xsi:type="dcterms:W3CDTF">2023-04-14T02:45:55Z</dcterms:modified>
</cp:coreProperties>
</file>