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Fort Roug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<sst xmlns="http://schemas.openxmlformats.org/spreadsheetml/2006/main" count="5163" uniqueCount="1530">
  <si>
    <r>
      <t>Provincial Electoral Division of Fort Rouge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</si>
  <si>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</si>
  <si>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</si>
  <si>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</si>
  <si>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</si>
  <si>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</si>
  <si>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</si>
  <si>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</si>
  <si>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</si>
  <si>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</si>
  <si>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</si>
  <si>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</si>
  <si>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</si>
  <si>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</si>
  <si>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</si>
  <si>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</si>
  <si>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</si>
  <si>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</si>
  <si>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</si>
  <si>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</si>
  <si>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</si>
  <si>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</si>
  <si>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</si>
  <si>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</si>
  <si>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</si>
  <si>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</si>
  <si>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</si>
  <si>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</si>
  <si>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</si>
  <si>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</si>
  <si>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</si>
  <si>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</si>
  <si>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</si>
  <si>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</si>
  <si>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</si>
  <si>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</si>
  <si>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</si>
  <si>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</si>
  <si>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</si>
  <si>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</si>
  <si>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</si>
  <si>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</si>
  <si>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</si>
  <si>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</si>
  <si>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</si>
  <si>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</si>
  <si>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</si>
  <si>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</si>
  <si>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</si>
  <si>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</si>
  <si>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</si>
  <si>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</si>
  <si>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</si>
  <si>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</si>
  <si>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</si>
  <si>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</si>
  <si>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</si>
  <si>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</si>
  <si>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</si>
  <si>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</si>
  <si>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</si>
  <si>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</si>
  <si>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</si>
  <si>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</si>
  <si>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</si>
  <si>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</si>
  <si>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</si>
  <si>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</si>
  <si>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</si>
  <si>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</si>
  <si>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</si>
  <si>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</si>
  <si>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</si>
  <si>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</si>
  <si>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</si>
  <si>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</si>
  <si>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</si>
  <si>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</si>
  <si>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</si>
  <si>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</si>
  <si>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</si>
  <si>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</si>
  <si>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</si>
  <si>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</si>
  <si>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</si>
  <si>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</si>
  <si>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</si>
  <si>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</si>
  <si>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</si>
  <si>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</si>
  <si>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</si>
  <si>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</si>
  <si>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</si>
  <si>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</si>
  <si>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</si>
  <si>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</si>
  <si>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</si>
  <si>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</si>
  <si>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</si>
  <si>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</si>
  <si>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</si>
  <si>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</si>
  <si>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</si>
  <si>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</si>
  <si>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</si>
  <si>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</si>
  <si>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</si>
  <si>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</si>
  <si>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</si>
  <si>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</si>
  <si>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</si>
  <si>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</si>
  <si>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</si>
  <si>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</si>
  <si>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</si>
  <si>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</si>
  <si>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</si>
  <si>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</si>
  <si>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</si>
  <si>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</si>
  <si>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</si>
  <si>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</si>
  <si>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</si>
  <si>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</si>
  <si>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</si>
  <si>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</si>
  <si>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</si>
  <si>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</si>
  <si>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</si>
  <si>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</si>
  <si>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</si>
  <si>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</si>
  <si>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</si>
  <si>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</si>
  <si>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</si>
  <si>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</si>
  <si>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</si>
  <si>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</si>
  <si>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</si>
  <si>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</si>
  <si>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</si>
  <si>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</si>
  <si>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</si>
  <si>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</si>
  <si>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</si>
  <si>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</si>
  <si>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</si>
  <si>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</si>
  <si>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</si>
  <si>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</si>
  <si>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</si>
  <si>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</si>
  <si>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</si>
  <si>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</si>
  <si>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</si>
  <si>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</si>
  <si>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</si>
  <si>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</si>
  <si>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</si>
  <si>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</si>
  <si>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</si>
  <si>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</si>
  <si>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</si>
  <si>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</si>
  <si>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</si>
  <si>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</si>
  <si>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</si>
  <si>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</si>
  <si>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</si>
  <si>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</si>
  <si>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</si>
  <si>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</si>
  <si>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</si>
  <si>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</si>
  <si>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</si>
  <si>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</si>
  <si>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</si>
  <si>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</si>
  <si>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</si>
  <si>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</si>
  <si>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</si>
  <si>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</si>
  <si>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</si>
  <si>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</si>
  <si>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</si>
  <si>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</si>
  <si>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</si>
  <si>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</si>
  <si>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</si>
  <si>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</si>
  <si>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</si>
  <si>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</si>
  <si>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</si>
  <si>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</si>
  <si>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</si>
  <si>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</si>
  <si>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</si>
  <si>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</si>
  <si>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</si>
  <si>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</si>
  <si>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</si>
  <si>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</si>
  <si>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</si>
  <si>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</si>
  <si>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</si>
  <si>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</si>
  <si>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</si>
  <si>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</si>
  <si>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</si>
  <si>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</si>
  <si>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</si>
  <si>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</si>
  <si>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</si>
  <si>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</si>
  <si>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</si>
  <si>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</si>
  <si>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</si>
  <si>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</si>
  <si>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</si>
  <si>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</si>
  <si>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</si>
  <si>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</si>
  <si>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</si>
  <si>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</si>
  <si>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</si>
  <si>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</si>
  <si>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</si>
  <si>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</si>
  <si>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</si>
  <si>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</si>
  <si>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</si>
  <si>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</si>
  <si>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</si>
  <si>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</si>
  <si>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</si>
  <si>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</si>
  <si>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</si>
  <si>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</si>
  <si>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</si>
  <si>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</si>
  <si>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</si>
  <si>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</si>
  <si>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</si>
  <si>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</si>
  <si>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</si>
  <si>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</si>
  <si>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</si>
  <si>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</si>
  <si>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</si>
  <si>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</si>
  <si>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</si>
  <si>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</si>
  <si>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</si>
  <si>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</si>
  <si>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</si>
  <si>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</si>
  <si>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</si>
  <si>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</si>
  <si>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</si>
  <si>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</si>
  <si>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</si>
  <si>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</si>
  <si>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</si>
  <si>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</si>
  <si>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</si>
  <si>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</si>
  <si>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</si>
  <si>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</si>
  <si>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</si>
  <si>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</si>
  <si>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</si>
  <si>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</si>
  <si>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</si>
  <si>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</si>
  <si>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</si>
  <si>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</si>
  <si>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</si>
  <si>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</si>
  <si>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</si>
  <si>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</si>
  <si>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</si>
  <si>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</si>
  <si>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</si>
  <si>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</si>
  <si>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</si>
  <si>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</si>
  <si>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</si>
  <si>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</si>
  <si>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</si>
  <si>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</si>
  <si>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</si>
  <si>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</si>
  <si>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</si>
  <si>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</si>
  <si>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</si>
  <si>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</si>
  <si>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</si>
  <si>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</si>
  <si>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</si>
  <si>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</si>
  <si>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</si>
  <si>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</si>
  <si>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</si>
  <si>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</si>
  <si>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</si>
  <si>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</si>
  <si>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</si>
  <si>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</si>
  <si>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</si>
  <si>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</si>
  <si>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</si>
  <si>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</si>
  <si>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</si>
  <si>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</si>
  <si>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</si>
  <si>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</si>
  <si>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</si>
  <si>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</si>
  <si>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</si>
  <si>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</si>
  <si>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</si>
  <si>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</si>
  <si>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</si>
  <si>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</si>
  <si>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</si>
  <si>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</si>
  <si>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</si>
  <si>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</si>
  <si>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</si>
  <si>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</si>
  <si>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</si>
  <si>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</si>
  <si>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</si>
  <si>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</si>
  <si>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</si>
  <si>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</si>
  <si>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</si>
  <si>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</si>
  <si>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</si>
  <si>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</si>
  <si>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</si>
  <si>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</si>
  <si>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</si>
  <si>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</si>
  <si>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</si>
  <si>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</si>
  <si>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</si>
  <si>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</si>
  <si>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</si>
  <si>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</si>
  <si>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</si>
  <si>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</si>
  <si>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</si>
  <si>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</si>
  <si>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</si>
  <si>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</si>
  <si>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</si>
  <si>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</si>
  <si>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</si>
  <si>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</si>
  <si>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</si>
  <si>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</si>
  <si>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</si>
  <si>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</si>
  <si>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</si>
  <si>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</si>
  <si>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</si>
  <si>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</si>
  <si>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</si>
  <si>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</si>
  <si>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</si>
  <si>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</si>
  <si>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</si>
  <si>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</si>
  <si>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</si>
  <si>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</si>
  <si>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</si>
  <si>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</si>
  <si>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</si>
  <si>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</si>
  <si>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</si>
  <si>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</si>
  <si>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</si>
  <si>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</si>
  <si>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</si>
  <si>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</si>
  <si>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</si>
  <si>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</si>
  <si>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</si>
  <si>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</si>
  <si>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</si>
  <si>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</si>
  <si>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</si>
  <si>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</si>
  <si>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</si>
  <si>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</si>
  <si>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</si>
  <si>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</si>
  <si>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</si>
  <si>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</si>
  <si>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</si>
  <si>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</si>
  <si>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</si>
  <si>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</si>
  <si>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</si>
  <si>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</si>
  <si>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</si>
  <si>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</si>
  <si>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</si>
  <si>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</si>
  <si>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</si>
  <si>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</si>
  <si>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</si>
  <si>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</si>
  <si>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</si>
  <si>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</si>
  <si>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</si>
  <si>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</si>
  <si>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</si>
  <si>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</si>
  <si>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</si>
  <si>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</si>
  <si>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</si>
  <si>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</si>
  <si>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</si>
  <si>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</si>
  <si>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</si>
  <si>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</si>
  <si>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</si>
  <si>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</si>
  <si>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</si>
  <si>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</si>
  <si>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</si>
  <si>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</si>
  <si>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</si>
  <si>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</si>
  <si>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</si>
  <si>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</si>
  <si>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</si>
  <si>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</si>
  <si>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</si>
  <si>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</si>
  <si>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</si>
  <si>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</si>
  <si>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</si>
  <si>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</si>
  <si>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</si>
  <si>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</si>
  <si>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</si>
  <si>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</si>
  <si>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</si>
  <si>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</si>
  <si>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</si>
  <si>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</si>
  <si>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</si>
  <si>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</si>
  <si>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</si>
  <si>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</si>
  <si>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</si>
  <si>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</si>
  <si>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</si>
  <si>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</si>
  <si>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</si>
  <si>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</si>
  <si>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</si>
  <si>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</si>
  <si>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</si>
  <si>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</si>
  <si>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</si>
  <si>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</si>
  <si>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</si>
  <si>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</si>
  <si>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</si>
  <si>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</si>
  <si>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</si>
  <si>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</si>
  <si>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</si>
  <si>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</si>
  <si>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</si>
  <si>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</si>
  <si>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</si>
  <si>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</si>
  <si>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</si>
  <si>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</si>
  <si>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</si>
  <si>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</si>
  <si>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</si>
  <si>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</si>
  <si>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</si>
  <si>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</si>
  <si>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</si>
  <si>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</si>
  <si>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</si>
  <si>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</si>
  <si>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</si>
  <si>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</si>
  <si>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</si>
  <si>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</si>
  <si>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</si>
  <si>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</si>
  <si>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</si>
  <si>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</si>
  <si>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</si>
  <si>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</si>
  <si>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</si>
  <si>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</si>
  <si>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</si>
  <si>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</si>
  <si>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</si>
  <si>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</si>
  <si>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</si>
  <si>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</si>
  <si>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</si>
  <si>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</si>
  <si>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</si>
  <si>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</si>
  <si>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</si>
  <si>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</si>
  <si>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</si>
  <si>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</si>
  <si>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</si>
  <si>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</si>
  <si>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</si>
  <si>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</si>
  <si>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</si>
  <si>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</si>
  <si>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</si>
  <si>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</si>
  <si>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</si>
  <si>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</si>
  <si>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</si>
  <si>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</si>
  <si>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</si>
  <si>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</si>
  <si>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</si>
  <si>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</si>
  <si>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</si>
  <si>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</si>
  <si>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</si>
  <si>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</si>
  <si>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</si>
  <si>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</si>
  <si>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</si>
  <si>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</si>
  <si>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</si>
  <si>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</si>
  <si>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</si>
  <si>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</si>
  <si>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</si>
  <si>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</si>
  <si>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</si>
  <si>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</si>
  <si>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</si>
  <si>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</si>
  <si>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</si>
  <si>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</si>
  <si>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</si>
  <si>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</si>
  <si>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</si>
  <si>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</si>
  <si>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</si>
  <si>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</si>
  <si>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</si>
  <si>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</si>
  <si>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</si>
  <si>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</si>
  <si>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</si>
  <si>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</si>
  <si>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</si>
  <si>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</si>
  <si>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</si>
  <si>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</si>
  <si>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</si>
  <si>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</si>
  <si>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</si>
  <si>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</si>
  <si>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</si>
  <si>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</si>
  <si>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</si>
  <si>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</si>
  <si>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</si>
  <si>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</si>
  <si>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</si>
  <si>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</si>
  <si>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</si>
  <si>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</si>
  <si>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</si>
  <si>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</si>
  <si>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</si>
  <si>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</si>
  <si>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</si>
  <si>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</si>
  <si>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</si>
  <si>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</si>
  <si>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</si>
  <si>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</si>
  <si>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</si>
  <si>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</si>
  <si>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</si>
  <si>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</si>
  <si>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</si>
  <si>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</si>
  <si>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</si>
  <si>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</si>
  <si>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</si>
  <si>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</si>
  <si>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</si>
  <si>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</si>
  <si>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</si>
  <si>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</si>
  <si>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</si>
  <si>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</si>
  <si>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</si>
  <si>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</si>
  <si>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</si>
  <si>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</si>
  <si>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</si>
  <si>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</si>
  <si>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</si>
  <si>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</si>
  <si>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</si>
  <si>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</si>
  <si>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</si>
  <si>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</si>
  <si>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</si>
  <si>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</si>
  <si>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</si>
  <si>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</si>
  <si>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</si>
  <si>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</si>
  <si>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</si>
  <si>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</si>
  <si>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</si>
  <si>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</si>
  <si>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</si>
  <si>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</si>
  <si>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</si>
  <si>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</si>
  <si>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</si>
  <si>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</si>
  <si>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</si>
  <si>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</si>
  <si>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</si>
  <si>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</si>
  <si>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</si>
  <si>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</si>
  <si>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</si>
  <si>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</si>
  <si>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</si>
  <si>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</si>
  <si>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</si>
  <si>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</si>
  <si>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</si>
  <si>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</si>
  <si>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</si>
  <si>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</si>
  <si>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</si>
  <si>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</si>
  <si>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</si>
  <si>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</si>
  <si>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</si>
  <si>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</si>
  <si>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</si>
  <si>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</si>
  <si>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</si>
  <si>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</si>
  <si>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</si>
  <si>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</si>
  <si>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</si>
  <si>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</si>
  <si>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</si>
  <si>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</si>
  <si>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</si>
  <si>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</si>
  <si>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</si>
  <si>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</si>
  <si>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</si>
  <si>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</si>
  <si>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</si>
  <si>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</si>
  <si>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</si>
  <si>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</si>
  <si>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</si>
  <si>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</si>
  <si>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</si>
  <si>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</si>
  <si>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</si>
  <si>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</si>
  <si>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</si>
  <si>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</si>
  <si>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</si>
  <si>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</si>
  <si>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</si>
  <si>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</si>
  <si>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</si>
  <si>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</si>
  <si>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</si>
  <si>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</si>
  <si>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</si>
  <si>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</si>
  <si>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</si>
  <si>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</si>
  <si>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</si>
  <si>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</si>
  <si>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</si>
  <si>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</si>
  <si>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</si>
  <si>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</si>
  <si>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</si>
  <si>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</si>
  <si>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</si>
  <si>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</si>
  <si>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</si>
  <si>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</si>
  <si>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</si>
  <si>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</si>
  <si>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</si>
  <si>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</si>
  <si>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</si>
  <si>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</si>
  <si>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</si>
  <si>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</si>
  <si>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</si>
  <si>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</si>
  <si>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</si>
  <si>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</si>
  <si>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</si>
  <si>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</si>
  <si>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</si>
  <si>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</si>
  <si>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</si>
  <si>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</si>
  <si>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</si>
  <si>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</si>
  <si>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</si>
  <si>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</si>
  <si>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</si>
  <si>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</si>
  <si>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</si>
  <si>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</si>
  <si>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</si>
  <si>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</si>
  <si>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</si>
  <si>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</si>
  <si>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</si>
  <si>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</si>
  <si>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</si>
  <si>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</si>
  <si>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</si>
  <si>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</si>
  <si>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</si>
  <si>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</si>
  <si>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</si>
  <si>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</si>
  <si>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</si>
  <si>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</si>
  <si>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</si>
  <si>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</si>
  <si>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</si>
  <si>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</si>
  <si>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</si>
  <si>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</si>
  <si>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</si>
  <si>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</si>
  <si>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</si>
  <si>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</si>
  <si>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</si>
  <si>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</si>
  <si>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</si>
  <si>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</si>
  <si>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</si>
  <si>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</si>
  <si>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</si>
  <si>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</si>
  <si>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</si>
  <si>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</si>
  <si>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</si>
  <si>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</si>
  <si>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</si>
  <si>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</si>
  <si>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</si>
  <si>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</si>
  <si>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</si>
  <si>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</si>
  <si>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</si>
  <si>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</si>
  <si>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</si>
  <si>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</si>
  <si>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</si>
  <si>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</si>
  <si>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</si>
  <si>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</si>
  <si>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</si>
  <si>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</si>
  <si>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</si>
  <si>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</si>
  <si>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</si>
  <si>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</si>
  <si>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</si>
  <si>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</si>
  <si>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</si>
  <si>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</si>
  <si>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</si>
  <si>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</si>
  <si>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</si>
  <si>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</si>
  <si>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</si>
  <si>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</si>
  <si>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</si>
  <si>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</si>
  <si>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</si>
  <si>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</si>
  <si>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</si>
  <si>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</si>
  <si>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</si>
  <si>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</si>
  <si>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</si>
  <si>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</si>
  <si>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</si>
  <si>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</si>
  <si>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</si>
  <si>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</si>
  <si>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</si>
  <si>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</si>
  <si>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</si>
  <si>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</si>
  <si>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</si>
  <si>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</si>
  <si>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</si>
  <si>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</si>
  <si>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</si>
  <si>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</si>
  <si>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</si>
  <si>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</si>
  <si>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</si>
  <si>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</si>
  <si>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</si>
  <si>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</si>
  <si>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</si>
  <si>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</si>
  <si>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</si>
  <si>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</si>
  <si>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</si>
  <si>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</si>
  <si>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</si>
  <si>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</si>
  <si>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</si>
  <si>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</si>
  <si>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</si>
  <si>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</si>
  <si>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</si>
  <si>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</si>
  <si>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</si>
  <si>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</si>
  <si>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</si>
  <si>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</si>
  <si>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</si>
  <si>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</si>
  <si>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</si>
  <si>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</si>
  <si>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</si>
  <si>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</si>
  <si>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</si>
  <si>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</si>
  <si>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</si>
  <si>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</si>
  <si>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</si>
  <si>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</si>
  <si>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</si>
  <si>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</si>
  <si>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</si>
  <si>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</si>
  <si>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</si>
  <si>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</si>
  <si>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</si>
  <si>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</si>
  <si>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</si>
  <si>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</si>
  <si>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</si>
  <si>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</si>
  <si>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</si>
  <si>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</si>
  <si>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</si>
  <si>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</si>
  <si>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</si>
  <si>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</si>
  <si>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</si>
  <si>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</si>
  <si>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</si>
  <si>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</si>
  <si>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</si>
  <si>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</si>
  <si>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</si>
  <si>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</si>
  <si>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</si>
  <si>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</si>
  <si>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</si>
  <si>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</si>
  <si>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</si>
  <si>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</si>
  <si>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</si>
  <si>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</si>
  <si>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</si>
  <si>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</si>
  <si>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</si>
  <si>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</si>
  <si>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</si>
  <si>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</si>
  <si>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</si>
  <si>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</si>
  <si>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</si>
  <si>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</si>
  <si>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</si>
  <si>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</si>
  <si>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</si>
  <si>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</si>
  <si>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</si>
  <si>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</si>
  <si>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</si>
  <si>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</si>
  <si>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</si>
  <si>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</si>
  <si>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</si>
  <si>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</si>
  <si>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</si>
  <si>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</si>
  <si>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</si>
  <si>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</si>
  <si>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</si>
  <si>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</si>
  <si>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</si>
  <si>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</si>
  <si>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</si>
  <si>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</si>
  <si>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</si>
  <si>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</si>
  <si>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</si>
  <si>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</si>
  <si>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</si>
  <si>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</si>
  <si>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</si>
  <si>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</si>
  <si>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</si>
  <si>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</si>
  <si>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</si>
  <si>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</si>
  <si>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</si>
  <si>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</si>
  <si>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</si>
  <si>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</si>
  <si>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</si>
  <si>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</si>
  <si>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</si>
  <si>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</si>
  <si>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</si>
  <si>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</si>
  <si>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</si>
  <si>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</si>
  <si>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</si>
  <si>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</si>
  <si>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</si>
  <si>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</si>
  <si>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</si>
  <si>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</si>
  <si>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</si>
  <si>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</si>
  <si>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</si>
  <si>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</si>
  <si>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</si>
  <si>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</si>
  <si>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</si>
  <si>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</si>
  <si>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</si>
  <si>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</si>
  <si>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</si>
  <si>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</si>
  <si>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</si>
  <si>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</si>
  <si>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</si>
  <si>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</si>
  <si>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</si>
  <si>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</si>
  <si>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</si>
  <si>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</si>
  <si>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</si>
  <si>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</si>
  <si>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</si>
  <si>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</si>
  <si>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</si>
  <si>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</si>
  <si>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</si>
  <si>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</si>
  <si>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</si>
  <si>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</si>
  <si>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</si>
  <si>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</si>
  <si>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</si>
  <si>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</si>
  <si>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</si>
  <si>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</si>
  <si>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</si>
  <si>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</si>
  <si>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</si>
  <si>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</si>
  <si>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</si>
  <si>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</si>
  <si>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</si>
  <si>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</si>
  <si>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</si>
  <si>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</si>
  <si>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</si>
  <si>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</si>
  <si>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</si>
  <si>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</si>
  <si>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</si>
  <si>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</si>
  <si>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</si>
  <si>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</si>
  <si>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</si>
  <si>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</si>
  <si>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</si>
  <si>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</si>
  <si>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</si>
  <si>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</si>
  <si>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</si>
  <si>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</si>
  <si>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</si>
  <si>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</si>
  <si>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</si>
  <si>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</si>
  <si>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</si>
  <si>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</si>
  <si>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</si>
  <si>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</si>
  <si>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</si>
  <si>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</si>
  <si>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</si>
  <si>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</si>
  <si>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</si>
  <si>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</si>
  <si>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</si>
  <si>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</si>
  <si>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</si>
  <si>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</si>
  <si>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</si>
  <si>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</si>
  <si>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</si>
  <si>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</si>
  <si>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</si>
  <si>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</si>
  <si>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</si>
  <si>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</si>
  <si>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</si>
  <si>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</si>
  <si>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</si>
  <si>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</si>
  <si>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</si>
  <si>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</si>
  <si>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</si>
  <si>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</si>
  <si>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</si>
  <si>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</si>
  <si>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</si>
  <si>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</si>
  <si>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</si>
  <si>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</si>
  <si>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</si>
  <si>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</si>
  <si>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</si>
  <si>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</si>
  <si>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</si>
  <si>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</si>
  <si>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</si>
  <si>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</si>
  <si>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</si>
  <si>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</si>
  <si>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</si>
  <si>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</si>
  <si>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</si>
  <si>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</si>
  <si>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</si>
  <si>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</si>
  <si>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</si>
  <si>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</si>
  <si>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</si>
  <si>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</si>
  <si>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</si>
  <si>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</si>
  <si>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</si>
  <si>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</si>
  <si>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</si>
  <si>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</si>
  <si>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</si>
  <si>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</si>
  <si>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</si>
  <si>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</si>
  <si>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</si>
  <si>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</si>
  <si>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</si>
  <si>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</si>
  <si>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</si>
  <si>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</si>
  <si>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</si>
  <si>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</si>
  <si>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</si>
  <si>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</si>
  <si>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</si>
  <si>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</si>
  <si>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</si>
  <si>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</si>
  <si>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</si>
  <si>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</si>
  <si>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</si>
  <si>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</si>
  <si>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</si>
  <si>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</si>
  <si>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</si>
  <si>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</si>
  <si>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</si>
  <si>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</si>
  <si>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</si>
  <si>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</si>
  <si>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</si>
  <si>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</si>
  <si>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</si>
  <si>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</si>
  <si>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</si>
  <si>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</si>
  <si>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</si>
  <si>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</si>
  <si>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</si>
  <si>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</si>
  <si>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</si>
  <si>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</si>
  <si>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</si>
  <si>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</si>
  <si>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</si>
  <si>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</si>
  <si>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</si>
  <si>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</si>
  <si>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</si>
  <si>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</si>
  <si>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</si>
  <si>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</si>
  <si>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</si>
  <si>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</si>
  <si>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</si>
  <si>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</si>
  <si>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</si>
  <si>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</si>
  <si>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</si>
  <si>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</si>
  <si>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</si>
  <si>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</si>
  <si>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</si>
  <si>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</si>
  <si>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</si>
  <si>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</si>
  <si>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</si>
  <si>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</si>
  <si>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</si>
  <si>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</si>
  <si>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</si>
  <si>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</si>
  <si>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</si>
  <si>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</si>
  <si>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</si>
  <si>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</si>
  <si>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</si>
  <si>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</si>
  <si>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</si>
  <si>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</si>
  <si>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</si>
  <si>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</si>
  <si>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</si>
  <si>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</si>
  <si>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</si>
  <si>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</si>
  <si>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</si>
  <si>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</si>
  <si>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</si>
  <si>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</si>
  <si>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</si>
  <si>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</si>
  <si>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</si>
  <si>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</si>
  <si>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</si>
  <si>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</si>
  <si>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</si>
  <si>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</si>
  <si>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</si>
  <si>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</si>
  <si>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</si>
  <si>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</si>
  <si>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</si>
  <si>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</si>
  <si>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</si>
  <si>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</si>
  <si>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</si>
  <si>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</si>
  <si>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</si>
  <si>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</si>
  <si>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</si>
  <si>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</si>
  <si>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</si>
  <si>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</si>
  <si>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</si>
  <si>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</si>
  <si>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</si>
  <si>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</si>
  <si>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</si>
  <si>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</si>
  <si>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</si>
  <si>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</si>
  <si>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</si>
  <si>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</si>
  <si>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</si>
  <si>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</si>
  <si>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</si>
  <si>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</si>
  <si>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</si>
  <si>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</si>
  <si>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</si>
  <si>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</si>
  <si>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</si>
  <si>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</si>
  <si>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</si>
  <si>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</si>
  <si>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</si>
  <si>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</si>
  <si>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</si>
  <si>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</si>
  <si>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</si>
  <si>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</si>
  <si>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</si>
  <si>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</si>
  <si>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</si>
  <si>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</si>
  <si>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</si>
  <si>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</si>
  <si>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</si>
  <si>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</si>
  <si>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</si>
  <si>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</si>
  <si>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</si>
  <si>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</si>
  <si>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</si>
  <si>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</si>
  <si>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</si>
  <si>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</si>
  <si>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</si>
  <si>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</si>
  <si>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</si>
  <si>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</si>
  <si>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</si>
  <si>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</si>
  <si>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</si>
  <si>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</si>
  <si>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</si>
  <si>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</si>
  <si>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</si>
  <si>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</si>
  <si>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</si>
  <si>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</si>
  <si>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</si>
  <si>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</si>
  <si>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</si>
  <si>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</si>
  <si>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</si>
  <si>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</si>
  <si>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</si>
  <si>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</si>
  <si>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</si>
  <si>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</si>
  <si>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</si>
  <si>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</si>
  <si>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</si>
  <si>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</si>
  <si>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</si>
  <si>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</si>
  <si>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</si>
  <si>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</si>
  <si>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</si>
  <si>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</si>
  <si>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</si>
  <si>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</si>
  <si>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</si>
  <si>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</si>
  <si>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</si>
  <si>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</si>
  <si>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</si>
  <si>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</si>
  <si>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</si>
  <si>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</si>
  <si>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</si>
  <si>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</si>
  <si>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</si>
  <si>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</si>
  <si>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</si>
  <si>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</si>
  <si>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</si>
  <si>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</si>
  <si>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</si>
  <si>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</si>
  <si>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</si>
  <si>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</si>
  <si>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</si>
  <si>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</si>
  <si>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</si>
  <si>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</si>
  <si>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</si>
  <si>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</si>
  <si>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</si>
  <si>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</si>
  <si>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</si>
  <si>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</si>
  <si>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</si>
  <si>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</si>
  <si>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</si>
  <si>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</si>
  <si>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Fort Rouge</t>
  </si>
  <si>
    <t>2018 Manitoba Provincial Electoral Divisions</t>
  </si>
  <si>
    <t>Profile from the 2021 Census of Canada, April 2023</t>
  </si>
  <si>
    <t>Provincial Electoral Division of Fort Rouge</t>
  </si>
  <si>
    <t>Endnotes:</t>
  </si>
  <si>
    <t>TNR</t>
  </si>
  <si>
    <t>The total non-response rate (TNR) for the Fort Rouge 25% data is 4.2%, with 3.3%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Fort Rouge 25% data was 4.8%, with 3.7%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</si>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</sst>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11795</v>
      </c>
      <c r="K4" s="6">
        <v>12155</v>
      </c>
      <c r="M4" s="6">
        <f>K4-J4</f>
        <v>360</v>
      </c>
      <c r="N4" s="7">
        <f>K4/J4-1</f>
        <v>3.0521407376006726E-2</v>
      </c>
    </row>
    <row r="5" spans="1:17" s="4" customFormat="1" ht="12.9" customHeight="1" x14ac:dyDescent="0.5">
      <c r="A5" s="4" t="s">
        <v>651</v>
      </c>
      <c r="C5" s="4">
        <v>1703</v>
      </c>
      <c r="D5" s="4" t="s">
        <v>652</v>
      </c>
      <c r="E5" s="4" t="s">
        <v>23</v>
      </c>
      <c r="F5" s="4" t="s">
        <v>653</v>
      </c>
      <c r="G5" s="4" t="s">
        <v>654</v>
      </c>
      <c r="H5" s="4" t="s">
        <v>19</v>
      </c>
      <c r="I5" s="4" t="s">
        <v>20</v>
      </c>
      <c r="J5" s="9">
        <v>10550</v>
      </c>
      <c r="K5" s="9">
        <v>11095</v>
      </c>
      <c r="M5" s="9">
        <f>K5-J5</f>
        <v>545</v>
      </c>
      <c r="N5" s="10">
        <f>K5/J5-1</f>
        <v>5.1658767772511771E-2</v>
      </c>
      <c r="P5" s="11">
        <v>0.8944467994913099</v>
      </c>
      <c r="Q5" s="11">
        <v>0.91279308926367753</v>
      </c>
    </row>
    <row r="6" spans="1:17" s="4" customFormat="1" ht="12.9" customHeight="1" x14ac:dyDescent="0.5">
      <c r="A6" s="4" t="s">
        <v>655</v>
      </c>
      <c r="C6" s="4">
        <v>1704</v>
      </c>
      <c r="D6" s="4" t="s">
        <v>656</v>
      </c>
      <c r="E6" s="4" t="s">
        <v>23</v>
      </c>
      <c r="F6" s="4" t="s">
        <v>657</v>
      </c>
      <c r="G6" s="4" t="s">
        <v>656</v>
      </c>
      <c r="H6" s="4" t="s">
        <v>19</v>
      </c>
      <c r="I6" s="4" t="s">
        <v>20</v>
      </c>
      <c r="J6" s="9">
        <v>1245</v>
      </c>
      <c r="K6" s="9">
        <v>1060</v>
      </c>
      <c r="M6" s="9">
        <f>K6-J6</f>
        <v>-185</v>
      </c>
      <c r="N6" s="10">
        <f>K6/J6-1</f>
        <v>-0.14859437751004012</v>
      </c>
      <c r="P6" s="11">
        <v>0.10555320050869012</v>
      </c>
      <c r="Q6" s="11">
        <v>8.7206910736322502E-2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11795</v>
      </c>
      <c r="K9" s="6">
        <v>12155</v>
      </c>
      <c r="M9" s="6">
        <f>K9-J9</f>
        <v>360</v>
      </c>
      <c r="N9" s="7">
        <f>K9/J9-1</f>
        <v>3.0521407376006726E-2</v>
      </c>
    </row>
    <row r="10" spans="1:17" s="4" customFormat="1" ht="12.9" customHeight="1" x14ac:dyDescent="0.5">
      <c r="A10" s="4" t="s">
        <v>662</v>
      </c>
      <c r="C10" s="4">
        <v>1695</v>
      </c>
      <c r="D10" s="4" t="s">
        <v>663</v>
      </c>
      <c r="E10" s="4" t="s">
        <v>23</v>
      </c>
      <c r="F10" s="4" t="s">
        <v>664</v>
      </c>
      <c r="G10" s="4" t="s">
        <v>663</v>
      </c>
      <c r="H10" s="4" t="s">
        <v>19</v>
      </c>
      <c r="I10" s="4" t="s">
        <v>20</v>
      </c>
      <c r="J10" s="9">
        <v>5425</v>
      </c>
      <c r="K10" s="9">
        <v>5305</v>
      </c>
      <c r="M10" s="9">
        <f>K10-J10</f>
        <v>-120</v>
      </c>
      <c r="N10" s="10">
        <f>K10/J10-1</f>
        <v>-2.2119815668202758E-2</v>
      </c>
      <c r="P10" s="11">
        <v>0.4599406528189911</v>
      </c>
      <c r="Q10" s="11">
        <v>0.43644590703414232</v>
      </c>
    </row>
    <row r="11" spans="1:17" s="4" customFormat="1" ht="12.9" customHeight="1" x14ac:dyDescent="0.5">
      <c r="A11" s="4" t="s">
        <v>665</v>
      </c>
      <c r="C11" s="4">
        <v>1696</v>
      </c>
      <c r="D11" s="4" t="s">
        <v>666</v>
      </c>
      <c r="E11" s="4" t="s">
        <v>23</v>
      </c>
      <c r="F11" s="4" t="s">
        <v>667</v>
      </c>
      <c r="G11" s="4" t="s">
        <v>666</v>
      </c>
      <c r="H11" s="4" t="s">
        <v>19</v>
      </c>
      <c r="I11" s="4" t="s">
        <v>20</v>
      </c>
      <c r="J11" s="9">
        <v>4345</v>
      </c>
      <c r="K11" s="9">
        <v>3985</v>
      </c>
      <c r="M11" s="9">
        <f>K11-J11</f>
        <v>-360</v>
      </c>
      <c r="N11" s="10">
        <f>K11/J11-1</f>
        <v>-8.2853855005753707E-2</v>
      </c>
      <c r="P11" s="11">
        <v>0.36837643069097076</v>
      </c>
      <c r="Q11" s="11">
        <v>0.32784862196626902</v>
      </c>
    </row>
    <row r="12" spans="1:17" s="4" customFormat="1" ht="12.9" customHeight="1" x14ac:dyDescent="0.5">
      <c r="A12" s="4" t="s">
        <v>668</v>
      </c>
      <c r="C12" s="4">
        <v>1697</v>
      </c>
      <c r="D12" s="4" t="s">
        <v>669</v>
      </c>
      <c r="E12" s="4" t="s">
        <v>23</v>
      </c>
      <c r="F12" s="4" t="s">
        <v>670</v>
      </c>
      <c r="G12" s="4" t="s">
        <v>669</v>
      </c>
      <c r="H12" s="4" t="s">
        <v>19</v>
      </c>
      <c r="I12" s="4" t="s">
        <v>20</v>
      </c>
      <c r="J12" s="9">
        <v>1055</v>
      </c>
      <c r="K12" s="9">
        <v>1125</v>
      </c>
      <c r="M12" s="9">
        <f>K12-J12</f>
        <v>70</v>
      </c>
      <c r="N12" s="10">
        <f>K12/J12-1</f>
        <v>6.6350710900473953E-2</v>
      </c>
      <c r="P12" s="11">
        <v>8.9444679949130981E-2</v>
      </c>
      <c r="Q12" s="11">
        <v>9.2554504319210196E-2</v>
      </c>
    </row>
    <row r="13" spans="1:17" s="4" customFormat="1" ht="12.9" customHeight="1" x14ac:dyDescent="0.5">
      <c r="A13" s="4" t="s">
        <v>671</v>
      </c>
      <c r="C13" s="4">
        <v>1698</v>
      </c>
      <c r="D13" s="4" t="s">
        <v>672</v>
      </c>
      <c r="E13" s="4" t="s">
        <v>23</v>
      </c>
      <c r="F13" s="4" t="s">
        <v>673</v>
      </c>
      <c r="G13" s="4" t="s">
        <v>672</v>
      </c>
      <c r="H13" s="4" t="s">
        <v>19</v>
      </c>
      <c r="I13" s="4" t="s">
        <v>20</v>
      </c>
      <c r="J13" s="9">
        <v>430</v>
      </c>
      <c r="K13" s="9">
        <v>450</v>
      </c>
      <c r="M13" s="9">
        <f>K13-J13</f>
        <v>20</v>
      </c>
      <c r="N13" s="10">
        <f>K13/J13-1</f>
        <v>4.6511627906976827E-2</v>
      </c>
      <c r="P13" s="11">
        <v>3.6456125476896993E-2</v>
      </c>
      <c r="Q13" s="11">
        <v>3.702180172768408E-2</v>
      </c>
    </row>
    <row r="14" spans="1:17" s="4" customFormat="1" ht="12.9" customHeight="1" x14ac:dyDescent="0.5">
      <c r="A14" s="4" t="s">
        <v>674</v>
      </c>
      <c r="C14" s="4">
        <v>1699</v>
      </c>
      <c r="D14" s="4" t="s">
        <v>675</v>
      </c>
      <c r="E14" s="4" t="s">
        <v>23</v>
      </c>
      <c r="F14" s="4" t="s">
        <v>676</v>
      </c>
      <c r="G14" s="4" t="s">
        <v>675</v>
      </c>
      <c r="H14" s="4" t="s">
        <v>19</v>
      </c>
      <c r="I14" s="4" t="s">
        <v>20</v>
      </c>
      <c r="J14" s="9">
        <v>135</v>
      </c>
      <c r="K14" s="9">
        <v>185</v>
      </c>
      <c r="M14" s="9">
        <f>K14-J14</f>
        <v>50</v>
      </c>
      <c r="N14" s="10">
        <f>K14/J14-1</f>
        <v>0.37037037037037046</v>
      </c>
      <c r="P14" s="11">
        <v>1.1445527766002543E-2</v>
      </c>
      <c r="Q14" s="11">
        <v>1.5220074043603456E-2</v>
      </c>
    </row>
    <row r="15" spans="1:17" s="4" customFormat="1" ht="12.9" customHeight="1" x14ac:dyDescent="0.5">
      <c r="A15" s="4" t="s">
        <v>677</v>
      </c>
      <c r="C15" s="4">
        <v>1700</v>
      </c>
      <c r="D15" s="4" t="s">
        <v>678</v>
      </c>
      <c r="E15" s="4" t="s">
        <v>23</v>
      </c>
      <c r="F15" s="4" t="s">
        <v>679</v>
      </c>
      <c r="G15" s="4" t="s">
        <v>678</v>
      </c>
      <c r="H15" s="4" t="s">
        <v>19</v>
      </c>
      <c r="I15" s="4" t="s">
        <v>20</v>
      </c>
      <c r="J15" s="9">
        <v>200</v>
      </c>
      <c r="K15" s="9">
        <v>145</v>
      </c>
      <c r="M15" s="9">
        <f>K15-J15</f>
        <v>-55</v>
      </c>
      <c r="N15" s="10">
        <f>K15/J15-1</f>
        <v>-0.27500000000000002</v>
      </c>
      <c r="P15" s="11">
        <v>1.6956337431114878E-2</v>
      </c>
      <c r="Q15" s="11">
        <v>1.192924722336487E-2</v>
      </c>
    </row>
    <row r="16" spans="1:17" s="4" customFormat="1" ht="12.9" customHeight="1" x14ac:dyDescent="0.5">
      <c r="A16" s="4" t="s">
        <v>680</v>
      </c>
      <c r="C16" s="4" t="s">
        <v>151</v>
      </c>
      <c r="D16" s="4" t="s">
        <v>151</v>
      </c>
      <c r="F16" s="4" t="s">
        <v>681</v>
      </c>
      <c r="G16" s="4" t="s">
        <v>682</v>
      </c>
      <c r="H16" s="4" t="s">
        <v>19</v>
      </c>
      <c r="I16" s="4" t="s">
        <v>20</v>
      </c>
      <c r="J16" s="15" t="s">
        <v>154</v>
      </c>
      <c r="K16" s="9">
        <v>230</v>
      </c>
      <c r="M16" s="15" t="s">
        <v>154</v>
      </c>
      <c r="N16" s="15" t="s">
        <v>154</v>
      </c>
      <c r="P16" s="15" t="s">
        <v>154</v>
      </c>
      <c r="Q16" s="11">
        <v>1.8922254216371864E-2</v>
      </c>
    </row>
    <row r="17" spans="1:17" s="4" customFormat="1" ht="14.05" customHeight="1" x14ac:dyDescent="0.5">
      <c r="A17" s="4" t="s">
        <v>685</v>
      </c>
      <c r="C17" s="4" t="s">
        <v>151</v>
      </c>
      <c r="D17" s="4" t="s">
        <v>151</v>
      </c>
      <c r="F17" s="4" t="s">
        <v>683</v>
      </c>
      <c r="G17" s="4" t="s">
        <v>684</v>
      </c>
      <c r="H17" s="4" t="s">
        <v>19</v>
      </c>
      <c r="I17" s="4" t="s">
        <v>20</v>
      </c>
      <c r="J17" s="15" t="s">
        <v>154</v>
      </c>
      <c r="K17" s="9">
        <v>730</v>
      </c>
      <c r="M17" s="15" t="s">
        <v>154</v>
      </c>
      <c r="N17" s="15" t="s">
        <v>154</v>
      </c>
      <c r="P17" s="15" t="s">
        <v>154</v>
      </c>
      <c r="Q17" s="11">
        <v>6.0057589469354175E-2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11740</v>
      </c>
      <c r="K20" s="6">
        <v>12130</v>
      </c>
      <c r="M20" s="6">
        <f>K20-J20</f>
        <v>390</v>
      </c>
      <c r="N20" s="7">
        <f>K20/J20-1</f>
        <v>3.3219761499148293E-2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6915</v>
      </c>
      <c r="K22" s="6">
        <v>7245</v>
      </c>
      <c r="M22" s="6">
        <f>K22-J22</f>
        <v>330</v>
      </c>
      <c r="N22" s="7">
        <f>K22/J22-1</f>
        <v>4.7722342733188761E-2</v>
      </c>
      <c r="P22" s="8">
        <v>0.58901192504258948</v>
      </c>
      <c r="Q22" s="8">
        <v>0.59727947238252266</v>
      </c>
    </row>
    <row r="23" spans="1:17" s="4" customFormat="1" ht="14.05" customHeight="1" x14ac:dyDescent="0.5">
      <c r="A23" s="4" t="s">
        <v>696</v>
      </c>
      <c r="C23" s="4">
        <v>1766</v>
      </c>
      <c r="D23" s="4" t="s">
        <v>694</v>
      </c>
      <c r="E23" s="4" t="s">
        <v>23</v>
      </c>
      <c r="F23" s="4" t="s">
        <v>695</v>
      </c>
      <c r="G23" s="4" t="s">
        <v>694</v>
      </c>
      <c r="H23" s="4" t="s">
        <v>19</v>
      </c>
      <c r="I23" s="4" t="s">
        <v>20</v>
      </c>
      <c r="J23" s="17">
        <v>950</v>
      </c>
      <c r="K23" s="17">
        <v>1120</v>
      </c>
      <c r="M23" s="17">
        <f>K23-J23</f>
        <v>170</v>
      </c>
      <c r="N23" s="10">
        <f>K23/J23-1</f>
        <v>0.17894736842105252</v>
      </c>
    </row>
    <row r="24" spans="1:17" s="4" customFormat="1" ht="14.05" customHeight="1" x14ac:dyDescent="0.5">
      <c r="A24" s="4" t="s">
        <v>699</v>
      </c>
      <c r="C24" s="4">
        <v>1764</v>
      </c>
      <c r="D24" s="4" t="s">
        <v>697</v>
      </c>
      <c r="E24" s="4" t="s">
        <v>23</v>
      </c>
      <c r="F24" s="4" t="s">
        <v>698</v>
      </c>
      <c r="G24" s="4" t="s">
        <v>697</v>
      </c>
      <c r="H24" s="4" t="s">
        <v>19</v>
      </c>
      <c r="I24" s="4" t="s">
        <v>20</v>
      </c>
      <c r="J24" s="10">
        <v>0.124</v>
      </c>
      <c r="K24" s="10">
        <v>0.123</v>
      </c>
      <c r="M24" s="13" t="str">
        <f>TEXT((K24-J24)  * 100,"#,##0.0") &amp; " pts."</f>
        <v>-0.1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0.36099999999999999</v>
      </c>
      <c r="K26" s="10">
        <v>0.311</v>
      </c>
      <c r="M26" s="13" t="str">
        <f>TEXT((K26-J26)  * 100,"#,##0.0") &amp; " pts."</f>
        <v>-5.0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4880</v>
      </c>
      <c r="K28" s="6">
        <v>4910</v>
      </c>
      <c r="M28" s="6">
        <f>K28-J28</f>
        <v>30</v>
      </c>
      <c r="N28" s="7">
        <f>K28/J28-1</f>
        <v>6.1475409836064809E-3</v>
      </c>
      <c r="P28" s="8">
        <v>0.41567291311754684</v>
      </c>
      <c r="Q28" s="8">
        <v>0.40478153338829348</v>
      </c>
    </row>
    <row r="29" spans="1:17" s="4" customFormat="1" ht="14.05" customHeight="1" x14ac:dyDescent="0.5">
      <c r="A29" s="4" t="s">
        <v>709</v>
      </c>
      <c r="C29" s="4">
        <v>1759</v>
      </c>
      <c r="D29" s="4" t="s">
        <v>707</v>
      </c>
      <c r="E29" s="4" t="s">
        <v>23</v>
      </c>
      <c r="F29" s="4" t="s">
        <v>708</v>
      </c>
      <c r="G29" s="4" t="s">
        <v>707</v>
      </c>
      <c r="H29" s="4" t="s">
        <v>19</v>
      </c>
      <c r="I29" s="4" t="s">
        <v>20</v>
      </c>
      <c r="J29" s="17">
        <v>1103</v>
      </c>
      <c r="K29" s="17">
        <v>1210</v>
      </c>
      <c r="M29" s="17">
        <f>K29-J29</f>
        <v>107</v>
      </c>
      <c r="N29" s="10">
        <f>K29/J29-1</f>
        <v>9.7008159564823115E-2</v>
      </c>
    </row>
    <row r="30" spans="1:17" s="4" customFormat="1" ht="14.05" customHeight="1" x14ac:dyDescent="0.5">
      <c r="A30" s="4" t="s">
        <v>712</v>
      </c>
      <c r="C30" s="4">
        <v>1757</v>
      </c>
      <c r="D30" s="4" t="s">
        <v>710</v>
      </c>
      <c r="E30" s="4" t="s">
        <v>23</v>
      </c>
      <c r="F30" s="4" t="s">
        <v>711</v>
      </c>
      <c r="G30" s="4" t="s">
        <v>710</v>
      </c>
      <c r="H30" s="4" t="s">
        <v>19</v>
      </c>
      <c r="I30" s="4" t="s">
        <v>20</v>
      </c>
      <c r="J30" s="10">
        <v>0.63400000000000001</v>
      </c>
      <c r="K30" s="10">
        <v>0.63500000000000001</v>
      </c>
      <c r="M30" s="13" t="str">
        <f>TEXT((K30-J30)  * 100,"#,##0.0") &amp; " pts."</f>
        <v>0.1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0.159</v>
      </c>
      <c r="K32" s="10">
        <v>0.14499999999999999</v>
      </c>
      <c r="M32" s="13" t="str">
        <f>TEXT((K32-J32)  * 100,"#,##0.0") &amp; " pts."</f>
        <v>-1.4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18935</v>
      </c>
      <c r="K4" s="6">
        <v>19535</v>
      </c>
      <c r="M4" s="6">
        <f>K4-J4</f>
        <v>600</v>
      </c>
      <c r="N4" s="7">
        <f>K4/J4-1</f>
        <v>3.1687351465540026E-2</v>
      </c>
    </row>
    <row r="5" spans="1:17" s="5" customFormat="1" ht="12.9" customHeight="1" x14ac:dyDescent="0.5">
      <c r="A5" s="5" t="s">
        <v>720</v>
      </c>
      <c r="C5" s="5">
        <v>1769</v>
      </c>
      <c r="D5" s="5" t="s">
        <v>721</v>
      </c>
      <c r="E5" s="5" t="s">
        <v>23</v>
      </c>
      <c r="F5" s="5" t="s">
        <v>722</v>
      </c>
      <c r="G5" s="5" t="s">
        <v>721</v>
      </c>
      <c r="H5" s="5" t="s">
        <v>19</v>
      </c>
      <c r="I5" s="5" t="s">
        <v>20</v>
      </c>
      <c r="J5" s="6">
        <v>1840</v>
      </c>
      <c r="K5" s="6">
        <v>1835</v>
      </c>
      <c r="M5" s="6">
        <f>K5-J5</f>
        <v>-5</v>
      </c>
      <c r="N5" s="7">
        <f>K5/J5-1</f>
        <v>-2.7173913043477826E-3</v>
      </c>
      <c r="P5" s="8">
        <v>9.7174544494322682E-2</v>
      </c>
      <c r="Q5" s="8">
        <v>9.3933964678781678E-2</v>
      </c>
    </row>
    <row r="6" spans="1:17" s="5" customFormat="1" ht="14.05" customHeight="1" x14ac:dyDescent="0.5">
      <c r="A6" s="5" t="s">
        <v>726</v>
      </c>
      <c r="C6" s="5">
        <v>1770</v>
      </c>
      <c r="D6" s="5" t="s">
        <v>723</v>
      </c>
      <c r="E6" s="5" t="s">
        <v>23</v>
      </c>
      <c r="F6" s="5" t="s">
        <v>724</v>
      </c>
      <c r="G6" s="5" t="s">
        <v>725</v>
      </c>
      <c r="H6" s="5" t="s">
        <v>19</v>
      </c>
      <c r="I6" s="5" t="s">
        <v>20</v>
      </c>
      <c r="J6" s="6">
        <v>5025</v>
      </c>
      <c r="K6" s="6">
        <v>4985</v>
      </c>
      <c r="M6" s="6">
        <f>K6-J6</f>
        <v>-40</v>
      </c>
      <c r="N6" s="7">
        <f>K6/J6-1</f>
        <v>-7.9601990049751326E-3</v>
      </c>
      <c r="P6" s="8">
        <v>0.26538156852389755</v>
      </c>
      <c r="Q6" s="8">
        <v>0.25518300486306628</v>
      </c>
    </row>
    <row r="7" spans="1:17" s="5" customFormat="1" ht="12.9" customHeight="1" x14ac:dyDescent="0.5">
      <c r="A7" s="5" t="s">
        <v>727</v>
      </c>
      <c r="C7" s="5">
        <v>1771</v>
      </c>
      <c r="D7" s="5" t="s">
        <v>728</v>
      </c>
      <c r="E7" s="5" t="s">
        <v>23</v>
      </c>
      <c r="F7" s="5" t="s">
        <v>729</v>
      </c>
      <c r="G7" s="5" t="s">
        <v>728</v>
      </c>
      <c r="H7" s="5" t="s">
        <v>19</v>
      </c>
      <c r="I7" s="5" t="s">
        <v>20</v>
      </c>
      <c r="J7" s="6">
        <v>12070</v>
      </c>
      <c r="K7" s="6">
        <v>12715</v>
      </c>
      <c r="M7" s="6">
        <f>K7-J7</f>
        <v>645</v>
      </c>
      <c r="N7" s="7">
        <f>K7/J7-1</f>
        <v>5.3438276719138367E-2</v>
      </c>
      <c r="P7" s="8">
        <v>0.63744388698177978</v>
      </c>
      <c r="Q7" s="8">
        <v>0.65088303045815199</v>
      </c>
    </row>
    <row r="8" spans="1:17" s="4" customFormat="1" ht="12.9" customHeight="1" x14ac:dyDescent="0.5">
      <c r="A8" s="4" t="s">
        <v>730</v>
      </c>
      <c r="C8" s="4">
        <v>1772</v>
      </c>
      <c r="D8" s="4" t="s">
        <v>731</v>
      </c>
      <c r="E8" s="4" t="s">
        <v>23</v>
      </c>
      <c r="F8" s="4" t="s">
        <v>732</v>
      </c>
      <c r="G8" s="4" t="s">
        <v>733</v>
      </c>
      <c r="H8" s="4" t="s">
        <v>19</v>
      </c>
      <c r="I8" s="4" t="s">
        <v>20</v>
      </c>
      <c r="J8" s="9">
        <v>1045</v>
      </c>
      <c r="K8" s="9">
        <v>970</v>
      </c>
      <c r="M8" s="9">
        <f>K8-J8</f>
        <v>-75</v>
      </c>
      <c r="N8" s="10">
        <f>K8/J8-1</f>
        <v>-7.1770334928229707E-2</v>
      </c>
      <c r="P8" s="11">
        <v>5.5188803802482173E-2</v>
      </c>
      <c r="Q8" s="11">
        <v>4.9654466342462247E-2</v>
      </c>
    </row>
    <row r="9" spans="1:17" s="4" customFormat="1" ht="14.05" customHeight="1" x14ac:dyDescent="0.5">
      <c r="A9" s="4" t="s">
        <v>737</v>
      </c>
      <c r="C9" s="4">
        <v>1773</v>
      </c>
      <c r="D9" s="4" t="s">
        <v>734</v>
      </c>
      <c r="E9" s="4" t="s">
        <v>23</v>
      </c>
      <c r="F9" s="4" t="s">
        <v>735</v>
      </c>
      <c r="G9" s="4" t="s">
        <v>736</v>
      </c>
      <c r="H9" s="4" t="s">
        <v>19</v>
      </c>
      <c r="I9" s="4" t="s">
        <v>20</v>
      </c>
      <c r="J9" s="9">
        <v>555</v>
      </c>
      <c r="K9" s="9">
        <v>505</v>
      </c>
      <c r="M9" s="9">
        <f>K9-J9</f>
        <v>-50</v>
      </c>
      <c r="N9" s="10">
        <f>K9/J9-1</f>
        <v>-9.0090090090090058E-2</v>
      </c>
      <c r="P9" s="11">
        <v>2.9310800105624504E-2</v>
      </c>
      <c r="Q9" s="11">
        <v>2.5851036600972613E-2</v>
      </c>
    </row>
    <row r="10" spans="1:17" s="4" customFormat="1" ht="14.05" customHeight="1" x14ac:dyDescent="0.5">
      <c r="A10" s="4" t="s">
        <v>741</v>
      </c>
      <c r="C10" s="4">
        <v>1774</v>
      </c>
      <c r="D10" s="4" t="s">
        <v>738</v>
      </c>
      <c r="E10" s="4" t="s">
        <v>23</v>
      </c>
      <c r="F10" s="4" t="s">
        <v>739</v>
      </c>
      <c r="G10" s="4" t="s">
        <v>740</v>
      </c>
      <c r="H10" s="4" t="s">
        <v>19</v>
      </c>
      <c r="I10" s="4" t="s">
        <v>20</v>
      </c>
      <c r="J10" s="9">
        <v>490</v>
      </c>
      <c r="K10" s="9">
        <v>460</v>
      </c>
      <c r="M10" s="9">
        <f>K10-J10</f>
        <v>-30</v>
      </c>
      <c r="N10" s="10">
        <f>K10/J10-1</f>
        <v>-6.1224489795918324E-2</v>
      </c>
      <c r="P10" s="11">
        <v>2.5878003696857672E-2</v>
      </c>
      <c r="Q10" s="11">
        <v>2.3547478884054261E-2</v>
      </c>
    </row>
    <row r="11" spans="1:17" s="4" customFormat="1" ht="14.05" customHeight="1" x14ac:dyDescent="0.5">
      <c r="A11" s="4" t="s">
        <v>745</v>
      </c>
      <c r="C11" s="4">
        <v>1775</v>
      </c>
      <c r="D11" s="4" t="s">
        <v>742</v>
      </c>
      <c r="E11" s="4" t="s">
        <v>23</v>
      </c>
      <c r="F11" s="4" t="s">
        <v>743</v>
      </c>
      <c r="G11" s="4" t="s">
        <v>744</v>
      </c>
      <c r="H11" s="4" t="s">
        <v>19</v>
      </c>
      <c r="I11" s="4" t="s">
        <v>20</v>
      </c>
      <c r="J11" s="9">
        <v>3210</v>
      </c>
      <c r="K11" s="9">
        <v>3420</v>
      </c>
      <c r="M11" s="9">
        <f>K11-J11</f>
        <v>210</v>
      </c>
      <c r="N11" s="10">
        <f>K11/J11-1</f>
        <v>6.5420560747663448E-2</v>
      </c>
      <c r="P11" s="11">
        <v>0.16952733034063902</v>
      </c>
      <c r="Q11" s="11">
        <v>0.17507038648579473</v>
      </c>
    </row>
    <row r="12" spans="1:17" s="4" customFormat="1" ht="12.9" customHeight="1" x14ac:dyDescent="0.5">
      <c r="A12" s="4" t="s">
        <v>746</v>
      </c>
      <c r="C12" s="4">
        <v>1776</v>
      </c>
      <c r="D12" s="4" t="s">
        <v>747</v>
      </c>
      <c r="E12" s="4" t="s">
        <v>23</v>
      </c>
      <c r="F12" s="4" t="s">
        <v>748</v>
      </c>
      <c r="G12" s="4" t="s">
        <v>749</v>
      </c>
      <c r="H12" s="4" t="s">
        <v>19</v>
      </c>
      <c r="I12" s="4" t="s">
        <v>20</v>
      </c>
      <c r="J12" s="9">
        <v>505</v>
      </c>
      <c r="K12" s="9">
        <v>475</v>
      </c>
      <c r="M12" s="9">
        <f>K12-J12</f>
        <v>-30</v>
      </c>
      <c r="N12" s="10">
        <f>K12/J12-1</f>
        <v>-5.9405940594059459E-2</v>
      </c>
      <c r="P12" s="11">
        <v>2.6670187483496172E-2</v>
      </c>
      <c r="Q12" s="11">
        <v>2.4315331456360379E-2</v>
      </c>
    </row>
    <row r="13" spans="1:17" s="4" customFormat="1" ht="12.9" customHeight="1" x14ac:dyDescent="0.5">
      <c r="A13" s="4" t="s">
        <v>750</v>
      </c>
      <c r="C13" s="4">
        <v>1777</v>
      </c>
      <c r="D13" s="4" t="s">
        <v>751</v>
      </c>
      <c r="E13" s="4" t="s">
        <v>23</v>
      </c>
      <c r="F13" s="4" t="s">
        <v>752</v>
      </c>
      <c r="G13" s="4" t="s">
        <v>750</v>
      </c>
      <c r="H13" s="4" t="s">
        <v>19</v>
      </c>
      <c r="I13" s="4" t="s">
        <v>20</v>
      </c>
      <c r="J13" s="9">
        <v>7310</v>
      </c>
      <c r="K13" s="9">
        <v>7855</v>
      </c>
      <c r="M13" s="9">
        <f>K13-J13</f>
        <v>545</v>
      </c>
      <c r="N13" s="10">
        <f>K13/J13-1</f>
        <v>7.4555403556771482E-2</v>
      </c>
      <c r="P13" s="11">
        <v>0.38605756535516239</v>
      </c>
      <c r="Q13" s="11">
        <v>0.40209879703097007</v>
      </c>
    </row>
    <row r="14" spans="1:17" s="4" customFormat="1" ht="12.9" customHeight="1" x14ac:dyDescent="0.5">
      <c r="A14" s="4" t="s">
        <v>753</v>
      </c>
      <c r="C14" s="4">
        <v>1778</v>
      </c>
      <c r="D14" s="4" t="s">
        <v>753</v>
      </c>
      <c r="E14" s="4" t="s">
        <v>23</v>
      </c>
      <c r="F14" s="4" t="s">
        <v>754</v>
      </c>
      <c r="G14" s="4" t="s">
        <v>753</v>
      </c>
      <c r="H14" s="4" t="s">
        <v>19</v>
      </c>
      <c r="I14" s="4" t="s">
        <v>20</v>
      </c>
      <c r="J14" s="9">
        <v>4830</v>
      </c>
      <c r="K14" s="9">
        <v>5050</v>
      </c>
      <c r="M14" s="9">
        <f>K14-J14</f>
        <v>220</v>
      </c>
      <c r="N14" s="10">
        <f>K14/J14-1</f>
        <v>4.554865424430643E-2</v>
      </c>
      <c r="P14" s="11">
        <v>0.25508317929759705</v>
      </c>
      <c r="Q14" s="11">
        <v>0.25851036600972616</v>
      </c>
    </row>
    <row r="15" spans="1:17" s="4" customFormat="1" ht="12.9" customHeight="1" x14ac:dyDescent="0.5">
      <c r="A15" s="4" t="s">
        <v>755</v>
      </c>
      <c r="C15" s="4">
        <v>1779</v>
      </c>
      <c r="D15" s="4" t="s">
        <v>755</v>
      </c>
      <c r="E15" s="4" t="s">
        <v>23</v>
      </c>
      <c r="F15" s="4" t="s">
        <v>756</v>
      </c>
      <c r="G15" s="4" t="s">
        <v>755</v>
      </c>
      <c r="H15" s="4" t="s">
        <v>19</v>
      </c>
      <c r="I15" s="4" t="s">
        <v>20</v>
      </c>
      <c r="J15" s="9">
        <v>475</v>
      </c>
      <c r="K15" s="9">
        <v>535</v>
      </c>
      <c r="M15" s="9">
        <f>K15-J15</f>
        <v>60</v>
      </c>
      <c r="N15" s="10">
        <f>K15/J15-1</f>
        <v>0.12631578947368416</v>
      </c>
      <c r="P15" s="11">
        <v>2.508581991021917E-2</v>
      </c>
      <c r="Q15" s="11">
        <v>2.7386741745584847E-2</v>
      </c>
    </row>
    <row r="16" spans="1:17" s="4" customFormat="1" ht="12.9" customHeight="1" x14ac:dyDescent="0.5">
      <c r="A16" s="4" t="s">
        <v>757</v>
      </c>
      <c r="C16" s="4">
        <v>1780</v>
      </c>
      <c r="D16" s="4" t="s">
        <v>757</v>
      </c>
      <c r="E16" s="4" t="s">
        <v>23</v>
      </c>
      <c r="F16" s="4" t="s">
        <v>758</v>
      </c>
      <c r="G16" s="4" t="s">
        <v>757</v>
      </c>
      <c r="H16" s="4" t="s">
        <v>19</v>
      </c>
      <c r="I16" s="4" t="s">
        <v>20</v>
      </c>
      <c r="J16" s="9">
        <v>325</v>
      </c>
      <c r="K16" s="9">
        <v>290</v>
      </c>
      <c r="M16" s="9">
        <f>K16-J16</f>
        <v>-35</v>
      </c>
      <c r="N16" s="10">
        <f>K16/J16-1</f>
        <v>-0.10769230769230764</v>
      </c>
      <c r="P16" s="11">
        <v>1.716398204383417E-2</v>
      </c>
      <c r="Q16" s="11">
        <v>1.4845149731251599E-2</v>
      </c>
    </row>
    <row r="17" spans="1:17" s="4" customFormat="1" ht="12.9" customHeight="1" x14ac:dyDescent="0.5">
      <c r="A17" s="4" t="s">
        <v>759</v>
      </c>
      <c r="C17" s="4">
        <v>1781</v>
      </c>
      <c r="D17" s="4" t="s">
        <v>759</v>
      </c>
      <c r="E17" s="4" t="s">
        <v>23</v>
      </c>
      <c r="F17" s="4" t="s">
        <v>760</v>
      </c>
      <c r="G17" s="4" t="s">
        <v>759</v>
      </c>
      <c r="H17" s="4" t="s">
        <v>19</v>
      </c>
      <c r="I17" s="4" t="s">
        <v>20</v>
      </c>
      <c r="J17" s="9">
        <v>1280</v>
      </c>
      <c r="K17" s="9">
        <v>1550</v>
      </c>
      <c r="M17" s="9">
        <f>K17-J17</f>
        <v>270</v>
      </c>
      <c r="N17" s="10">
        <f>K17/J17-1</f>
        <v>0.2109375</v>
      </c>
      <c r="P17" s="11">
        <v>6.7599683126485344E-2</v>
      </c>
      <c r="Q17" s="11">
        <v>7.9344765804965453E-2</v>
      </c>
    </row>
    <row r="18" spans="1:17" s="4" customFormat="1" ht="14.05" customHeight="1" x14ac:dyDescent="0.5">
      <c r="A18" s="4" t="s">
        <v>763</v>
      </c>
      <c r="C18" s="4">
        <v>1782</v>
      </c>
      <c r="D18" s="4" t="s">
        <v>761</v>
      </c>
      <c r="E18" s="4" t="s">
        <v>23</v>
      </c>
      <c r="F18" s="4" t="s">
        <v>762</v>
      </c>
      <c r="G18" s="4" t="s">
        <v>761</v>
      </c>
      <c r="H18" s="4" t="s">
        <v>19</v>
      </c>
      <c r="I18" s="4" t="s">
        <v>20</v>
      </c>
      <c r="J18" s="9">
        <v>410</v>
      </c>
      <c r="K18" s="9">
        <v>435</v>
      </c>
      <c r="M18" s="9">
        <f>K18-J18</f>
        <v>25</v>
      </c>
      <c r="N18" s="10">
        <f>K18/J18-1</f>
        <v>6.0975609756097615E-2</v>
      </c>
      <c r="P18" s="11">
        <v>2.1653023501452338E-2</v>
      </c>
      <c r="Q18" s="11">
        <v>2.2267724596877401E-2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18930</v>
      </c>
      <c r="K21" s="6">
        <v>19535</v>
      </c>
      <c r="M21" s="6">
        <f>K21-J21</f>
        <v>605</v>
      </c>
      <c r="N21" s="7">
        <f>K21/J21-1</f>
        <v>3.1959852086634877E-2</v>
      </c>
    </row>
    <row r="22" spans="1:17" s="4" customFormat="1" ht="12.9" customHeight="1" x14ac:dyDescent="0.5">
      <c r="A22" s="4" t="s">
        <v>769</v>
      </c>
      <c r="C22" s="4">
        <v>1859</v>
      </c>
      <c r="D22" s="4" t="s">
        <v>770</v>
      </c>
      <c r="E22" s="4" t="s">
        <v>23</v>
      </c>
      <c r="F22" s="4" t="s">
        <v>771</v>
      </c>
      <c r="G22" s="4" t="s">
        <v>770</v>
      </c>
      <c r="H22" s="4" t="s">
        <v>19</v>
      </c>
      <c r="I22" s="4" t="s">
        <v>20</v>
      </c>
      <c r="J22" s="9">
        <v>6865</v>
      </c>
      <c r="K22" s="9">
        <v>6825</v>
      </c>
      <c r="M22" s="9">
        <f>K22-J22</f>
        <v>-40</v>
      </c>
      <c r="N22" s="10">
        <f>K22/J22-1</f>
        <v>-5.8266569555717185E-3</v>
      </c>
      <c r="P22" s="11">
        <v>0.36265187533016374</v>
      </c>
      <c r="Q22" s="11">
        <v>0.34937292039928336</v>
      </c>
    </row>
    <row r="23" spans="1:17" s="4" customFormat="1" ht="12.9" customHeight="1" x14ac:dyDescent="0.5">
      <c r="A23" s="4" t="s">
        <v>772</v>
      </c>
      <c r="C23" s="4">
        <v>1860</v>
      </c>
      <c r="D23" s="4" t="s">
        <v>773</v>
      </c>
      <c r="E23" s="4" t="s">
        <v>23</v>
      </c>
      <c r="F23" s="4" t="s">
        <v>774</v>
      </c>
      <c r="G23" s="4" t="s">
        <v>773</v>
      </c>
      <c r="H23" s="4" t="s">
        <v>19</v>
      </c>
      <c r="I23" s="4" t="s">
        <v>20</v>
      </c>
      <c r="J23" s="9">
        <v>905</v>
      </c>
      <c r="K23" s="9">
        <v>965</v>
      </c>
      <c r="M23" s="9">
        <f>K23-J23</f>
        <v>60</v>
      </c>
      <c r="N23" s="10">
        <f>K23/J23-1</f>
        <v>6.6298342541436517E-2</v>
      </c>
      <c r="P23" s="11">
        <v>4.7807712625462226E-2</v>
      </c>
      <c r="Q23" s="11">
        <v>4.9398515485026877E-2</v>
      </c>
    </row>
    <row r="24" spans="1:17" s="4" customFormat="1" ht="12.9" customHeight="1" x14ac:dyDescent="0.5">
      <c r="A24" s="4" t="s">
        <v>775</v>
      </c>
      <c r="C24" s="4">
        <v>1862</v>
      </c>
      <c r="D24" s="4" t="s">
        <v>776</v>
      </c>
      <c r="E24" s="4" t="s">
        <v>23</v>
      </c>
      <c r="F24" s="4" t="s">
        <v>777</v>
      </c>
      <c r="G24" s="4" t="s">
        <v>776</v>
      </c>
      <c r="H24" s="4" t="s">
        <v>19</v>
      </c>
      <c r="I24" s="4" t="s">
        <v>20</v>
      </c>
      <c r="J24" s="9">
        <v>855</v>
      </c>
      <c r="K24" s="9">
        <v>755</v>
      </c>
      <c r="M24" s="9">
        <f>K24-J24</f>
        <v>-100</v>
      </c>
      <c r="N24" s="10">
        <f>K24/J24-1</f>
        <v>-0.11695906432748537</v>
      </c>
      <c r="P24" s="11">
        <v>4.5166402535657686E-2</v>
      </c>
      <c r="Q24" s="11">
        <v>3.864857947274123E-2</v>
      </c>
    </row>
    <row r="25" spans="1:17" s="4" customFormat="1" ht="12.9" customHeight="1" x14ac:dyDescent="0.5">
      <c r="A25" s="4" t="s">
        <v>778</v>
      </c>
      <c r="C25" s="4">
        <v>1865</v>
      </c>
      <c r="D25" s="4" t="s">
        <v>779</v>
      </c>
      <c r="E25" s="4" t="s">
        <v>23</v>
      </c>
      <c r="F25" s="4" t="s">
        <v>780</v>
      </c>
      <c r="G25" s="4" t="s">
        <v>779</v>
      </c>
      <c r="H25" s="4" t="s">
        <v>19</v>
      </c>
      <c r="I25" s="4" t="s">
        <v>20</v>
      </c>
      <c r="J25" s="9">
        <v>985</v>
      </c>
      <c r="K25" s="9">
        <v>955</v>
      </c>
      <c r="M25" s="9">
        <f>K25-J25</f>
        <v>-30</v>
      </c>
      <c r="N25" s="10">
        <f>K25/J25-1</f>
        <v>-3.0456852791878153E-2</v>
      </c>
      <c r="P25" s="11">
        <v>5.2033808769149495E-2</v>
      </c>
      <c r="Q25" s="11">
        <v>4.8886613770156129E-2</v>
      </c>
    </row>
    <row r="26" spans="1:17" s="4" customFormat="1" ht="12.9" customHeight="1" x14ac:dyDescent="0.5">
      <c r="A26" s="4" t="s">
        <v>781</v>
      </c>
      <c r="C26" s="4">
        <v>1874</v>
      </c>
      <c r="D26" s="4" t="s">
        <v>782</v>
      </c>
      <c r="E26" s="4" t="s">
        <v>23</v>
      </c>
      <c r="F26" s="4" t="s">
        <v>783</v>
      </c>
      <c r="G26" s="4" t="s">
        <v>782</v>
      </c>
      <c r="H26" s="4" t="s">
        <v>19</v>
      </c>
      <c r="I26" s="4" t="s">
        <v>20</v>
      </c>
      <c r="J26" s="9">
        <v>1980</v>
      </c>
      <c r="K26" s="9">
        <v>1940</v>
      </c>
      <c r="M26" s="9">
        <f>K26-J26</f>
        <v>-40</v>
      </c>
      <c r="N26" s="10">
        <f>K26/J26-1</f>
        <v>-2.0202020202020221E-2</v>
      </c>
      <c r="P26" s="11">
        <v>0.1045958795562599</v>
      </c>
      <c r="Q26" s="11">
        <v>9.9308932684924495E-2</v>
      </c>
    </row>
    <row r="27" spans="1:17" s="4" customFormat="1" ht="12.9" customHeight="1" x14ac:dyDescent="0.5">
      <c r="A27" s="4" t="s">
        <v>784</v>
      </c>
      <c r="C27" s="4">
        <v>1882</v>
      </c>
      <c r="D27" s="4" t="s">
        <v>785</v>
      </c>
      <c r="E27" s="4" t="s">
        <v>23</v>
      </c>
      <c r="F27" s="4" t="s">
        <v>786</v>
      </c>
      <c r="G27" s="4" t="s">
        <v>785</v>
      </c>
      <c r="H27" s="4" t="s">
        <v>19</v>
      </c>
      <c r="I27" s="4" t="s">
        <v>20</v>
      </c>
      <c r="J27" s="9">
        <v>2300</v>
      </c>
      <c r="K27" s="9">
        <v>2570</v>
      </c>
      <c r="M27" s="9">
        <f>K27-J27</f>
        <v>270</v>
      </c>
      <c r="N27" s="10">
        <f>K27/J27-1</f>
        <v>0.11739130434782608</v>
      </c>
      <c r="P27" s="11">
        <v>0.12150026413100898</v>
      </c>
      <c r="Q27" s="11">
        <v>0.13155874072178142</v>
      </c>
    </row>
    <row r="28" spans="1:17" s="4" customFormat="1" ht="12.9" customHeight="1" x14ac:dyDescent="0.5">
      <c r="A28" s="4" t="s">
        <v>787</v>
      </c>
      <c r="C28" s="4">
        <v>1886</v>
      </c>
      <c r="D28" s="4" t="s">
        <v>788</v>
      </c>
      <c r="E28" s="4" t="s">
        <v>23</v>
      </c>
      <c r="F28" s="4" t="s">
        <v>789</v>
      </c>
      <c r="G28" s="4" t="s">
        <v>788</v>
      </c>
      <c r="H28" s="4" t="s">
        <v>19</v>
      </c>
      <c r="I28" s="4" t="s">
        <v>20</v>
      </c>
      <c r="J28" s="9">
        <v>520</v>
      </c>
      <c r="K28" s="9">
        <v>690</v>
      </c>
      <c r="M28" s="9">
        <f>K28-J28</f>
        <v>170</v>
      </c>
      <c r="N28" s="10">
        <f>K28/J28-1</f>
        <v>0.32692307692307687</v>
      </c>
      <c r="P28" s="11">
        <v>2.7469624933967249E-2</v>
      </c>
      <c r="Q28" s="11">
        <v>3.5321218326081393E-2</v>
      </c>
    </row>
    <row r="29" spans="1:17" s="4" customFormat="1" ht="12.9" customHeight="1" x14ac:dyDescent="0.5">
      <c r="A29" s="4" t="s">
        <v>790</v>
      </c>
      <c r="C29" s="4">
        <v>1892</v>
      </c>
      <c r="D29" s="4" t="s">
        <v>791</v>
      </c>
      <c r="E29" s="4" t="s">
        <v>23</v>
      </c>
      <c r="F29" s="4" t="s">
        <v>792</v>
      </c>
      <c r="G29" s="4" t="s">
        <v>791</v>
      </c>
      <c r="H29" s="4" t="s">
        <v>19</v>
      </c>
      <c r="I29" s="4" t="s">
        <v>20</v>
      </c>
      <c r="J29" s="9">
        <v>595</v>
      </c>
      <c r="K29" s="9">
        <v>655</v>
      </c>
      <c r="M29" s="9">
        <f>K29-J29</f>
        <v>60</v>
      </c>
      <c r="N29" s="10">
        <f>K29/J29-1</f>
        <v>0.10084033613445387</v>
      </c>
      <c r="P29" s="11">
        <v>3.1431590068674062E-2</v>
      </c>
      <c r="Q29" s="11">
        <v>3.3529562324033785E-2</v>
      </c>
    </row>
    <row r="30" spans="1:17" s="4" customFormat="1" ht="12.9" customHeight="1" x14ac:dyDescent="0.5">
      <c r="A30" s="4" t="s">
        <v>793</v>
      </c>
      <c r="C30" s="4">
        <v>1897</v>
      </c>
      <c r="D30" s="4" t="s">
        <v>794</v>
      </c>
      <c r="E30" s="4" t="s">
        <v>23</v>
      </c>
      <c r="F30" s="4" t="s">
        <v>795</v>
      </c>
      <c r="G30" s="4" t="s">
        <v>796</v>
      </c>
      <c r="H30" s="4" t="s">
        <v>19</v>
      </c>
      <c r="I30" s="4" t="s">
        <v>20</v>
      </c>
      <c r="J30" s="9">
        <v>1435</v>
      </c>
      <c r="K30" s="9">
        <v>1615</v>
      </c>
      <c r="M30" s="9">
        <f>K30-J30</f>
        <v>180</v>
      </c>
      <c r="N30" s="10">
        <f>K30/J30-1</f>
        <v>0.12543554006968649</v>
      </c>
      <c r="P30" s="11">
        <v>7.5805599577390387E-2</v>
      </c>
      <c r="Q30" s="11">
        <v>8.2672126951625291E-2</v>
      </c>
    </row>
    <row r="31" spans="1:17" s="4" customFormat="1" ht="12.9" customHeight="1" x14ac:dyDescent="0.5">
      <c r="A31" s="4" t="s">
        <v>797</v>
      </c>
      <c r="C31" s="4">
        <v>1905</v>
      </c>
      <c r="D31" s="4" t="s">
        <v>798</v>
      </c>
      <c r="E31" s="4" t="s">
        <v>23</v>
      </c>
      <c r="F31" s="4" t="s">
        <v>799</v>
      </c>
      <c r="G31" s="4" t="s">
        <v>798</v>
      </c>
      <c r="H31" s="4" t="s">
        <v>19</v>
      </c>
      <c r="I31" s="4" t="s">
        <v>20</v>
      </c>
      <c r="J31" s="9">
        <v>190</v>
      </c>
      <c r="K31" s="9">
        <v>230</v>
      </c>
      <c r="M31" s="9">
        <f>K31-J31</f>
        <v>40</v>
      </c>
      <c r="N31" s="10">
        <f>K31/J31-1</f>
        <v>0.21052631578947367</v>
      </c>
      <c r="P31" s="11">
        <v>1.0036978341257264E-2</v>
      </c>
      <c r="Q31" s="11">
        <v>1.177373944202713E-2</v>
      </c>
    </row>
    <row r="32" spans="1:17" s="4" customFormat="1" ht="12.9" customHeight="1" x14ac:dyDescent="0.5">
      <c r="A32" s="4" t="s">
        <v>800</v>
      </c>
      <c r="C32" s="4">
        <v>1908</v>
      </c>
      <c r="D32" s="4" t="s">
        <v>801</v>
      </c>
      <c r="E32" s="4" t="s">
        <v>23</v>
      </c>
      <c r="F32" s="4" t="s">
        <v>802</v>
      </c>
      <c r="G32" s="4" t="s">
        <v>801</v>
      </c>
      <c r="H32" s="4" t="s">
        <v>19</v>
      </c>
      <c r="I32" s="4" t="s">
        <v>20</v>
      </c>
      <c r="J32" s="9">
        <v>1835</v>
      </c>
      <c r="K32" s="9">
        <v>1880</v>
      </c>
      <c r="M32" s="9">
        <f>K32-J32</f>
        <v>45</v>
      </c>
      <c r="N32" s="10">
        <f>K32/J32-1</f>
        <v>2.4523160762942808E-2</v>
      </c>
      <c r="P32" s="11">
        <v>9.6936080295826732E-2</v>
      </c>
      <c r="Q32" s="11">
        <v>9.623752239570002E-2</v>
      </c>
    </row>
    <row r="33" spans="1:17" s="4" customFormat="1" ht="12.9" customHeight="1" x14ac:dyDescent="0.5">
      <c r="A33" s="4" t="s">
        <v>803</v>
      </c>
      <c r="C33" s="4">
        <v>1912</v>
      </c>
      <c r="D33" s="4" t="s">
        <v>804</v>
      </c>
      <c r="E33" s="4" t="s">
        <v>23</v>
      </c>
      <c r="F33" s="4" t="s">
        <v>805</v>
      </c>
      <c r="G33" s="4" t="s">
        <v>804</v>
      </c>
      <c r="H33" s="4" t="s">
        <v>19</v>
      </c>
      <c r="I33" s="4" t="s">
        <v>20</v>
      </c>
      <c r="J33" s="9">
        <v>465</v>
      </c>
      <c r="K33" s="9">
        <v>460</v>
      </c>
      <c r="M33" s="9">
        <f>K33-J33</f>
        <v>-5</v>
      </c>
      <c r="N33" s="10">
        <f>K33/J33-1</f>
        <v>-1.0752688172043001E-2</v>
      </c>
      <c r="P33" s="11">
        <v>2.456418383518225E-2</v>
      </c>
      <c r="Q33" s="11">
        <v>2.3547478884054261E-2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18935</v>
      </c>
      <c r="K4" s="6">
        <v>19535</v>
      </c>
      <c r="M4" s="6">
        <f>K4-J4</f>
        <v>600</v>
      </c>
      <c r="N4" s="7">
        <f>K4/J4-1</f>
        <v>3.1687351465540026E-2</v>
      </c>
    </row>
    <row r="5" spans="1:17" s="4" customFormat="1" ht="12.9" customHeight="1" x14ac:dyDescent="0.5">
      <c r="A5" s="4" t="s">
        <v>813</v>
      </c>
      <c r="C5" s="4">
        <v>2822</v>
      </c>
      <c r="D5" s="4" t="s">
        <v>814</v>
      </c>
      <c r="E5" s="4" t="s">
        <v>183</v>
      </c>
      <c r="F5" s="4" t="s">
        <v>815</v>
      </c>
      <c r="G5" s="4" t="s">
        <v>814</v>
      </c>
      <c r="H5" s="4" t="s">
        <v>19</v>
      </c>
      <c r="I5" s="4" t="s">
        <v>20</v>
      </c>
      <c r="J5" s="9">
        <v>13590</v>
      </c>
      <c r="K5" s="9">
        <v>13655</v>
      </c>
      <c r="M5" s="9">
        <f>K5-J5</f>
        <v>65</v>
      </c>
      <c r="N5" s="10">
        <f>K5/J5-1</f>
        <v>4.7829286239882141E-3</v>
      </c>
    </row>
    <row r="6" spans="1:17" s="4" customFormat="1" ht="12.9" customHeight="1" x14ac:dyDescent="0.5">
      <c r="A6" s="4" t="s">
        <v>816</v>
      </c>
      <c r="C6" s="4">
        <v>2823</v>
      </c>
      <c r="D6" s="4" t="s">
        <v>817</v>
      </c>
      <c r="E6" s="4" t="s">
        <v>183</v>
      </c>
      <c r="F6" s="4" t="s">
        <v>818</v>
      </c>
      <c r="G6" s="4" t="s">
        <v>817</v>
      </c>
      <c r="H6" s="4" t="s">
        <v>19</v>
      </c>
      <c r="I6" s="4" t="s">
        <v>20</v>
      </c>
      <c r="J6" s="9">
        <v>12680</v>
      </c>
      <c r="K6" s="9">
        <v>12360</v>
      </c>
      <c r="M6" s="9">
        <f>K6-J6</f>
        <v>-320</v>
      </c>
      <c r="N6" s="10">
        <f>K6/J6-1</f>
        <v>-2.5236593059936863E-2</v>
      </c>
    </row>
    <row r="7" spans="1:17" s="4" customFormat="1" ht="12.9" customHeight="1" x14ac:dyDescent="0.5">
      <c r="A7" s="4" t="s">
        <v>819</v>
      </c>
      <c r="C7" s="4">
        <v>2824</v>
      </c>
      <c r="D7" s="4" t="s">
        <v>820</v>
      </c>
      <c r="E7" s="4" t="s">
        <v>183</v>
      </c>
      <c r="F7" s="4" t="s">
        <v>821</v>
      </c>
      <c r="G7" s="4" t="s">
        <v>820</v>
      </c>
      <c r="H7" s="4" t="s">
        <v>19</v>
      </c>
      <c r="I7" s="4" t="s">
        <v>20</v>
      </c>
      <c r="J7" s="9">
        <v>905</v>
      </c>
      <c r="K7" s="9">
        <v>1290</v>
      </c>
      <c r="M7" s="9">
        <f>K7-J7</f>
        <v>385</v>
      </c>
      <c r="N7" s="10">
        <f>K7/J7-1</f>
        <v>0.42541436464088389</v>
      </c>
    </row>
    <row r="8" spans="1:17" s="4" customFormat="1" ht="12.9" customHeight="1" x14ac:dyDescent="0.5">
      <c r="A8" s="4" t="s">
        <v>822</v>
      </c>
      <c r="C8" s="4">
        <v>2825</v>
      </c>
      <c r="D8" s="4" t="s">
        <v>823</v>
      </c>
      <c r="E8" s="4" t="s">
        <v>183</v>
      </c>
      <c r="F8" s="4" t="s">
        <v>824</v>
      </c>
      <c r="G8" s="4" t="s">
        <v>823</v>
      </c>
      <c r="H8" s="4" t="s">
        <v>19</v>
      </c>
      <c r="I8" s="4" t="s">
        <v>20</v>
      </c>
      <c r="J8" s="9">
        <v>5340</v>
      </c>
      <c r="K8" s="9">
        <v>5880</v>
      </c>
      <c r="M8" s="9">
        <f>K8-J8</f>
        <v>540</v>
      </c>
      <c r="N8" s="10">
        <f>K8/J8-1</f>
        <v>0.101123595505618</v>
      </c>
    </row>
    <row r="9" spans="1:17" s="4" customFormat="1" ht="12.9" customHeight="1" x14ac:dyDescent="0.5">
      <c r="A9" s="4" t="s">
        <v>825</v>
      </c>
      <c r="C9" s="4">
        <v>2826</v>
      </c>
      <c r="D9" s="4" t="s">
        <v>825</v>
      </c>
      <c r="E9" s="4" t="s">
        <v>183</v>
      </c>
      <c r="F9" s="4" t="s">
        <v>826</v>
      </c>
      <c r="G9" s="4" t="s">
        <v>825</v>
      </c>
      <c r="H9" s="4" t="s">
        <v>19</v>
      </c>
      <c r="I9" s="4" t="s">
        <v>20</v>
      </c>
      <c r="J9" s="10">
        <v>0.71799999999999997</v>
      </c>
      <c r="K9" s="10">
        <v>0.69899999999999995</v>
      </c>
      <c r="M9" s="14" t="str">
        <f>TEXT((K9-J9)  * 100,"#,##0.0") &amp; " pts."</f>
        <v>-1.9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0.67</v>
      </c>
      <c r="K10" s="10">
        <v>0.63300000000000001</v>
      </c>
      <c r="M10" s="14" t="str">
        <f>TEXT((K10-J10)  * 100,"#,##0.0") &amp; " pts."</f>
        <v>-3.7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6.7000000000000004E-2</v>
      </c>
      <c r="K11" s="10">
        <v>9.4E-2</v>
      </c>
      <c r="M11" s="14" t="str">
        <f>TEXT((K11-J11)  * 100,"#,##0.0") &amp; " pts."</f>
        <v>2.7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9085</v>
      </c>
      <c r="K13" s="6">
        <v>9475</v>
      </c>
      <c r="M13" s="6">
        <f>K13-J13</f>
        <v>390</v>
      </c>
      <c r="N13" s="7">
        <f>K13/J13-1</f>
        <v>4.2927903137039092E-2</v>
      </c>
      <c r="P13" s="8">
        <v>0.47979931344071824</v>
      </c>
      <c r="Q13" s="8">
        <v>0.48502687484003071</v>
      </c>
    </row>
    <row r="14" spans="1:17" s="4" customFormat="1" ht="12.9" customHeight="1" x14ac:dyDescent="0.5">
      <c r="A14" s="4" t="s">
        <v>813</v>
      </c>
      <c r="C14" s="4">
        <v>2830</v>
      </c>
      <c r="D14" s="4" t="s">
        <v>832</v>
      </c>
      <c r="E14" s="4" t="s">
        <v>183</v>
      </c>
      <c r="F14" s="4" t="s">
        <v>815</v>
      </c>
      <c r="G14" s="4" t="s">
        <v>814</v>
      </c>
      <c r="H14" s="4" t="s">
        <v>19</v>
      </c>
      <c r="I14" s="4" t="s">
        <v>96</v>
      </c>
      <c r="J14" s="9">
        <v>6965</v>
      </c>
      <c r="K14" s="9">
        <v>7120</v>
      </c>
      <c r="M14" s="9">
        <f>K14-J14</f>
        <v>155</v>
      </c>
      <c r="N14" s="10">
        <f>K14/J14-1</f>
        <v>2.2254127781766053E-2</v>
      </c>
    </row>
    <row r="15" spans="1:17" s="4" customFormat="1" ht="12.9" customHeight="1" x14ac:dyDescent="0.5">
      <c r="A15" s="4" t="s">
        <v>816</v>
      </c>
      <c r="C15" s="4">
        <v>2831</v>
      </c>
      <c r="D15" s="4" t="s">
        <v>816</v>
      </c>
      <c r="E15" s="4" t="s">
        <v>183</v>
      </c>
      <c r="F15" s="4" t="s">
        <v>818</v>
      </c>
      <c r="G15" s="4" t="s">
        <v>817</v>
      </c>
      <c r="H15" s="4" t="s">
        <v>19</v>
      </c>
      <c r="I15" s="4" t="s">
        <v>96</v>
      </c>
      <c r="J15" s="9">
        <v>6410</v>
      </c>
      <c r="K15" s="9">
        <v>6420</v>
      </c>
      <c r="M15" s="9">
        <f>K15-J15</f>
        <v>10</v>
      </c>
      <c r="N15" s="10">
        <f>K15/J15-1</f>
        <v>1.5600624024960652E-3</v>
      </c>
    </row>
    <row r="16" spans="1:17" s="4" customFormat="1" ht="12.9" customHeight="1" x14ac:dyDescent="0.5">
      <c r="A16" s="4" t="s">
        <v>819</v>
      </c>
      <c r="C16" s="4">
        <v>2832</v>
      </c>
      <c r="D16" s="4" t="s">
        <v>819</v>
      </c>
      <c r="E16" s="4" t="s">
        <v>183</v>
      </c>
      <c r="F16" s="4" t="s">
        <v>821</v>
      </c>
      <c r="G16" s="4" t="s">
        <v>820</v>
      </c>
      <c r="H16" s="4" t="s">
        <v>19</v>
      </c>
      <c r="I16" s="4" t="s">
        <v>96</v>
      </c>
      <c r="J16" s="9">
        <v>555</v>
      </c>
      <c r="K16" s="9">
        <v>700</v>
      </c>
      <c r="M16" s="9">
        <f>K16-J16</f>
        <v>145</v>
      </c>
      <c r="N16" s="10">
        <f>K16/J16-1</f>
        <v>0.26126126126126126</v>
      </c>
    </row>
    <row r="17" spans="1:17" s="4" customFormat="1" ht="12.9" customHeight="1" x14ac:dyDescent="0.5">
      <c r="A17" s="4" t="s">
        <v>822</v>
      </c>
      <c r="C17" s="4">
        <v>2833</v>
      </c>
      <c r="D17" s="4" t="s">
        <v>833</v>
      </c>
      <c r="E17" s="4" t="s">
        <v>183</v>
      </c>
      <c r="F17" s="4" t="s">
        <v>824</v>
      </c>
      <c r="G17" s="4" t="s">
        <v>823</v>
      </c>
      <c r="H17" s="4" t="s">
        <v>19</v>
      </c>
      <c r="I17" s="4" t="s">
        <v>96</v>
      </c>
      <c r="J17" s="9">
        <v>2120</v>
      </c>
      <c r="K17" s="9">
        <v>2355</v>
      </c>
      <c r="M17" s="9">
        <f>K17-J17</f>
        <v>235</v>
      </c>
      <c r="N17" s="10">
        <f>K17/J17-1</f>
        <v>0.11084905660377364</v>
      </c>
    </row>
    <row r="18" spans="1:17" s="4" customFormat="1" ht="12.9" customHeight="1" x14ac:dyDescent="0.5">
      <c r="A18" s="4" t="s">
        <v>825</v>
      </c>
      <c r="C18" s="4">
        <v>2834</v>
      </c>
      <c r="D18" s="4" t="s">
        <v>834</v>
      </c>
      <c r="E18" s="4" t="s">
        <v>183</v>
      </c>
      <c r="F18" s="4" t="s">
        <v>826</v>
      </c>
      <c r="G18" s="4" t="s">
        <v>825</v>
      </c>
      <c r="H18" s="4" t="s">
        <v>19</v>
      </c>
      <c r="I18" s="4" t="s">
        <v>96</v>
      </c>
      <c r="J18" s="10">
        <v>0.76700000000000002</v>
      </c>
      <c r="K18" s="10">
        <v>0.751</v>
      </c>
      <c r="M18" s="14" t="str">
        <f>TEXT((K18-J18)  * 100,"#,##0.0") &amp; " pts."</f>
        <v>-1.6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0.70599999999999996</v>
      </c>
      <c r="K19" s="10">
        <v>0.67800000000000005</v>
      </c>
      <c r="M19" s="14" t="str">
        <f>TEXT((K19-J19)  * 100,"#,##0.0") &amp; " pts."</f>
        <v>-2.8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0.08</v>
      </c>
      <c r="K20" s="10">
        <v>9.8000000000000004E-2</v>
      </c>
      <c r="M20" s="14" t="str">
        <f>TEXT((K20-J20)  * 100,"#,##0.0") &amp; " pts."</f>
        <v>1.8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9850</v>
      </c>
      <c r="K22" s="6">
        <v>10060</v>
      </c>
      <c r="M22" s="6">
        <f>K22-J22</f>
        <v>210</v>
      </c>
      <c r="N22" s="7">
        <f>K22/J22-1</f>
        <v>2.1319796954314629E-2</v>
      </c>
      <c r="P22" s="8">
        <v>0.52020068655928176</v>
      </c>
      <c r="Q22" s="8">
        <v>0.51497312515996929</v>
      </c>
    </row>
    <row r="23" spans="1:17" s="4" customFormat="1" ht="12.9" customHeight="1" x14ac:dyDescent="0.5">
      <c r="A23" s="4" t="s">
        <v>813</v>
      </c>
      <c r="C23" s="4">
        <v>2838</v>
      </c>
      <c r="D23" s="4" t="s">
        <v>832</v>
      </c>
      <c r="E23" s="4" t="s">
        <v>183</v>
      </c>
      <c r="F23" s="4" t="s">
        <v>815</v>
      </c>
      <c r="G23" s="4" t="s">
        <v>814</v>
      </c>
      <c r="H23" s="4" t="s">
        <v>19</v>
      </c>
      <c r="I23" s="4" t="s">
        <v>105</v>
      </c>
      <c r="J23" s="9">
        <v>6625</v>
      </c>
      <c r="K23" s="9">
        <v>6535</v>
      </c>
      <c r="M23" s="9">
        <f>K23-J23</f>
        <v>-90</v>
      </c>
      <c r="N23" s="10">
        <f>K23/J23-1</f>
        <v>-1.35849056603774E-2</v>
      </c>
    </row>
    <row r="24" spans="1:17" s="4" customFormat="1" ht="12.9" customHeight="1" x14ac:dyDescent="0.5">
      <c r="A24" s="4" t="s">
        <v>816</v>
      </c>
      <c r="C24" s="4">
        <v>2839</v>
      </c>
      <c r="D24" s="4" t="s">
        <v>816</v>
      </c>
      <c r="E24" s="4" t="s">
        <v>183</v>
      </c>
      <c r="F24" s="4" t="s">
        <v>818</v>
      </c>
      <c r="G24" s="4" t="s">
        <v>817</v>
      </c>
      <c r="H24" s="4" t="s">
        <v>19</v>
      </c>
      <c r="I24" s="4" t="s">
        <v>105</v>
      </c>
      <c r="J24" s="9">
        <v>6275</v>
      </c>
      <c r="K24" s="9">
        <v>5945</v>
      </c>
      <c r="M24" s="9">
        <f>K24-J24</f>
        <v>-330</v>
      </c>
      <c r="N24" s="10">
        <f>K24/J24-1</f>
        <v>-5.2589641434262924E-2</v>
      </c>
    </row>
    <row r="25" spans="1:17" s="4" customFormat="1" ht="12.9" customHeight="1" x14ac:dyDescent="0.5">
      <c r="A25" s="4" t="s">
        <v>819</v>
      </c>
      <c r="C25" s="4">
        <v>2840</v>
      </c>
      <c r="D25" s="4" t="s">
        <v>819</v>
      </c>
      <c r="E25" s="4" t="s">
        <v>183</v>
      </c>
      <c r="F25" s="4" t="s">
        <v>821</v>
      </c>
      <c r="G25" s="4" t="s">
        <v>820</v>
      </c>
      <c r="H25" s="4" t="s">
        <v>19</v>
      </c>
      <c r="I25" s="4" t="s">
        <v>105</v>
      </c>
      <c r="J25" s="9">
        <v>350</v>
      </c>
      <c r="K25" s="9">
        <v>590</v>
      </c>
      <c r="M25" s="9">
        <f>K25-J25</f>
        <v>240</v>
      </c>
      <c r="N25" s="10">
        <f>K25/J25-1</f>
        <v>0.68571428571428572</v>
      </c>
    </row>
    <row r="26" spans="1:17" s="4" customFormat="1" ht="12.9" customHeight="1" x14ac:dyDescent="0.5">
      <c r="A26" s="4" t="s">
        <v>822</v>
      </c>
      <c r="C26" s="4">
        <v>2841</v>
      </c>
      <c r="D26" s="4" t="s">
        <v>833</v>
      </c>
      <c r="E26" s="4" t="s">
        <v>183</v>
      </c>
      <c r="F26" s="4" t="s">
        <v>824</v>
      </c>
      <c r="G26" s="4" t="s">
        <v>823</v>
      </c>
      <c r="H26" s="4" t="s">
        <v>19</v>
      </c>
      <c r="I26" s="4" t="s">
        <v>105</v>
      </c>
      <c r="J26" s="9">
        <v>3220</v>
      </c>
      <c r="K26" s="9">
        <v>3525</v>
      </c>
      <c r="M26" s="9">
        <f>K26-J26</f>
        <v>305</v>
      </c>
      <c r="N26" s="10">
        <f>K26/J26-1</f>
        <v>9.4720496894409978E-2</v>
      </c>
    </row>
    <row r="27" spans="1:17" s="4" customFormat="1" ht="12.9" customHeight="1" x14ac:dyDescent="0.5">
      <c r="A27" s="4" t="s">
        <v>825</v>
      </c>
      <c r="C27" s="4">
        <v>2842</v>
      </c>
      <c r="D27" s="4" t="s">
        <v>834</v>
      </c>
      <c r="E27" s="4" t="s">
        <v>183</v>
      </c>
      <c r="F27" s="4" t="s">
        <v>826</v>
      </c>
      <c r="G27" s="4" t="s">
        <v>825</v>
      </c>
      <c r="H27" s="4" t="s">
        <v>19</v>
      </c>
      <c r="I27" s="4" t="s">
        <v>105</v>
      </c>
      <c r="J27" s="10">
        <v>0.67300000000000004</v>
      </c>
      <c r="K27" s="10">
        <v>0.65</v>
      </c>
      <c r="M27" s="14" t="str">
        <f>TEXT((K27-J27)  * 100,"#,##0.0") &amp; " pts."</f>
        <v>-2.3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0.63700000000000001</v>
      </c>
      <c r="K28" s="10">
        <v>0.59099999999999997</v>
      </c>
      <c r="M28" s="14" t="str">
        <f>TEXT((K28-J28)  * 100,"#,##0.0") &amp; " pts."</f>
        <v>-4.6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5.2999999999999999E-2</v>
      </c>
      <c r="K29" s="10">
        <v>0.09</v>
      </c>
      <c r="M29" s="14" t="str">
        <f>TEXT((K29-J29)  * 100,"#,##0.0") &amp; " pts."</f>
        <v>3.7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13590</v>
      </c>
      <c r="K32" s="6">
        <v>13655</v>
      </c>
      <c r="M32" s="6">
        <f>K32-J32</f>
        <v>65</v>
      </c>
      <c r="N32" s="7">
        <f>K32/J32-1</f>
        <v>4.7829286239882141E-3</v>
      </c>
    </row>
    <row r="33" spans="1:17" s="4" customFormat="1" ht="14.05" customHeight="1" x14ac:dyDescent="0.5">
      <c r="A33" s="4" t="s">
        <v>845</v>
      </c>
      <c r="C33" s="4">
        <v>2865</v>
      </c>
      <c r="D33" s="4" t="s">
        <v>843</v>
      </c>
      <c r="E33" s="4" t="s">
        <v>183</v>
      </c>
      <c r="F33" s="4" t="s">
        <v>844</v>
      </c>
      <c r="G33" s="4" t="s">
        <v>843</v>
      </c>
      <c r="H33" s="4" t="s">
        <v>19</v>
      </c>
      <c r="I33" s="4" t="s">
        <v>20</v>
      </c>
      <c r="J33" s="9">
        <v>13390</v>
      </c>
      <c r="K33" s="9">
        <v>13380</v>
      </c>
      <c r="M33" s="9">
        <f>K33-J33</f>
        <v>-10</v>
      </c>
      <c r="N33" s="10">
        <f>K33/J33-1</f>
        <v>-7.468259895444529E-4</v>
      </c>
      <c r="P33" s="11">
        <v>0.98528329654157465</v>
      </c>
      <c r="Q33" s="11">
        <v>0.97986085682900037</v>
      </c>
    </row>
    <row r="34" spans="1:17" s="4" customFormat="1" ht="12.9" customHeight="1" x14ac:dyDescent="0.5">
      <c r="A34" s="4" t="s">
        <v>846</v>
      </c>
      <c r="C34" s="4">
        <v>2866</v>
      </c>
      <c r="D34" s="4" t="s">
        <v>847</v>
      </c>
      <c r="E34" s="4" t="s">
        <v>183</v>
      </c>
      <c r="F34" s="4" t="s">
        <v>848</v>
      </c>
      <c r="G34" s="4" t="s">
        <v>847</v>
      </c>
      <c r="H34" s="4" t="s">
        <v>19</v>
      </c>
      <c r="I34" s="4" t="s">
        <v>20</v>
      </c>
      <c r="J34" s="9">
        <v>12160</v>
      </c>
      <c r="K34" s="9">
        <v>12030</v>
      </c>
      <c r="M34" s="9">
        <f>K34-J34</f>
        <v>-130</v>
      </c>
      <c r="N34" s="10">
        <f>K34/J34-1</f>
        <v>-1.0690789473684181E-2</v>
      </c>
      <c r="P34" s="11">
        <v>0.89477557027225907</v>
      </c>
      <c r="Q34" s="11">
        <v>0.88099597217136583</v>
      </c>
    </row>
    <row r="35" spans="1:17" s="4" customFormat="1" ht="14.05" customHeight="1" x14ac:dyDescent="0.5">
      <c r="A35" s="4" t="s">
        <v>851</v>
      </c>
      <c r="C35" s="4">
        <v>2867</v>
      </c>
      <c r="D35" s="4" t="s">
        <v>849</v>
      </c>
      <c r="E35" s="4" t="s">
        <v>183</v>
      </c>
      <c r="F35" s="4" t="s">
        <v>850</v>
      </c>
      <c r="G35" s="4" t="s">
        <v>849</v>
      </c>
      <c r="H35" s="4" t="s">
        <v>19</v>
      </c>
      <c r="I35" s="4" t="s">
        <v>20</v>
      </c>
      <c r="J35" s="9">
        <v>1230</v>
      </c>
      <c r="K35" s="9">
        <v>1350</v>
      </c>
      <c r="M35" s="9">
        <f>K35-J35</f>
        <v>120</v>
      </c>
      <c r="N35" s="10">
        <f>K35/J35-1</f>
        <v>9.7560975609756184E-2</v>
      </c>
      <c r="P35" s="11">
        <v>9.0507726269315678E-2</v>
      </c>
      <c r="Q35" s="11">
        <v>9.8864884657634572E-2</v>
      </c>
    </row>
    <row r="36" spans="1:17" s="4" customFormat="1" ht="14.05" customHeight="1" x14ac:dyDescent="0.5">
      <c r="A36" s="4" t="s">
        <v>854</v>
      </c>
      <c r="C36" s="4">
        <v>2864</v>
      </c>
      <c r="D36" s="4" t="s">
        <v>852</v>
      </c>
      <c r="E36" s="4" t="s">
        <v>183</v>
      </c>
      <c r="F36" s="4" t="s">
        <v>853</v>
      </c>
      <c r="G36" s="4" t="s">
        <v>852</v>
      </c>
      <c r="H36" s="4" t="s">
        <v>19</v>
      </c>
      <c r="I36" s="4" t="s">
        <v>20</v>
      </c>
      <c r="J36" s="9">
        <v>200</v>
      </c>
      <c r="K36" s="9">
        <v>275</v>
      </c>
      <c r="M36" s="9">
        <f>K36-J36</f>
        <v>75</v>
      </c>
      <c r="N36" s="10">
        <f>K36/J36-1</f>
        <v>0.375</v>
      </c>
      <c r="P36" s="11">
        <v>1.4716703458425313E-2</v>
      </c>
      <c r="Q36" s="11">
        <v>2.0139143170999633E-2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6965</v>
      </c>
      <c r="K38" s="6">
        <v>7120</v>
      </c>
      <c r="M38" s="6">
        <f>K38-J38</f>
        <v>155</v>
      </c>
      <c r="N38" s="7">
        <f>K38/J38-1</f>
        <v>2.2254127781766053E-2</v>
      </c>
      <c r="P38" s="8">
        <v>0.51250919793966154</v>
      </c>
      <c r="Q38" s="8">
        <v>0.52142072500915415</v>
      </c>
    </row>
    <row r="39" spans="1:17" s="5" customFormat="1" ht="14.05" customHeight="1" x14ac:dyDescent="0.5">
      <c r="A39" s="5" t="s">
        <v>857</v>
      </c>
      <c r="C39" s="5">
        <v>2870</v>
      </c>
      <c r="D39" s="5" t="s">
        <v>856</v>
      </c>
      <c r="E39" s="5" t="s">
        <v>183</v>
      </c>
      <c r="F39" s="5" t="s">
        <v>844</v>
      </c>
      <c r="G39" s="5" t="s">
        <v>843</v>
      </c>
      <c r="H39" s="5" t="s">
        <v>19</v>
      </c>
      <c r="I39" s="5" t="s">
        <v>96</v>
      </c>
      <c r="J39" s="6">
        <v>6860</v>
      </c>
      <c r="K39" s="6">
        <v>7010</v>
      </c>
      <c r="M39" s="6">
        <f>K39-J39</f>
        <v>150</v>
      </c>
      <c r="N39" s="7">
        <f>K39/J39-1</f>
        <v>2.186588921282806E-2</v>
      </c>
      <c r="P39" s="8">
        <v>0.50478292862398821</v>
      </c>
      <c r="Q39" s="8">
        <v>0.5133650677407543</v>
      </c>
    </row>
    <row r="40" spans="1:17" s="4" customFormat="1" ht="12.9" customHeight="1" x14ac:dyDescent="0.5">
      <c r="A40" s="4" t="s">
        <v>846</v>
      </c>
      <c r="C40" s="4">
        <v>2871</v>
      </c>
      <c r="D40" s="4" t="s">
        <v>846</v>
      </c>
      <c r="E40" s="4" t="s">
        <v>183</v>
      </c>
      <c r="F40" s="4" t="s">
        <v>848</v>
      </c>
      <c r="G40" s="4" t="s">
        <v>847</v>
      </c>
      <c r="H40" s="4" t="s">
        <v>19</v>
      </c>
      <c r="I40" s="4" t="s">
        <v>96</v>
      </c>
      <c r="J40" s="9">
        <v>6120</v>
      </c>
      <c r="K40" s="9">
        <v>6170</v>
      </c>
      <c r="M40" s="9">
        <f>K40-J40</f>
        <v>50</v>
      </c>
      <c r="N40" s="10">
        <f>K40/J40-1</f>
        <v>8.1699346405228468E-3</v>
      </c>
      <c r="P40" s="11">
        <v>0.45033112582781459</v>
      </c>
      <c r="Q40" s="11">
        <v>0.45184913950933725</v>
      </c>
    </row>
    <row r="41" spans="1:17" s="4" customFormat="1" ht="14.05" customHeight="1" x14ac:dyDescent="0.5">
      <c r="A41" s="4" t="s">
        <v>851</v>
      </c>
      <c r="C41" s="4">
        <v>2872</v>
      </c>
      <c r="D41" s="4" t="s">
        <v>858</v>
      </c>
      <c r="E41" s="4" t="s">
        <v>183</v>
      </c>
      <c r="F41" s="4" t="s">
        <v>850</v>
      </c>
      <c r="G41" s="4" t="s">
        <v>849</v>
      </c>
      <c r="H41" s="4" t="s">
        <v>19</v>
      </c>
      <c r="I41" s="4" t="s">
        <v>96</v>
      </c>
      <c r="J41" s="9">
        <v>745</v>
      </c>
      <c r="K41" s="9">
        <v>840</v>
      </c>
      <c r="M41" s="9">
        <f>K41-J41</f>
        <v>95</v>
      </c>
      <c r="N41" s="10">
        <f>K41/J41-1</f>
        <v>0.12751677852348986</v>
      </c>
      <c r="P41" s="11">
        <v>5.4819720382634288E-2</v>
      </c>
      <c r="Q41" s="11">
        <v>6.1515928231417064E-2</v>
      </c>
    </row>
    <row r="42" spans="1:17" s="4" customFormat="1" ht="14.05" customHeight="1" x14ac:dyDescent="0.5">
      <c r="A42" s="4" t="s">
        <v>854</v>
      </c>
      <c r="C42" s="4">
        <v>2869</v>
      </c>
      <c r="D42" s="4" t="s">
        <v>859</v>
      </c>
      <c r="E42" s="4" t="s">
        <v>183</v>
      </c>
      <c r="F42" s="4" t="s">
        <v>853</v>
      </c>
      <c r="G42" s="4" t="s">
        <v>852</v>
      </c>
      <c r="H42" s="4" t="s">
        <v>19</v>
      </c>
      <c r="I42" s="4" t="s">
        <v>96</v>
      </c>
      <c r="J42" s="9">
        <v>105</v>
      </c>
      <c r="K42" s="9">
        <v>105</v>
      </c>
      <c r="M42" s="9">
        <f>K42-J42</f>
        <v>0</v>
      </c>
      <c r="N42" s="10">
        <f>K42/J42-1</f>
        <v>0</v>
      </c>
      <c r="P42" s="11">
        <v>7.7262693156732896E-3</v>
      </c>
      <c r="Q42" s="11">
        <v>7.6894910289271329E-3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6625</v>
      </c>
      <c r="K44" s="6">
        <v>6530</v>
      </c>
      <c r="M44" s="6">
        <f>K44-J44</f>
        <v>-95</v>
      </c>
      <c r="N44" s="7">
        <f>K44/J44-1</f>
        <v>-1.4339622641509453E-2</v>
      </c>
      <c r="P44" s="8">
        <v>0.48749080206033846</v>
      </c>
      <c r="Q44" s="8">
        <v>0.47821310875137313</v>
      </c>
    </row>
    <row r="45" spans="1:17" s="5" customFormat="1" ht="14.05" customHeight="1" x14ac:dyDescent="0.5">
      <c r="A45" s="5" t="s">
        <v>857</v>
      </c>
      <c r="C45" s="5">
        <v>2875</v>
      </c>
      <c r="D45" s="5" t="s">
        <v>856</v>
      </c>
      <c r="E45" s="5" t="s">
        <v>183</v>
      </c>
      <c r="F45" s="5" t="s">
        <v>844</v>
      </c>
      <c r="G45" s="5" t="s">
        <v>843</v>
      </c>
      <c r="H45" s="5" t="s">
        <v>19</v>
      </c>
      <c r="I45" s="5" t="s">
        <v>105</v>
      </c>
      <c r="J45" s="6">
        <v>6530</v>
      </c>
      <c r="K45" s="6">
        <v>6365</v>
      </c>
      <c r="M45" s="6">
        <f>K45-J45</f>
        <v>-165</v>
      </c>
      <c r="N45" s="7">
        <f>K45/J45-1</f>
        <v>-2.5267993874425687E-2</v>
      </c>
      <c r="P45" s="8">
        <v>0.48050036791758644</v>
      </c>
      <c r="Q45" s="8">
        <v>0.46612962284877335</v>
      </c>
    </row>
    <row r="46" spans="1:17" s="4" customFormat="1" ht="12.9" customHeight="1" x14ac:dyDescent="0.5">
      <c r="A46" s="4" t="s">
        <v>846</v>
      </c>
      <c r="C46" s="4">
        <v>2876</v>
      </c>
      <c r="D46" s="4" t="s">
        <v>846</v>
      </c>
      <c r="E46" s="4" t="s">
        <v>183</v>
      </c>
      <c r="F46" s="4" t="s">
        <v>848</v>
      </c>
      <c r="G46" s="4" t="s">
        <v>847</v>
      </c>
      <c r="H46" s="4" t="s">
        <v>19</v>
      </c>
      <c r="I46" s="4" t="s">
        <v>105</v>
      </c>
      <c r="J46" s="9">
        <v>6040</v>
      </c>
      <c r="K46" s="9">
        <v>5860</v>
      </c>
      <c r="M46" s="9">
        <f>K46-J46</f>
        <v>-180</v>
      </c>
      <c r="N46" s="10">
        <f>K46/J46-1</f>
        <v>-2.9801324503311299E-2</v>
      </c>
      <c r="P46" s="11">
        <v>0.44444444444444442</v>
      </c>
      <c r="Q46" s="11">
        <v>0.42914683266202858</v>
      </c>
    </row>
    <row r="47" spans="1:17" s="4" customFormat="1" ht="14.05" customHeight="1" x14ac:dyDescent="0.5">
      <c r="A47" s="4" t="s">
        <v>851</v>
      </c>
      <c r="C47" s="4">
        <v>2877</v>
      </c>
      <c r="D47" s="4" t="s">
        <v>858</v>
      </c>
      <c r="E47" s="4" t="s">
        <v>183</v>
      </c>
      <c r="F47" s="4" t="s">
        <v>850</v>
      </c>
      <c r="G47" s="4" t="s">
        <v>849</v>
      </c>
      <c r="H47" s="4" t="s">
        <v>19</v>
      </c>
      <c r="I47" s="4" t="s">
        <v>105</v>
      </c>
      <c r="J47" s="9">
        <v>490</v>
      </c>
      <c r="K47" s="9">
        <v>505</v>
      </c>
      <c r="M47" s="9">
        <f>K47-J47</f>
        <v>15</v>
      </c>
      <c r="N47" s="10">
        <f>K47/J47-1</f>
        <v>3.0612244897959107E-2</v>
      </c>
      <c r="P47" s="11">
        <v>3.6055923473142015E-2</v>
      </c>
      <c r="Q47" s="11">
        <v>3.6982790186744781E-2</v>
      </c>
    </row>
    <row r="48" spans="1:17" s="4" customFormat="1" ht="14.05" customHeight="1" x14ac:dyDescent="0.5">
      <c r="A48" s="4" t="s">
        <v>854</v>
      </c>
      <c r="C48" s="4">
        <v>2874</v>
      </c>
      <c r="D48" s="4" t="s">
        <v>859</v>
      </c>
      <c r="E48" s="4" t="s">
        <v>183</v>
      </c>
      <c r="F48" s="4" t="s">
        <v>853</v>
      </c>
      <c r="G48" s="4" t="s">
        <v>852</v>
      </c>
      <c r="H48" s="4" t="s">
        <v>19</v>
      </c>
      <c r="I48" s="4" t="s">
        <v>105</v>
      </c>
      <c r="J48" s="9">
        <v>95</v>
      </c>
      <c r="K48" s="9">
        <v>170</v>
      </c>
      <c r="M48" s="9">
        <f>K48-J48</f>
        <v>75</v>
      </c>
      <c r="N48" s="10">
        <f>K48/J48-1</f>
        <v>0.78947368421052633</v>
      </c>
      <c r="P48" s="11">
        <v>6.990434142752024E-3</v>
      </c>
      <c r="Q48" s="11">
        <v>1.2449652142072502E-2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13590</v>
      </c>
      <c r="K4" s="6">
        <v>13655</v>
      </c>
      <c r="M4" s="6">
        <f>K4-J4</f>
        <v>65</v>
      </c>
      <c r="N4" s="7">
        <f>K4/J4-1</f>
        <v>4.7829286239882141E-3</v>
      </c>
    </row>
    <row r="5" spans="1:17" s="4" customFormat="1" ht="14.05" customHeight="1" x14ac:dyDescent="0.5">
      <c r="A5" s="4" t="s">
        <v>868</v>
      </c>
      <c r="C5" s="4">
        <v>2879</v>
      </c>
      <c r="D5" s="4" t="s">
        <v>866</v>
      </c>
      <c r="E5" s="4" t="s">
        <v>183</v>
      </c>
      <c r="F5" s="4" t="s">
        <v>867</v>
      </c>
      <c r="G5" s="4" t="s">
        <v>866</v>
      </c>
      <c r="H5" s="4" t="s">
        <v>19</v>
      </c>
      <c r="I5" s="4" t="s">
        <v>20</v>
      </c>
      <c r="J5" s="9">
        <v>200</v>
      </c>
      <c r="K5" s="9">
        <v>275</v>
      </c>
      <c r="M5" s="9">
        <f>K5-J5</f>
        <v>75</v>
      </c>
      <c r="N5" s="10">
        <f>K5/J5-1</f>
        <v>0.375</v>
      </c>
      <c r="P5" s="11">
        <v>1.4716703458425313E-2</v>
      </c>
      <c r="Q5" s="11">
        <v>2.0139143170999633E-2</v>
      </c>
    </row>
    <row r="6" spans="1:17" s="4" customFormat="1" ht="14.05" customHeight="1" x14ac:dyDescent="0.5">
      <c r="A6" s="4" t="s">
        <v>871</v>
      </c>
      <c r="C6" s="4">
        <v>2880</v>
      </c>
      <c r="D6" s="4" t="s">
        <v>869</v>
      </c>
      <c r="E6" s="4" t="s">
        <v>183</v>
      </c>
      <c r="F6" s="4" t="s">
        <v>870</v>
      </c>
      <c r="G6" s="4" t="s">
        <v>869</v>
      </c>
      <c r="H6" s="4" t="s">
        <v>19</v>
      </c>
      <c r="I6" s="4" t="s">
        <v>20</v>
      </c>
      <c r="J6" s="9">
        <v>13390</v>
      </c>
      <c r="K6" s="9">
        <v>13380</v>
      </c>
      <c r="M6" s="9">
        <f>K6-J6</f>
        <v>-10</v>
      </c>
      <c r="N6" s="10">
        <f>K6/J6-1</f>
        <v>-7.468259895444529E-4</v>
      </c>
      <c r="P6" s="11">
        <v>0.98528329654157465</v>
      </c>
      <c r="Q6" s="11">
        <v>0.97986085682900037</v>
      </c>
    </row>
    <row r="7" spans="1:17" s="4" customFormat="1" ht="12.9" customHeight="1" x14ac:dyDescent="0.5">
      <c r="A7" s="4" t="s">
        <v>872</v>
      </c>
      <c r="C7" s="4">
        <v>2881</v>
      </c>
      <c r="D7" s="4" t="s">
        <v>873</v>
      </c>
      <c r="E7" s="4" t="s">
        <v>183</v>
      </c>
      <c r="F7" s="4" t="s">
        <v>874</v>
      </c>
      <c r="G7" s="4" t="s">
        <v>875</v>
      </c>
      <c r="H7" s="4" t="s">
        <v>19</v>
      </c>
      <c r="I7" s="4" t="s">
        <v>20</v>
      </c>
      <c r="J7" s="9">
        <v>1290</v>
      </c>
      <c r="K7" s="9">
        <v>135</v>
      </c>
      <c r="M7" s="9">
        <f>K7-J7</f>
        <v>-1155</v>
      </c>
      <c r="N7" s="10">
        <f>K7/J7-1</f>
        <v>-0.89534883720930236</v>
      </c>
      <c r="P7" s="11">
        <v>9.4922737306843266E-2</v>
      </c>
      <c r="Q7" s="11">
        <v>9.8864884657634561E-3</v>
      </c>
    </row>
    <row r="8" spans="1:17" s="4" customFormat="1" ht="12.9" customHeight="1" x14ac:dyDescent="0.5">
      <c r="A8" s="4" t="s">
        <v>876</v>
      </c>
      <c r="C8" s="4">
        <v>2882</v>
      </c>
      <c r="D8" s="4" t="s">
        <v>877</v>
      </c>
      <c r="E8" s="4" t="s">
        <v>183</v>
      </c>
      <c r="F8" s="4" t="s">
        <v>878</v>
      </c>
      <c r="G8" s="4" t="s">
        <v>877</v>
      </c>
      <c r="H8" s="4" t="s">
        <v>19</v>
      </c>
      <c r="I8" s="4" t="s">
        <v>20</v>
      </c>
      <c r="J8" s="9">
        <v>2215</v>
      </c>
      <c r="K8" s="9">
        <v>2440</v>
      </c>
      <c r="M8" s="9">
        <f>K8-J8</f>
        <v>225</v>
      </c>
      <c r="N8" s="10">
        <f>K8/J8-1</f>
        <v>0.10158013544018063</v>
      </c>
      <c r="P8" s="11">
        <v>0.16298749080206035</v>
      </c>
      <c r="Q8" s="11">
        <v>0.17868912486268765</v>
      </c>
    </row>
    <row r="9" spans="1:17" s="4" customFormat="1" ht="12.9" customHeight="1" x14ac:dyDescent="0.5">
      <c r="A9" s="4" t="s">
        <v>879</v>
      </c>
      <c r="C9" s="4">
        <v>2883</v>
      </c>
      <c r="D9" s="4" t="s">
        <v>880</v>
      </c>
      <c r="E9" s="4" t="s">
        <v>183</v>
      </c>
      <c r="F9" s="4" t="s">
        <v>881</v>
      </c>
      <c r="G9" s="4" t="s">
        <v>880</v>
      </c>
      <c r="H9" s="4" t="s">
        <v>19</v>
      </c>
      <c r="I9" s="4" t="s">
        <v>20</v>
      </c>
      <c r="J9" s="9">
        <v>1085</v>
      </c>
      <c r="K9" s="9">
        <v>1135</v>
      </c>
      <c r="M9" s="9">
        <f>K9-J9</f>
        <v>50</v>
      </c>
      <c r="N9" s="10">
        <f>K9/J9-1</f>
        <v>4.6082949308755783E-2</v>
      </c>
      <c r="P9" s="11">
        <v>7.9838116261957318E-2</v>
      </c>
      <c r="Q9" s="11">
        <v>8.3119736360307575E-2</v>
      </c>
    </row>
    <row r="10" spans="1:17" s="4" customFormat="1" ht="12.9" customHeight="1" x14ac:dyDescent="0.5">
      <c r="A10" s="4" t="s">
        <v>882</v>
      </c>
      <c r="C10" s="4">
        <v>2884</v>
      </c>
      <c r="D10" s="4" t="s">
        <v>883</v>
      </c>
      <c r="E10" s="4" t="s">
        <v>183</v>
      </c>
      <c r="F10" s="4" t="s">
        <v>884</v>
      </c>
      <c r="G10" s="4" t="s">
        <v>883</v>
      </c>
      <c r="H10" s="4" t="s">
        <v>19</v>
      </c>
      <c r="I10" s="4" t="s">
        <v>20</v>
      </c>
      <c r="J10" s="9">
        <v>1170</v>
      </c>
      <c r="K10" s="9">
        <v>1280</v>
      </c>
      <c r="M10" s="9">
        <f>K10-J10</f>
        <v>110</v>
      </c>
      <c r="N10" s="10">
        <f>K10/J10-1</f>
        <v>9.4017094017094127E-2</v>
      </c>
      <c r="P10" s="11">
        <v>8.6092715231788075E-2</v>
      </c>
      <c r="Q10" s="11">
        <v>9.3738557305016484E-2</v>
      </c>
    </row>
    <row r="11" spans="1:17" s="4" customFormat="1" ht="12.9" customHeight="1" x14ac:dyDescent="0.5">
      <c r="A11" s="4" t="s">
        <v>885</v>
      </c>
      <c r="C11" s="4">
        <v>2885</v>
      </c>
      <c r="D11" s="4" t="s">
        <v>886</v>
      </c>
      <c r="E11" s="4" t="s">
        <v>183</v>
      </c>
      <c r="F11" s="4" t="s">
        <v>887</v>
      </c>
      <c r="G11" s="4" t="s">
        <v>886</v>
      </c>
      <c r="H11" s="4" t="s">
        <v>19</v>
      </c>
      <c r="I11" s="4" t="s">
        <v>20</v>
      </c>
      <c r="J11" s="9">
        <v>2220</v>
      </c>
      <c r="K11" s="9">
        <v>2280</v>
      </c>
      <c r="M11" s="9">
        <f>K11-J11</f>
        <v>60</v>
      </c>
      <c r="N11" s="10">
        <f>K11/J11-1</f>
        <v>2.7027027027026973E-2</v>
      </c>
      <c r="P11" s="11">
        <v>0.16335540838852097</v>
      </c>
      <c r="Q11" s="11">
        <v>0.16697180519956059</v>
      </c>
    </row>
    <row r="12" spans="1:17" s="4" customFormat="1" ht="12.9" customHeight="1" x14ac:dyDescent="0.5">
      <c r="A12" s="4" t="s">
        <v>888</v>
      </c>
      <c r="C12" s="4">
        <v>2886</v>
      </c>
      <c r="D12" s="4" t="s">
        <v>889</v>
      </c>
      <c r="E12" s="4" t="s">
        <v>183</v>
      </c>
      <c r="F12" s="4" t="s">
        <v>890</v>
      </c>
      <c r="G12" s="4" t="s">
        <v>889</v>
      </c>
      <c r="H12" s="4" t="s">
        <v>19</v>
      </c>
      <c r="I12" s="4" t="s">
        <v>20</v>
      </c>
      <c r="J12" s="9">
        <v>805</v>
      </c>
      <c r="K12" s="9">
        <v>795</v>
      </c>
      <c r="M12" s="9">
        <f>K12-J12</f>
        <v>-10</v>
      </c>
      <c r="N12" s="10">
        <f>K12/J12-1</f>
        <v>-1.2422360248447228E-2</v>
      </c>
      <c r="P12" s="11">
        <v>5.9234731420161883E-2</v>
      </c>
      <c r="Q12" s="11">
        <v>5.8220432076162579E-2</v>
      </c>
    </row>
    <row r="13" spans="1:17" s="4" customFormat="1" ht="12.9" customHeight="1" x14ac:dyDescent="0.5">
      <c r="A13" s="4" t="s">
        <v>891</v>
      </c>
      <c r="C13" s="4">
        <v>2887</v>
      </c>
      <c r="D13" s="4" t="s">
        <v>892</v>
      </c>
      <c r="E13" s="4" t="s">
        <v>183</v>
      </c>
      <c r="F13" s="4" t="s">
        <v>893</v>
      </c>
      <c r="G13" s="4" t="s">
        <v>892</v>
      </c>
      <c r="H13" s="4" t="s">
        <v>19</v>
      </c>
      <c r="I13" s="4" t="s">
        <v>20</v>
      </c>
      <c r="J13" s="9">
        <v>2970</v>
      </c>
      <c r="K13" s="9">
        <v>3370</v>
      </c>
      <c r="M13" s="9">
        <f>K13-J13</f>
        <v>400</v>
      </c>
      <c r="N13" s="10">
        <f>K13/J13-1</f>
        <v>0.13468013468013473</v>
      </c>
      <c r="P13" s="11">
        <v>0.2185430463576159</v>
      </c>
      <c r="Q13" s="11">
        <v>0.2467960454046137</v>
      </c>
    </row>
    <row r="14" spans="1:17" s="4" customFormat="1" ht="12.9" customHeight="1" x14ac:dyDescent="0.5">
      <c r="A14" s="4" t="s">
        <v>894</v>
      </c>
      <c r="C14" s="4">
        <v>2888</v>
      </c>
      <c r="D14" s="4" t="s">
        <v>895</v>
      </c>
      <c r="E14" s="4" t="s">
        <v>183</v>
      </c>
      <c r="F14" s="4" t="s">
        <v>896</v>
      </c>
      <c r="G14" s="4" t="s">
        <v>895</v>
      </c>
      <c r="H14" s="4" t="s">
        <v>19</v>
      </c>
      <c r="I14" s="4" t="s">
        <v>20</v>
      </c>
      <c r="J14" s="9">
        <v>1230</v>
      </c>
      <c r="K14" s="9">
        <v>1475</v>
      </c>
      <c r="M14" s="9">
        <f>K14-J14</f>
        <v>245</v>
      </c>
      <c r="N14" s="10">
        <f>K14/J14-1</f>
        <v>0.19918699186991873</v>
      </c>
      <c r="P14" s="11">
        <v>9.0507726269315678E-2</v>
      </c>
      <c r="Q14" s="11">
        <v>0.10801904064445259</v>
      </c>
    </row>
    <row r="15" spans="1:17" s="4" customFormat="1" ht="12.9" customHeight="1" x14ac:dyDescent="0.5">
      <c r="A15" s="4" t="s">
        <v>897</v>
      </c>
      <c r="C15" s="4">
        <v>2889</v>
      </c>
      <c r="D15" s="4" t="s">
        <v>898</v>
      </c>
      <c r="E15" s="4" t="s">
        <v>183</v>
      </c>
      <c r="F15" s="4" t="s">
        <v>899</v>
      </c>
      <c r="G15" s="4" t="s">
        <v>898</v>
      </c>
      <c r="H15" s="4" t="s">
        <v>19</v>
      </c>
      <c r="I15" s="4" t="s">
        <v>20</v>
      </c>
      <c r="J15" s="9">
        <v>130</v>
      </c>
      <c r="K15" s="9">
        <v>160</v>
      </c>
      <c r="M15" s="9">
        <f>K15-J15</f>
        <v>30</v>
      </c>
      <c r="N15" s="10">
        <f>K15/J15-1</f>
        <v>0.23076923076923084</v>
      </c>
      <c r="P15" s="11">
        <v>9.5658572479764541E-3</v>
      </c>
      <c r="Q15" s="11">
        <v>1.1717319663127061E-2</v>
      </c>
    </row>
    <row r="16" spans="1:17" s="4" customFormat="1" ht="12.9" customHeight="1" x14ac:dyDescent="0.5">
      <c r="A16" s="4" t="s">
        <v>900</v>
      </c>
      <c r="C16" s="4">
        <v>2890</v>
      </c>
      <c r="D16" s="4" t="s">
        <v>901</v>
      </c>
      <c r="E16" s="4" t="s">
        <v>183</v>
      </c>
      <c r="F16" s="4" t="s">
        <v>902</v>
      </c>
      <c r="G16" s="4" t="s">
        <v>901</v>
      </c>
      <c r="H16" s="4" t="s">
        <v>19</v>
      </c>
      <c r="I16" s="4" t="s">
        <v>20</v>
      </c>
      <c r="J16" s="9">
        <v>285</v>
      </c>
      <c r="K16" s="9">
        <v>315</v>
      </c>
      <c r="M16" s="9">
        <f>K16-J16</f>
        <v>30</v>
      </c>
      <c r="N16" s="10">
        <f>K16/J16-1</f>
        <v>0.10526315789473695</v>
      </c>
      <c r="P16" s="11">
        <v>2.097130242825607E-2</v>
      </c>
      <c r="Q16" s="11">
        <v>2.3068473086781397E-2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6965</v>
      </c>
      <c r="K18" s="6">
        <v>7120</v>
      </c>
      <c r="M18" s="6">
        <f>K18-J18</f>
        <v>155</v>
      </c>
      <c r="N18" s="7">
        <f>K18/J18-1</f>
        <v>2.2254127781766053E-2</v>
      </c>
      <c r="P18" s="8">
        <v>0.51250919793966154</v>
      </c>
      <c r="Q18" s="8">
        <v>0.52142072500915415</v>
      </c>
    </row>
    <row r="19" spans="1:17" s="4" customFormat="1" ht="14.05" customHeight="1" x14ac:dyDescent="0.5">
      <c r="A19" s="4" t="s">
        <v>868</v>
      </c>
      <c r="C19" s="4">
        <v>2892</v>
      </c>
      <c r="D19" s="4" t="s">
        <v>904</v>
      </c>
      <c r="E19" s="4" t="s">
        <v>183</v>
      </c>
      <c r="F19" s="4" t="s">
        <v>867</v>
      </c>
      <c r="G19" s="4" t="s">
        <v>866</v>
      </c>
      <c r="H19" s="4" t="s">
        <v>19</v>
      </c>
      <c r="I19" s="4" t="s">
        <v>96</v>
      </c>
      <c r="J19" s="9">
        <v>100</v>
      </c>
      <c r="K19" s="9">
        <v>105</v>
      </c>
      <c r="M19" s="9">
        <f>K19-J19</f>
        <v>5</v>
      </c>
      <c r="N19" s="10">
        <f>K19/J19-1</f>
        <v>5.0000000000000044E-2</v>
      </c>
      <c r="P19" s="11">
        <v>7.3583517292126564E-3</v>
      </c>
      <c r="Q19" s="11">
        <v>7.6894910289271329E-3</v>
      </c>
    </row>
    <row r="20" spans="1:17" s="4" customFormat="1" ht="14.05" customHeight="1" x14ac:dyDescent="0.5">
      <c r="A20" s="4" t="s">
        <v>871</v>
      </c>
      <c r="C20" s="4">
        <v>2893</v>
      </c>
      <c r="D20" s="4" t="s">
        <v>905</v>
      </c>
      <c r="E20" s="4" t="s">
        <v>183</v>
      </c>
      <c r="F20" s="4" t="s">
        <v>870</v>
      </c>
      <c r="G20" s="4" t="s">
        <v>869</v>
      </c>
      <c r="H20" s="4" t="s">
        <v>19</v>
      </c>
      <c r="I20" s="4" t="s">
        <v>96</v>
      </c>
      <c r="J20" s="9">
        <v>6860</v>
      </c>
      <c r="K20" s="9">
        <v>7010</v>
      </c>
      <c r="M20" s="9">
        <f>K20-J20</f>
        <v>150</v>
      </c>
      <c r="N20" s="10">
        <f>K20/J20-1</f>
        <v>2.186588921282806E-2</v>
      </c>
      <c r="P20" s="11">
        <v>0.50478292862398821</v>
      </c>
      <c r="Q20" s="11">
        <v>0.5133650677407543</v>
      </c>
    </row>
    <row r="21" spans="1:17" s="4" customFormat="1" ht="12.9" customHeight="1" x14ac:dyDescent="0.5">
      <c r="A21" s="4" t="s">
        <v>872</v>
      </c>
      <c r="C21" s="4">
        <v>2894</v>
      </c>
      <c r="D21" s="4" t="s">
        <v>906</v>
      </c>
      <c r="E21" s="4" t="s">
        <v>183</v>
      </c>
      <c r="F21" s="4" t="s">
        <v>874</v>
      </c>
      <c r="G21" s="4" t="s">
        <v>875</v>
      </c>
      <c r="H21" s="4" t="s">
        <v>19</v>
      </c>
      <c r="I21" s="4" t="s">
        <v>96</v>
      </c>
      <c r="J21" s="9">
        <v>740</v>
      </c>
      <c r="K21" s="9">
        <v>85</v>
      </c>
      <c r="M21" s="9">
        <f>K21-J21</f>
        <v>-655</v>
      </c>
      <c r="N21" s="10">
        <f>K21/J21-1</f>
        <v>-0.88513513513513509</v>
      </c>
      <c r="P21" s="11">
        <v>5.4451802796173655E-2</v>
      </c>
      <c r="Q21" s="11">
        <v>6.2248260710362508E-3</v>
      </c>
    </row>
    <row r="22" spans="1:17" s="4" customFormat="1" ht="12.9" customHeight="1" x14ac:dyDescent="0.5">
      <c r="A22" s="4" t="s">
        <v>876</v>
      </c>
      <c r="C22" s="4">
        <v>2895</v>
      </c>
      <c r="D22" s="4" t="s">
        <v>876</v>
      </c>
      <c r="E22" s="4" t="s">
        <v>183</v>
      </c>
      <c r="F22" s="4" t="s">
        <v>878</v>
      </c>
      <c r="G22" s="4" t="s">
        <v>877</v>
      </c>
      <c r="H22" s="4" t="s">
        <v>19</v>
      </c>
      <c r="I22" s="4" t="s">
        <v>96</v>
      </c>
      <c r="J22" s="9">
        <v>775</v>
      </c>
      <c r="K22" s="9">
        <v>995</v>
      </c>
      <c r="M22" s="9">
        <f>K22-J22</f>
        <v>220</v>
      </c>
      <c r="N22" s="10">
        <f>K22/J22-1</f>
        <v>0.28387096774193554</v>
      </c>
      <c r="P22" s="11">
        <v>5.7027225901398089E-2</v>
      </c>
      <c r="Q22" s="11">
        <v>7.28670816550714E-2</v>
      </c>
    </row>
    <row r="23" spans="1:17" s="4" customFormat="1" ht="12.9" customHeight="1" x14ac:dyDescent="0.5">
      <c r="A23" s="4" t="s">
        <v>879</v>
      </c>
      <c r="C23" s="4">
        <v>2896</v>
      </c>
      <c r="D23" s="4" t="s">
        <v>879</v>
      </c>
      <c r="E23" s="4" t="s">
        <v>183</v>
      </c>
      <c r="F23" s="4" t="s">
        <v>881</v>
      </c>
      <c r="G23" s="4" t="s">
        <v>880</v>
      </c>
      <c r="H23" s="4" t="s">
        <v>19</v>
      </c>
      <c r="I23" s="4" t="s">
        <v>96</v>
      </c>
      <c r="J23" s="9">
        <v>805</v>
      </c>
      <c r="K23" s="9">
        <v>810</v>
      </c>
      <c r="M23" s="9">
        <f>K23-J23</f>
        <v>5</v>
      </c>
      <c r="N23" s="10">
        <f>K23/J23-1</f>
        <v>6.2111801242235032E-3</v>
      </c>
      <c r="P23" s="11">
        <v>5.9234731420161883E-2</v>
      </c>
      <c r="Q23" s="11">
        <v>5.931893079458074E-2</v>
      </c>
    </row>
    <row r="24" spans="1:17" s="4" customFormat="1" ht="12.9" customHeight="1" x14ac:dyDescent="0.5">
      <c r="A24" s="4" t="s">
        <v>882</v>
      </c>
      <c r="C24" s="4">
        <v>2897</v>
      </c>
      <c r="D24" s="4" t="s">
        <v>882</v>
      </c>
      <c r="E24" s="4" t="s">
        <v>183</v>
      </c>
      <c r="F24" s="4" t="s">
        <v>884</v>
      </c>
      <c r="G24" s="4" t="s">
        <v>883</v>
      </c>
      <c r="H24" s="4" t="s">
        <v>19</v>
      </c>
      <c r="I24" s="4" t="s">
        <v>96</v>
      </c>
      <c r="J24" s="9">
        <v>355</v>
      </c>
      <c r="K24" s="9">
        <v>430</v>
      </c>
      <c r="M24" s="9">
        <f>K24-J24</f>
        <v>75</v>
      </c>
      <c r="N24" s="10">
        <f>K24/J24-1</f>
        <v>0.21126760563380276</v>
      </c>
      <c r="P24" s="11">
        <v>2.6122148638704931E-2</v>
      </c>
      <c r="Q24" s="11">
        <v>3.1490296594653973E-2</v>
      </c>
    </row>
    <row r="25" spans="1:17" s="4" customFormat="1" ht="12.9" customHeight="1" x14ac:dyDescent="0.5">
      <c r="A25" s="4" t="s">
        <v>885</v>
      </c>
      <c r="C25" s="4">
        <v>2898</v>
      </c>
      <c r="D25" s="4" t="s">
        <v>907</v>
      </c>
      <c r="E25" s="4" t="s">
        <v>183</v>
      </c>
      <c r="F25" s="4" t="s">
        <v>887</v>
      </c>
      <c r="G25" s="4" t="s">
        <v>886</v>
      </c>
      <c r="H25" s="4" t="s">
        <v>19</v>
      </c>
      <c r="I25" s="4" t="s">
        <v>96</v>
      </c>
      <c r="J25" s="9">
        <v>780</v>
      </c>
      <c r="K25" s="9">
        <v>875</v>
      </c>
      <c r="M25" s="9">
        <f>K25-J25</f>
        <v>95</v>
      </c>
      <c r="N25" s="10">
        <f>K25/J25-1</f>
        <v>0.12179487179487181</v>
      </c>
      <c r="P25" s="11">
        <v>5.7395143487858721E-2</v>
      </c>
      <c r="Q25" s="11">
        <v>6.4079091907726107E-2</v>
      </c>
    </row>
    <row r="26" spans="1:17" s="4" customFormat="1" ht="12.9" customHeight="1" x14ac:dyDescent="0.5">
      <c r="A26" s="4" t="s">
        <v>888</v>
      </c>
      <c r="C26" s="4">
        <v>2899</v>
      </c>
      <c r="D26" s="4" t="s">
        <v>888</v>
      </c>
      <c r="E26" s="4" t="s">
        <v>183</v>
      </c>
      <c r="F26" s="4" t="s">
        <v>890</v>
      </c>
      <c r="G26" s="4" t="s">
        <v>889</v>
      </c>
      <c r="H26" s="4" t="s">
        <v>19</v>
      </c>
      <c r="I26" s="4" t="s">
        <v>96</v>
      </c>
      <c r="J26" s="9">
        <v>405</v>
      </c>
      <c r="K26" s="9">
        <v>395</v>
      </c>
      <c r="M26" s="9">
        <f>K26-J26</f>
        <v>-10</v>
      </c>
      <c r="N26" s="10">
        <f>K26/J26-1</f>
        <v>-2.4691358024691357E-2</v>
      </c>
      <c r="P26" s="11">
        <v>2.9801324503311258E-2</v>
      </c>
      <c r="Q26" s="11">
        <v>2.8927132918344929E-2</v>
      </c>
    </row>
    <row r="27" spans="1:17" s="4" customFormat="1" ht="12.9" customHeight="1" x14ac:dyDescent="0.5">
      <c r="A27" s="4" t="s">
        <v>891</v>
      </c>
      <c r="C27" s="4">
        <v>2900</v>
      </c>
      <c r="D27" s="4" t="s">
        <v>891</v>
      </c>
      <c r="E27" s="4" t="s">
        <v>183</v>
      </c>
      <c r="F27" s="4" t="s">
        <v>893</v>
      </c>
      <c r="G27" s="4" t="s">
        <v>892</v>
      </c>
      <c r="H27" s="4" t="s">
        <v>19</v>
      </c>
      <c r="I27" s="4" t="s">
        <v>96</v>
      </c>
      <c r="J27" s="9">
        <v>1485</v>
      </c>
      <c r="K27" s="9">
        <v>1685</v>
      </c>
      <c r="M27" s="9">
        <f>K27-J27</f>
        <v>200</v>
      </c>
      <c r="N27" s="10">
        <f>K27/J27-1</f>
        <v>0.13468013468013473</v>
      </c>
      <c r="P27" s="11">
        <v>0.10927152317880795</v>
      </c>
      <c r="Q27" s="11">
        <v>0.12339802270230685</v>
      </c>
    </row>
    <row r="28" spans="1:17" s="4" customFormat="1" ht="12.9" customHeight="1" x14ac:dyDescent="0.5">
      <c r="A28" s="4" t="s">
        <v>894</v>
      </c>
      <c r="C28" s="4">
        <v>2901</v>
      </c>
      <c r="D28" s="4" t="s">
        <v>894</v>
      </c>
      <c r="E28" s="4" t="s">
        <v>183</v>
      </c>
      <c r="F28" s="4" t="s">
        <v>896</v>
      </c>
      <c r="G28" s="4" t="s">
        <v>895</v>
      </c>
      <c r="H28" s="4" t="s">
        <v>19</v>
      </c>
      <c r="I28" s="4" t="s">
        <v>96</v>
      </c>
      <c r="J28" s="9">
        <v>1160</v>
      </c>
      <c r="K28" s="9">
        <v>1360</v>
      </c>
      <c r="M28" s="9">
        <f>K28-J28</f>
        <v>200</v>
      </c>
      <c r="N28" s="10">
        <f>K28/J28-1</f>
        <v>0.17241379310344818</v>
      </c>
      <c r="P28" s="11">
        <v>8.535688005886681E-2</v>
      </c>
      <c r="Q28" s="11">
        <v>9.9597217136580013E-2</v>
      </c>
    </row>
    <row r="29" spans="1:17" s="4" customFormat="1" ht="12.9" customHeight="1" x14ac:dyDescent="0.5">
      <c r="A29" s="4" t="s">
        <v>897</v>
      </c>
      <c r="C29" s="4">
        <v>2902</v>
      </c>
      <c r="D29" s="4" t="s">
        <v>897</v>
      </c>
      <c r="E29" s="4" t="s">
        <v>183</v>
      </c>
      <c r="F29" s="4" t="s">
        <v>899</v>
      </c>
      <c r="G29" s="4" t="s">
        <v>898</v>
      </c>
      <c r="H29" s="4" t="s">
        <v>19</v>
      </c>
      <c r="I29" s="4" t="s">
        <v>96</v>
      </c>
      <c r="J29" s="9">
        <v>120</v>
      </c>
      <c r="K29" s="9">
        <v>140</v>
      </c>
      <c r="M29" s="9">
        <f>K29-J29</f>
        <v>20</v>
      </c>
      <c r="N29" s="10">
        <f>K29/J29-1</f>
        <v>0.16666666666666674</v>
      </c>
      <c r="P29" s="11">
        <v>8.8300220750551876E-3</v>
      </c>
      <c r="Q29" s="11">
        <v>1.0252654705236177E-2</v>
      </c>
    </row>
    <row r="30" spans="1:17" s="4" customFormat="1" ht="12.9" customHeight="1" x14ac:dyDescent="0.5">
      <c r="A30" s="4" t="s">
        <v>900</v>
      </c>
      <c r="C30" s="4">
        <v>2903</v>
      </c>
      <c r="D30" s="4" t="s">
        <v>900</v>
      </c>
      <c r="E30" s="4" t="s">
        <v>183</v>
      </c>
      <c r="F30" s="4" t="s">
        <v>902</v>
      </c>
      <c r="G30" s="4" t="s">
        <v>901</v>
      </c>
      <c r="H30" s="4" t="s">
        <v>19</v>
      </c>
      <c r="I30" s="4" t="s">
        <v>96</v>
      </c>
      <c r="J30" s="9">
        <v>230</v>
      </c>
      <c r="K30" s="9">
        <v>245</v>
      </c>
      <c r="M30" s="9">
        <f>K30-J30</f>
        <v>15</v>
      </c>
      <c r="N30" s="10">
        <f>K30/J30-1</f>
        <v>6.5217391304347894E-2</v>
      </c>
      <c r="P30" s="11">
        <v>1.692420897718911E-2</v>
      </c>
      <c r="Q30" s="11">
        <v>1.794214573416331E-2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6625</v>
      </c>
      <c r="K32" s="6">
        <v>6530</v>
      </c>
      <c r="M32" s="6">
        <f>K32-J32</f>
        <v>-95</v>
      </c>
      <c r="N32" s="7">
        <f>K32/J32-1</f>
        <v>-1.4339622641509453E-2</v>
      </c>
      <c r="P32" s="8">
        <v>0.48749080206033846</v>
      </c>
      <c r="Q32" s="8">
        <v>0.47821310875137313</v>
      </c>
    </row>
    <row r="33" spans="1:17" s="4" customFormat="1" ht="14.05" customHeight="1" x14ac:dyDescent="0.5">
      <c r="A33" s="4" t="s">
        <v>868</v>
      </c>
      <c r="C33" s="4">
        <v>2905</v>
      </c>
      <c r="D33" s="4" t="s">
        <v>904</v>
      </c>
      <c r="E33" s="4" t="s">
        <v>183</v>
      </c>
      <c r="F33" s="4" t="s">
        <v>867</v>
      </c>
      <c r="G33" s="4" t="s">
        <v>866</v>
      </c>
      <c r="H33" s="4" t="s">
        <v>19</v>
      </c>
      <c r="I33" s="4" t="s">
        <v>105</v>
      </c>
      <c r="J33" s="9">
        <v>95</v>
      </c>
      <c r="K33" s="9">
        <v>170</v>
      </c>
      <c r="M33" s="9">
        <f>K33-J33</f>
        <v>75</v>
      </c>
      <c r="N33" s="10">
        <f>K33/J33-1</f>
        <v>0.78947368421052633</v>
      </c>
      <c r="P33" s="11">
        <v>6.990434142752024E-3</v>
      </c>
      <c r="Q33" s="11">
        <v>1.2449652142072502E-2</v>
      </c>
    </row>
    <row r="34" spans="1:17" s="4" customFormat="1" ht="14.05" customHeight="1" x14ac:dyDescent="0.5">
      <c r="A34" s="4" t="s">
        <v>871</v>
      </c>
      <c r="C34" s="4">
        <v>2906</v>
      </c>
      <c r="D34" s="4" t="s">
        <v>905</v>
      </c>
      <c r="E34" s="4" t="s">
        <v>183</v>
      </c>
      <c r="F34" s="4" t="s">
        <v>870</v>
      </c>
      <c r="G34" s="4" t="s">
        <v>869</v>
      </c>
      <c r="H34" s="4" t="s">
        <v>19</v>
      </c>
      <c r="I34" s="4" t="s">
        <v>105</v>
      </c>
      <c r="J34" s="9">
        <v>6530</v>
      </c>
      <c r="K34" s="9">
        <v>6365</v>
      </c>
      <c r="M34" s="9">
        <f>K34-J34</f>
        <v>-165</v>
      </c>
      <c r="N34" s="10">
        <f>K34/J34-1</f>
        <v>-2.5267993874425687E-2</v>
      </c>
      <c r="P34" s="11">
        <v>0.48050036791758644</v>
      </c>
      <c r="Q34" s="11">
        <v>0.46612962284877335</v>
      </c>
    </row>
    <row r="35" spans="1:17" s="4" customFormat="1" ht="12.9" customHeight="1" x14ac:dyDescent="0.5">
      <c r="A35" s="4" t="s">
        <v>872</v>
      </c>
      <c r="C35" s="4">
        <v>2907</v>
      </c>
      <c r="D35" s="4" t="s">
        <v>906</v>
      </c>
      <c r="E35" s="4" t="s">
        <v>183</v>
      </c>
      <c r="F35" s="4" t="s">
        <v>874</v>
      </c>
      <c r="G35" s="4" t="s">
        <v>875</v>
      </c>
      <c r="H35" s="4" t="s">
        <v>19</v>
      </c>
      <c r="I35" s="4" t="s">
        <v>105</v>
      </c>
      <c r="J35" s="9">
        <v>550</v>
      </c>
      <c r="K35" s="9">
        <v>55</v>
      </c>
      <c r="M35" s="9">
        <f>K35-J35</f>
        <v>-495</v>
      </c>
      <c r="N35" s="10">
        <f>K35/J35-1</f>
        <v>-0.9</v>
      </c>
      <c r="P35" s="11">
        <v>4.0470934510669611E-2</v>
      </c>
      <c r="Q35" s="11">
        <v>4.0278286341999267E-3</v>
      </c>
    </row>
    <row r="36" spans="1:17" s="4" customFormat="1" ht="12.9" customHeight="1" x14ac:dyDescent="0.5">
      <c r="A36" s="4" t="s">
        <v>876</v>
      </c>
      <c r="C36" s="4">
        <v>2908</v>
      </c>
      <c r="D36" s="4" t="s">
        <v>876</v>
      </c>
      <c r="E36" s="4" t="s">
        <v>183</v>
      </c>
      <c r="F36" s="4" t="s">
        <v>878</v>
      </c>
      <c r="G36" s="4" t="s">
        <v>877</v>
      </c>
      <c r="H36" s="4" t="s">
        <v>19</v>
      </c>
      <c r="I36" s="4" t="s">
        <v>105</v>
      </c>
      <c r="J36" s="9">
        <v>1445</v>
      </c>
      <c r="K36" s="9">
        <v>1450</v>
      </c>
      <c r="M36" s="9">
        <f>K36-J36</f>
        <v>5</v>
      </c>
      <c r="N36" s="10">
        <f>K36/J36-1</f>
        <v>3.4602076124568004E-3</v>
      </c>
      <c r="P36" s="11">
        <v>0.10632818248712289</v>
      </c>
      <c r="Q36" s="11">
        <v>0.10618820944708898</v>
      </c>
    </row>
    <row r="37" spans="1:17" s="4" customFormat="1" ht="12.9" customHeight="1" x14ac:dyDescent="0.5">
      <c r="A37" s="4" t="s">
        <v>879</v>
      </c>
      <c r="C37" s="4">
        <v>2909</v>
      </c>
      <c r="D37" s="4" t="s">
        <v>879</v>
      </c>
      <c r="E37" s="4" t="s">
        <v>183</v>
      </c>
      <c r="F37" s="4" t="s">
        <v>881</v>
      </c>
      <c r="G37" s="4" t="s">
        <v>880</v>
      </c>
      <c r="H37" s="4" t="s">
        <v>19</v>
      </c>
      <c r="I37" s="4" t="s">
        <v>105</v>
      </c>
      <c r="J37" s="9">
        <v>280</v>
      </c>
      <c r="K37" s="9">
        <v>330</v>
      </c>
      <c r="M37" s="9">
        <f>K37-J37</f>
        <v>50</v>
      </c>
      <c r="N37" s="10">
        <f>K37/J37-1</f>
        <v>0.1785714285714286</v>
      </c>
      <c r="P37" s="11">
        <v>2.0603384841795438E-2</v>
      </c>
      <c r="Q37" s="11">
        <v>2.4166971805199562E-2</v>
      </c>
    </row>
    <row r="38" spans="1:17" s="4" customFormat="1" ht="12.9" customHeight="1" x14ac:dyDescent="0.5">
      <c r="A38" s="4" t="s">
        <v>882</v>
      </c>
      <c r="C38" s="4">
        <v>2910</v>
      </c>
      <c r="D38" s="4" t="s">
        <v>882</v>
      </c>
      <c r="E38" s="4" t="s">
        <v>183</v>
      </c>
      <c r="F38" s="4" t="s">
        <v>884</v>
      </c>
      <c r="G38" s="4" t="s">
        <v>883</v>
      </c>
      <c r="H38" s="4" t="s">
        <v>19</v>
      </c>
      <c r="I38" s="4" t="s">
        <v>105</v>
      </c>
      <c r="J38" s="9">
        <v>815</v>
      </c>
      <c r="K38" s="9">
        <v>850</v>
      </c>
      <c r="M38" s="9">
        <f>K38-J38</f>
        <v>35</v>
      </c>
      <c r="N38" s="10">
        <f>K38/J38-1</f>
        <v>4.2944785276073594E-2</v>
      </c>
      <c r="P38" s="11">
        <v>5.9970566593083148E-2</v>
      </c>
      <c r="Q38" s="11">
        <v>6.2248260710362505E-2</v>
      </c>
    </row>
    <row r="39" spans="1:17" s="4" customFormat="1" ht="12.9" customHeight="1" x14ac:dyDescent="0.5">
      <c r="A39" s="4" t="s">
        <v>885</v>
      </c>
      <c r="C39" s="4">
        <v>2911</v>
      </c>
      <c r="D39" s="4" t="s">
        <v>907</v>
      </c>
      <c r="E39" s="4" t="s">
        <v>183</v>
      </c>
      <c r="F39" s="4" t="s">
        <v>887</v>
      </c>
      <c r="G39" s="4" t="s">
        <v>886</v>
      </c>
      <c r="H39" s="4" t="s">
        <v>19</v>
      </c>
      <c r="I39" s="4" t="s">
        <v>105</v>
      </c>
      <c r="J39" s="9">
        <v>1435</v>
      </c>
      <c r="K39" s="9">
        <v>1405</v>
      </c>
      <c r="M39" s="9">
        <f>K39-J39</f>
        <v>-30</v>
      </c>
      <c r="N39" s="10">
        <f>K39/J39-1</f>
        <v>-2.0905923344947785E-2</v>
      </c>
      <c r="P39" s="11">
        <v>0.10559234731420161</v>
      </c>
      <c r="Q39" s="11">
        <v>0.1028927132918345</v>
      </c>
    </row>
    <row r="40" spans="1:17" s="4" customFormat="1" ht="12.9" customHeight="1" x14ac:dyDescent="0.5">
      <c r="A40" s="4" t="s">
        <v>888</v>
      </c>
      <c r="C40" s="4">
        <v>2912</v>
      </c>
      <c r="D40" s="4" t="s">
        <v>888</v>
      </c>
      <c r="E40" s="4" t="s">
        <v>183</v>
      </c>
      <c r="F40" s="4" t="s">
        <v>890</v>
      </c>
      <c r="G40" s="4" t="s">
        <v>889</v>
      </c>
      <c r="H40" s="4" t="s">
        <v>19</v>
      </c>
      <c r="I40" s="4" t="s">
        <v>105</v>
      </c>
      <c r="J40" s="9">
        <v>400</v>
      </c>
      <c r="K40" s="9">
        <v>395</v>
      </c>
      <c r="M40" s="9">
        <f>K40-J40</f>
        <v>-5</v>
      </c>
      <c r="N40" s="10">
        <f>K40/J40-1</f>
        <v>-1.2499999999999956E-2</v>
      </c>
      <c r="P40" s="11">
        <v>2.9433406916850625E-2</v>
      </c>
      <c r="Q40" s="11">
        <v>2.8927132918344929E-2</v>
      </c>
    </row>
    <row r="41" spans="1:17" s="4" customFormat="1" ht="12.9" customHeight="1" x14ac:dyDescent="0.5">
      <c r="A41" s="4" t="s">
        <v>891</v>
      </c>
      <c r="C41" s="4">
        <v>2913</v>
      </c>
      <c r="D41" s="4" t="s">
        <v>891</v>
      </c>
      <c r="E41" s="4" t="s">
        <v>183</v>
      </c>
      <c r="F41" s="4" t="s">
        <v>893</v>
      </c>
      <c r="G41" s="4" t="s">
        <v>892</v>
      </c>
      <c r="H41" s="4" t="s">
        <v>19</v>
      </c>
      <c r="I41" s="4" t="s">
        <v>105</v>
      </c>
      <c r="J41" s="9">
        <v>1475</v>
      </c>
      <c r="K41" s="9">
        <v>1690</v>
      </c>
      <c r="M41" s="9">
        <f>K41-J41</f>
        <v>215</v>
      </c>
      <c r="N41" s="10">
        <f>K41/J41-1</f>
        <v>0.1457627118644067</v>
      </c>
      <c r="P41" s="11">
        <v>0.10853568800588669</v>
      </c>
      <c r="Q41" s="11">
        <v>0.12376418894177957</v>
      </c>
    </row>
    <row r="42" spans="1:17" s="4" customFormat="1" ht="12.9" customHeight="1" x14ac:dyDescent="0.5">
      <c r="A42" s="4" t="s">
        <v>894</v>
      </c>
      <c r="C42" s="4">
        <v>2914</v>
      </c>
      <c r="D42" s="4" t="s">
        <v>894</v>
      </c>
      <c r="E42" s="4" t="s">
        <v>183</v>
      </c>
      <c r="F42" s="4" t="s">
        <v>896</v>
      </c>
      <c r="G42" s="4" t="s">
        <v>895</v>
      </c>
      <c r="H42" s="4" t="s">
        <v>19</v>
      </c>
      <c r="I42" s="4" t="s">
        <v>105</v>
      </c>
      <c r="J42" s="9">
        <v>70</v>
      </c>
      <c r="K42" s="9">
        <v>115</v>
      </c>
      <c r="M42" s="9">
        <f>K42-J42</f>
        <v>45</v>
      </c>
      <c r="N42" s="10">
        <f>K42/J42-1</f>
        <v>0.64285714285714279</v>
      </c>
      <c r="P42" s="11">
        <v>5.1508462104488595E-3</v>
      </c>
      <c r="Q42" s="11">
        <v>8.421823507872574E-3</v>
      </c>
    </row>
    <row r="43" spans="1:17" s="4" customFormat="1" ht="12.9" customHeight="1" x14ac:dyDescent="0.5">
      <c r="A43" s="4" t="s">
        <v>897</v>
      </c>
      <c r="C43" s="4">
        <v>2915</v>
      </c>
      <c r="D43" s="4" t="s">
        <v>897</v>
      </c>
      <c r="E43" s="4" t="s">
        <v>183</v>
      </c>
      <c r="F43" s="4" t="s">
        <v>899</v>
      </c>
      <c r="G43" s="4" t="s">
        <v>898</v>
      </c>
      <c r="H43" s="4" t="s">
        <v>19</v>
      </c>
      <c r="I43" s="4" t="s">
        <v>105</v>
      </c>
      <c r="J43" s="9">
        <v>10</v>
      </c>
      <c r="K43" s="9">
        <v>20</v>
      </c>
      <c r="M43" s="9">
        <f>K43-J43</f>
        <v>10</v>
      </c>
      <c r="N43" s="10">
        <f>K43/J43-1</f>
        <v>1</v>
      </c>
      <c r="P43" s="11">
        <v>7.3583517292126564E-4</v>
      </c>
      <c r="Q43" s="11">
        <v>1.4646649578908826E-3</v>
      </c>
    </row>
    <row r="44" spans="1:17" s="4" customFormat="1" ht="12.9" customHeight="1" x14ac:dyDescent="0.5">
      <c r="A44" s="4" t="s">
        <v>900</v>
      </c>
      <c r="C44" s="4">
        <v>2916</v>
      </c>
      <c r="D44" s="4" t="s">
        <v>900</v>
      </c>
      <c r="E44" s="4" t="s">
        <v>183</v>
      </c>
      <c r="F44" s="4" t="s">
        <v>902</v>
      </c>
      <c r="G44" s="4" t="s">
        <v>901</v>
      </c>
      <c r="H44" s="4" t="s">
        <v>19</v>
      </c>
      <c r="I44" s="4" t="s">
        <v>105</v>
      </c>
      <c r="J44" s="9">
        <v>55</v>
      </c>
      <c r="K44" s="9">
        <v>65</v>
      </c>
      <c r="M44" s="9">
        <f>K44-J44</f>
        <v>10</v>
      </c>
      <c r="N44" s="10">
        <f>K44/J44-1</f>
        <v>0.18181818181818188</v>
      </c>
      <c r="P44" s="11">
        <v>4.0470934510669614E-3</v>
      </c>
      <c r="Q44" s="11">
        <v>4.7601611131453678E-3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13590</v>
      </c>
      <c r="K4" s="6">
        <v>13655</v>
      </c>
      <c r="M4" s="6">
        <f>K4-J4</f>
        <v>65</v>
      </c>
      <c r="N4" s="7">
        <f>K4/J4-1</f>
        <v>4.7829286239882141E-3</v>
      </c>
    </row>
    <row r="5" spans="1:17" s="4" customFormat="1" ht="14.05" customHeight="1" x14ac:dyDescent="0.5">
      <c r="A5" s="4" t="s">
        <v>916</v>
      </c>
      <c r="C5" s="4">
        <v>2918</v>
      </c>
      <c r="D5" s="4" t="s">
        <v>913</v>
      </c>
      <c r="E5" s="4" t="s">
        <v>183</v>
      </c>
      <c r="F5" s="4" t="s">
        <v>914</v>
      </c>
      <c r="G5" s="4" t="s">
        <v>915</v>
      </c>
      <c r="H5" s="4" t="s">
        <v>19</v>
      </c>
      <c r="I5" s="4" t="s">
        <v>20</v>
      </c>
      <c r="J5" s="9">
        <v>200</v>
      </c>
      <c r="K5" s="9">
        <v>275</v>
      </c>
      <c r="M5" s="9">
        <f>K5-J5</f>
        <v>75</v>
      </c>
      <c r="N5" s="10">
        <f>K5/J5-1</f>
        <v>0.375</v>
      </c>
      <c r="P5" s="11">
        <v>1.4716703458425313E-2</v>
      </c>
      <c r="Q5" s="11">
        <v>2.0139143170999633E-2</v>
      </c>
    </row>
    <row r="6" spans="1:17" s="4" customFormat="1" ht="14.05" customHeight="1" x14ac:dyDescent="0.5">
      <c r="A6" s="4" t="s">
        <v>920</v>
      </c>
      <c r="C6" s="4">
        <v>2919</v>
      </c>
      <c r="D6" s="4" t="s">
        <v>917</v>
      </c>
      <c r="E6" s="4" t="s">
        <v>183</v>
      </c>
      <c r="F6" s="4" t="s">
        <v>918</v>
      </c>
      <c r="G6" s="4" t="s">
        <v>919</v>
      </c>
      <c r="H6" s="4" t="s">
        <v>19</v>
      </c>
      <c r="I6" s="4" t="s">
        <v>20</v>
      </c>
      <c r="J6" s="9">
        <v>13390</v>
      </c>
      <c r="K6" s="9">
        <v>13380</v>
      </c>
      <c r="M6" s="9">
        <f>K6-J6</f>
        <v>-10</v>
      </c>
      <c r="N6" s="10">
        <f>K6/J6-1</f>
        <v>-7.468259895444529E-4</v>
      </c>
      <c r="P6" s="11">
        <v>0.98528329654157465</v>
      </c>
      <c r="Q6" s="11">
        <v>0.97986085682900037</v>
      </c>
    </row>
    <row r="7" spans="1:17" s="4" customFormat="1" ht="12.9" customHeight="1" x14ac:dyDescent="0.5">
      <c r="A7" s="4" t="s">
        <v>921</v>
      </c>
      <c r="C7" s="4">
        <v>2920</v>
      </c>
      <c r="D7" s="4" t="s">
        <v>922</v>
      </c>
      <c r="E7" s="4" t="s">
        <v>183</v>
      </c>
      <c r="F7" s="4" t="s">
        <v>923</v>
      </c>
      <c r="G7" s="4" t="s">
        <v>922</v>
      </c>
      <c r="H7" s="4" t="s">
        <v>19</v>
      </c>
      <c r="I7" s="4" t="s">
        <v>20</v>
      </c>
      <c r="J7" s="9">
        <v>85</v>
      </c>
      <c r="K7" s="9">
        <v>80</v>
      </c>
      <c r="M7" s="9">
        <f>K7-J7</f>
        <v>-5</v>
      </c>
      <c r="N7" s="10">
        <f>K7/J7-1</f>
        <v>-5.8823529411764719E-2</v>
      </c>
      <c r="P7" s="11">
        <v>6.2545989698307583E-3</v>
      </c>
      <c r="Q7" s="11">
        <v>5.8586598315635303E-3</v>
      </c>
    </row>
    <row r="8" spans="1:17" s="4" customFormat="1" ht="12.9" customHeight="1" x14ac:dyDescent="0.5">
      <c r="A8" s="4" t="s">
        <v>924</v>
      </c>
      <c r="C8" s="4">
        <v>2921</v>
      </c>
      <c r="D8" s="4" t="s">
        <v>925</v>
      </c>
      <c r="E8" s="4" t="s">
        <v>183</v>
      </c>
      <c r="F8" s="4" t="s">
        <v>926</v>
      </c>
      <c r="G8" s="4" t="s">
        <v>925</v>
      </c>
      <c r="H8" s="4" t="s">
        <v>19</v>
      </c>
      <c r="I8" s="4" t="s">
        <v>20</v>
      </c>
      <c r="J8" s="9">
        <v>35</v>
      </c>
      <c r="K8" s="9">
        <v>20</v>
      </c>
      <c r="M8" s="9">
        <f>K8-J8</f>
        <v>-15</v>
      </c>
      <c r="N8" s="10">
        <f>K8/J8-1</f>
        <v>-0.4285714285714286</v>
      </c>
      <c r="P8" s="11">
        <v>2.5754231052244297E-3</v>
      </c>
      <c r="Q8" s="11">
        <v>1.4646649578908826E-3</v>
      </c>
    </row>
    <row r="9" spans="1:17" s="4" customFormat="1" ht="12.9" customHeight="1" x14ac:dyDescent="0.5">
      <c r="A9" s="4" t="s">
        <v>927</v>
      </c>
      <c r="C9" s="4">
        <v>2922</v>
      </c>
      <c r="D9" s="4" t="s">
        <v>928</v>
      </c>
      <c r="E9" s="4" t="s">
        <v>183</v>
      </c>
      <c r="F9" s="4" t="s">
        <v>929</v>
      </c>
      <c r="G9" s="4" t="s">
        <v>928</v>
      </c>
      <c r="H9" s="4" t="s">
        <v>19</v>
      </c>
      <c r="I9" s="4" t="s">
        <v>20</v>
      </c>
      <c r="J9" s="9">
        <v>125</v>
      </c>
      <c r="K9" s="9">
        <v>115</v>
      </c>
      <c r="M9" s="9">
        <f>K9-J9</f>
        <v>-10</v>
      </c>
      <c r="N9" s="10">
        <f>K9/J9-1</f>
        <v>-7.999999999999996E-2</v>
      </c>
      <c r="P9" s="11">
        <v>9.19793966151582E-3</v>
      </c>
      <c r="Q9" s="11">
        <v>8.421823507872574E-3</v>
      </c>
    </row>
    <row r="10" spans="1:17" s="4" customFormat="1" ht="12.9" customHeight="1" x14ac:dyDescent="0.5">
      <c r="A10" s="4" t="s">
        <v>930</v>
      </c>
      <c r="C10" s="4">
        <v>2923</v>
      </c>
      <c r="D10" s="4" t="s">
        <v>931</v>
      </c>
      <c r="E10" s="4" t="s">
        <v>183</v>
      </c>
      <c r="F10" s="4" t="s">
        <v>932</v>
      </c>
      <c r="G10" s="4" t="s">
        <v>931</v>
      </c>
      <c r="H10" s="4" t="s">
        <v>19</v>
      </c>
      <c r="I10" s="4" t="s">
        <v>20</v>
      </c>
      <c r="J10" s="9">
        <v>770</v>
      </c>
      <c r="K10" s="9">
        <v>665</v>
      </c>
      <c r="M10" s="9">
        <f>K10-J10</f>
        <v>-105</v>
      </c>
      <c r="N10" s="10">
        <f>K10/J10-1</f>
        <v>-0.13636363636363635</v>
      </c>
      <c r="P10" s="11">
        <v>5.6659308314937457E-2</v>
      </c>
      <c r="Q10" s="11">
        <v>4.8700109849871845E-2</v>
      </c>
    </row>
    <row r="11" spans="1:17" s="4" customFormat="1" ht="12.9" customHeight="1" x14ac:dyDescent="0.5">
      <c r="A11" s="4" t="s">
        <v>933</v>
      </c>
      <c r="C11" s="4">
        <v>2924</v>
      </c>
      <c r="D11" s="4" t="s">
        <v>934</v>
      </c>
      <c r="E11" s="4" t="s">
        <v>183</v>
      </c>
      <c r="F11" s="4" t="s">
        <v>935</v>
      </c>
      <c r="G11" s="4" t="s">
        <v>934</v>
      </c>
      <c r="H11" s="4" t="s">
        <v>19</v>
      </c>
      <c r="I11" s="4" t="s">
        <v>20</v>
      </c>
      <c r="J11" s="9">
        <v>610</v>
      </c>
      <c r="K11" s="9">
        <v>605</v>
      </c>
      <c r="M11" s="9">
        <f>K11-J11</f>
        <v>-5</v>
      </c>
      <c r="N11" s="10">
        <f>K11/J11-1</f>
        <v>-8.1967213114754189E-3</v>
      </c>
      <c r="P11" s="11">
        <v>4.4885945548197206E-2</v>
      </c>
      <c r="Q11" s="11">
        <v>4.4306114976199192E-2</v>
      </c>
    </row>
    <row r="12" spans="1:17" s="4" customFormat="1" ht="12.9" customHeight="1" x14ac:dyDescent="0.5">
      <c r="A12" s="4" t="s">
        <v>936</v>
      </c>
      <c r="C12" s="4">
        <v>2925</v>
      </c>
      <c r="D12" s="4" t="s">
        <v>937</v>
      </c>
      <c r="E12" s="4" t="s">
        <v>183</v>
      </c>
      <c r="F12" s="4" t="s">
        <v>938</v>
      </c>
      <c r="G12" s="4" t="s">
        <v>937</v>
      </c>
      <c r="H12" s="4" t="s">
        <v>19</v>
      </c>
      <c r="I12" s="4" t="s">
        <v>20</v>
      </c>
      <c r="J12" s="9">
        <v>305</v>
      </c>
      <c r="K12" s="9">
        <v>290</v>
      </c>
      <c r="M12" s="9">
        <f>K12-J12</f>
        <v>-15</v>
      </c>
      <c r="N12" s="10">
        <f>K12/J12-1</f>
        <v>-4.9180327868852514E-2</v>
      </c>
      <c r="P12" s="11">
        <v>2.2442972774098603E-2</v>
      </c>
      <c r="Q12" s="11">
        <v>2.1237641889417794E-2</v>
      </c>
    </row>
    <row r="13" spans="1:17" s="4" customFormat="1" ht="12.9" customHeight="1" x14ac:dyDescent="0.5">
      <c r="A13" s="4" t="s">
        <v>939</v>
      </c>
      <c r="C13" s="4">
        <v>2926</v>
      </c>
      <c r="D13" s="4" t="s">
        <v>940</v>
      </c>
      <c r="E13" s="4" t="s">
        <v>183</v>
      </c>
      <c r="F13" s="4" t="s">
        <v>941</v>
      </c>
      <c r="G13" s="4" t="s">
        <v>940</v>
      </c>
      <c r="H13" s="4" t="s">
        <v>19</v>
      </c>
      <c r="I13" s="4" t="s">
        <v>20</v>
      </c>
      <c r="J13" s="9">
        <v>1215</v>
      </c>
      <c r="K13" s="9">
        <v>1450</v>
      </c>
      <c r="M13" s="9">
        <f>K13-J13</f>
        <v>235</v>
      </c>
      <c r="N13" s="10">
        <f>K13/J13-1</f>
        <v>0.1934156378600822</v>
      </c>
      <c r="P13" s="11">
        <v>8.9403973509933773E-2</v>
      </c>
      <c r="Q13" s="11">
        <v>0.10618820944708898</v>
      </c>
    </row>
    <row r="14" spans="1:17" s="4" customFormat="1" ht="12.9" customHeight="1" x14ac:dyDescent="0.5">
      <c r="A14" s="4" t="s">
        <v>942</v>
      </c>
      <c r="C14" s="4">
        <v>2927</v>
      </c>
      <c r="D14" s="4" t="s">
        <v>943</v>
      </c>
      <c r="E14" s="4" t="s">
        <v>183</v>
      </c>
      <c r="F14" s="4" t="s">
        <v>944</v>
      </c>
      <c r="G14" s="4" t="s">
        <v>943</v>
      </c>
      <c r="H14" s="4" t="s">
        <v>19</v>
      </c>
      <c r="I14" s="4" t="s">
        <v>20</v>
      </c>
      <c r="J14" s="9">
        <v>465</v>
      </c>
      <c r="K14" s="9">
        <v>680</v>
      </c>
      <c r="M14" s="9">
        <f>K14-J14</f>
        <v>215</v>
      </c>
      <c r="N14" s="10">
        <f>K14/J14-1</f>
        <v>0.4623655913978495</v>
      </c>
      <c r="P14" s="11">
        <v>3.4216335540838853E-2</v>
      </c>
      <c r="Q14" s="11">
        <v>4.9798608568290006E-2</v>
      </c>
    </row>
    <row r="15" spans="1:17" s="4" customFormat="1" ht="12.9" customHeight="1" x14ac:dyDescent="0.5">
      <c r="A15" s="4" t="s">
        <v>945</v>
      </c>
      <c r="C15" s="4">
        <v>2928</v>
      </c>
      <c r="D15" s="4" t="s">
        <v>946</v>
      </c>
      <c r="E15" s="4" t="s">
        <v>183</v>
      </c>
      <c r="F15" s="4" t="s">
        <v>947</v>
      </c>
      <c r="G15" s="4" t="s">
        <v>946</v>
      </c>
      <c r="H15" s="4" t="s">
        <v>19</v>
      </c>
      <c r="I15" s="4" t="s">
        <v>20</v>
      </c>
      <c r="J15" s="9">
        <v>495</v>
      </c>
      <c r="K15" s="9">
        <v>410</v>
      </c>
      <c r="M15" s="9">
        <f>K15-J15</f>
        <v>-85</v>
      </c>
      <c r="N15" s="10">
        <f>K15/J15-1</f>
        <v>-0.17171717171717171</v>
      </c>
      <c r="P15" s="11">
        <v>3.6423841059602648E-2</v>
      </c>
      <c r="Q15" s="11">
        <v>3.0025631636763091E-2</v>
      </c>
    </row>
    <row r="16" spans="1:17" s="4" customFormat="1" ht="12.9" customHeight="1" x14ac:dyDescent="0.5">
      <c r="A16" s="4" t="s">
        <v>948</v>
      </c>
      <c r="C16" s="4">
        <v>2929</v>
      </c>
      <c r="D16" s="4" t="s">
        <v>949</v>
      </c>
      <c r="E16" s="4" t="s">
        <v>183</v>
      </c>
      <c r="F16" s="4" t="s">
        <v>950</v>
      </c>
      <c r="G16" s="4" t="s">
        <v>949</v>
      </c>
      <c r="H16" s="4" t="s">
        <v>19</v>
      </c>
      <c r="I16" s="4" t="s">
        <v>20</v>
      </c>
      <c r="J16" s="9">
        <v>655</v>
      </c>
      <c r="K16" s="9">
        <v>695</v>
      </c>
      <c r="M16" s="9">
        <f>K16-J16</f>
        <v>40</v>
      </c>
      <c r="N16" s="10">
        <f>K16/J16-1</f>
        <v>6.1068702290076438E-2</v>
      </c>
      <c r="P16" s="11">
        <v>4.8197203826342898E-2</v>
      </c>
      <c r="Q16" s="11">
        <v>5.0897107286708168E-2</v>
      </c>
    </row>
    <row r="17" spans="1:17" s="4" customFormat="1" ht="12.9" customHeight="1" x14ac:dyDescent="0.5">
      <c r="A17" s="4" t="s">
        <v>951</v>
      </c>
      <c r="C17" s="4">
        <v>2930</v>
      </c>
      <c r="D17" s="4" t="s">
        <v>952</v>
      </c>
      <c r="E17" s="4" t="s">
        <v>183</v>
      </c>
      <c r="F17" s="4" t="s">
        <v>953</v>
      </c>
      <c r="G17" s="4" t="s">
        <v>952</v>
      </c>
      <c r="H17" s="4" t="s">
        <v>19</v>
      </c>
      <c r="I17" s="4" t="s">
        <v>20</v>
      </c>
      <c r="J17" s="9">
        <v>285</v>
      </c>
      <c r="K17" s="9">
        <v>245</v>
      </c>
      <c r="M17" s="9">
        <f>K17-J17</f>
        <v>-40</v>
      </c>
      <c r="N17" s="10">
        <f>K17/J17-1</f>
        <v>-0.14035087719298245</v>
      </c>
      <c r="P17" s="11">
        <v>2.097130242825607E-2</v>
      </c>
      <c r="Q17" s="11">
        <v>1.794214573416331E-2</v>
      </c>
    </row>
    <row r="18" spans="1:17" s="4" customFormat="1" ht="12.9" customHeight="1" x14ac:dyDescent="0.5">
      <c r="A18" s="4" t="s">
        <v>954</v>
      </c>
      <c r="C18" s="4">
        <v>2931</v>
      </c>
      <c r="D18" s="4" t="s">
        <v>955</v>
      </c>
      <c r="E18" s="4" t="s">
        <v>183</v>
      </c>
      <c r="F18" s="4" t="s">
        <v>956</v>
      </c>
      <c r="G18" s="4" t="s">
        <v>955</v>
      </c>
      <c r="H18" s="4" t="s">
        <v>19</v>
      </c>
      <c r="I18" s="4" t="s">
        <v>20</v>
      </c>
      <c r="J18" s="9">
        <v>1135</v>
      </c>
      <c r="K18" s="9">
        <v>1180</v>
      </c>
      <c r="M18" s="9">
        <f>K18-J18</f>
        <v>45</v>
      </c>
      <c r="N18" s="10">
        <f>K18/J18-1</f>
        <v>3.9647577092511099E-2</v>
      </c>
      <c r="P18" s="11">
        <v>8.3517292126563655E-2</v>
      </c>
      <c r="Q18" s="11">
        <v>8.641523251556206E-2</v>
      </c>
    </row>
    <row r="19" spans="1:17" s="4" customFormat="1" ht="12.9" customHeight="1" x14ac:dyDescent="0.5">
      <c r="A19" s="4" t="s">
        <v>957</v>
      </c>
      <c r="C19" s="4">
        <v>2932</v>
      </c>
      <c r="D19" s="4" t="s">
        <v>958</v>
      </c>
      <c r="E19" s="4" t="s">
        <v>183</v>
      </c>
      <c r="F19" s="4" t="s">
        <v>959</v>
      </c>
      <c r="G19" s="4" t="s">
        <v>958</v>
      </c>
      <c r="H19" s="4" t="s">
        <v>19</v>
      </c>
      <c r="I19" s="4" t="s">
        <v>20</v>
      </c>
      <c r="J19" s="9">
        <v>25</v>
      </c>
      <c r="K19" s="9">
        <v>20</v>
      </c>
      <c r="M19" s="9">
        <f>K19-J19</f>
        <v>-5</v>
      </c>
      <c r="N19" s="10">
        <f>K19/J19-1</f>
        <v>-0.19999999999999996</v>
      </c>
      <c r="P19" s="11">
        <v>1.8395879323031641E-3</v>
      </c>
      <c r="Q19" s="11">
        <v>1.4646649578908826E-3</v>
      </c>
    </row>
    <row r="20" spans="1:17" s="4" customFormat="1" ht="12.9" customHeight="1" x14ac:dyDescent="0.5">
      <c r="A20" s="4" t="s">
        <v>960</v>
      </c>
      <c r="C20" s="4">
        <v>2933</v>
      </c>
      <c r="D20" s="4" t="s">
        <v>961</v>
      </c>
      <c r="E20" s="4" t="s">
        <v>183</v>
      </c>
      <c r="F20" s="4" t="s">
        <v>962</v>
      </c>
      <c r="G20" s="4" t="s">
        <v>961</v>
      </c>
      <c r="H20" s="4" t="s">
        <v>19</v>
      </c>
      <c r="I20" s="4" t="s">
        <v>20</v>
      </c>
      <c r="J20" s="9">
        <v>565</v>
      </c>
      <c r="K20" s="9">
        <v>680</v>
      </c>
      <c r="M20" s="9">
        <f>K20-J20</f>
        <v>115</v>
      </c>
      <c r="N20" s="10">
        <f>K20/J20-1</f>
        <v>0.20353982300884965</v>
      </c>
      <c r="P20" s="11">
        <v>4.1574687270051508E-2</v>
      </c>
      <c r="Q20" s="11">
        <v>4.9798608568290006E-2</v>
      </c>
    </row>
    <row r="21" spans="1:17" s="4" customFormat="1" ht="12.9" customHeight="1" x14ac:dyDescent="0.5">
      <c r="A21" s="4" t="s">
        <v>963</v>
      </c>
      <c r="C21" s="4">
        <v>2934</v>
      </c>
      <c r="D21" s="4" t="s">
        <v>964</v>
      </c>
      <c r="E21" s="4" t="s">
        <v>183</v>
      </c>
      <c r="F21" s="4" t="s">
        <v>965</v>
      </c>
      <c r="G21" s="4" t="s">
        <v>964</v>
      </c>
      <c r="H21" s="4" t="s">
        <v>19</v>
      </c>
      <c r="I21" s="4" t="s">
        <v>20</v>
      </c>
      <c r="J21" s="9">
        <v>1430</v>
      </c>
      <c r="K21" s="9">
        <v>1385</v>
      </c>
      <c r="M21" s="9">
        <f>K21-J21</f>
        <v>-45</v>
      </c>
      <c r="N21" s="10">
        <f>K21/J21-1</f>
        <v>-3.1468531468531458E-2</v>
      </c>
      <c r="P21" s="11">
        <v>0.10522442972774099</v>
      </c>
      <c r="Q21" s="11">
        <v>0.10142804833394362</v>
      </c>
    </row>
    <row r="22" spans="1:17" s="4" customFormat="1" ht="12.9" customHeight="1" x14ac:dyDescent="0.5">
      <c r="A22" s="4" t="s">
        <v>966</v>
      </c>
      <c r="C22" s="4">
        <v>2935</v>
      </c>
      <c r="D22" s="4" t="s">
        <v>967</v>
      </c>
      <c r="E22" s="4" t="s">
        <v>183</v>
      </c>
      <c r="F22" s="4" t="s">
        <v>968</v>
      </c>
      <c r="G22" s="4" t="s">
        <v>967</v>
      </c>
      <c r="H22" s="4" t="s">
        <v>19</v>
      </c>
      <c r="I22" s="4" t="s">
        <v>20</v>
      </c>
      <c r="J22" s="9">
        <v>1885</v>
      </c>
      <c r="K22" s="9">
        <v>2020</v>
      </c>
      <c r="M22" s="9">
        <f>K22-J22</f>
        <v>135</v>
      </c>
      <c r="N22" s="10">
        <f>K22/J22-1</f>
        <v>7.1618037135278589E-2</v>
      </c>
      <c r="P22" s="11">
        <v>0.13870493009565857</v>
      </c>
      <c r="Q22" s="11">
        <v>0.14793116074697912</v>
      </c>
    </row>
    <row r="23" spans="1:17" s="4" customFormat="1" ht="12.9" customHeight="1" x14ac:dyDescent="0.5">
      <c r="A23" s="4" t="s">
        <v>969</v>
      </c>
      <c r="C23" s="4">
        <v>2936</v>
      </c>
      <c r="D23" s="4" t="s">
        <v>970</v>
      </c>
      <c r="E23" s="4" t="s">
        <v>183</v>
      </c>
      <c r="F23" s="4" t="s">
        <v>971</v>
      </c>
      <c r="G23" s="4" t="s">
        <v>970</v>
      </c>
      <c r="H23" s="4" t="s">
        <v>19</v>
      </c>
      <c r="I23" s="4" t="s">
        <v>20</v>
      </c>
      <c r="J23" s="9">
        <v>505</v>
      </c>
      <c r="K23" s="9">
        <v>420</v>
      </c>
      <c r="M23" s="9">
        <f>K23-J23</f>
        <v>-85</v>
      </c>
      <c r="N23" s="10">
        <f>K23/J23-1</f>
        <v>-0.16831683168316836</v>
      </c>
      <c r="P23" s="11">
        <v>3.7159676232523912E-2</v>
      </c>
      <c r="Q23" s="11">
        <v>3.0757964115708532E-2</v>
      </c>
    </row>
    <row r="24" spans="1:17" s="4" customFormat="1" ht="12.9" customHeight="1" x14ac:dyDescent="0.5">
      <c r="A24" s="4" t="s">
        <v>972</v>
      </c>
      <c r="C24" s="4">
        <v>2937</v>
      </c>
      <c r="D24" s="4" t="s">
        <v>973</v>
      </c>
      <c r="E24" s="4" t="s">
        <v>183</v>
      </c>
      <c r="F24" s="4" t="s">
        <v>974</v>
      </c>
      <c r="G24" s="4" t="s">
        <v>973</v>
      </c>
      <c r="H24" s="4" t="s">
        <v>19</v>
      </c>
      <c r="I24" s="4" t="s">
        <v>20</v>
      </c>
      <c r="J24" s="9">
        <v>1145</v>
      </c>
      <c r="K24" s="9">
        <v>895</v>
      </c>
      <c r="M24" s="9">
        <f>K24-J24</f>
        <v>-250</v>
      </c>
      <c r="N24" s="10">
        <f>K24/J24-1</f>
        <v>-0.21834061135371174</v>
      </c>
      <c r="P24" s="11">
        <v>8.425312729948492E-2</v>
      </c>
      <c r="Q24" s="11">
        <v>6.5543756865616989E-2</v>
      </c>
    </row>
    <row r="25" spans="1:17" s="4" customFormat="1" ht="12.9" customHeight="1" x14ac:dyDescent="0.5">
      <c r="A25" s="4" t="s">
        <v>975</v>
      </c>
      <c r="C25" s="4">
        <v>2938</v>
      </c>
      <c r="D25" s="4" t="s">
        <v>976</v>
      </c>
      <c r="E25" s="4" t="s">
        <v>183</v>
      </c>
      <c r="F25" s="4" t="s">
        <v>977</v>
      </c>
      <c r="G25" s="4" t="s">
        <v>976</v>
      </c>
      <c r="H25" s="4" t="s">
        <v>19</v>
      </c>
      <c r="I25" s="4" t="s">
        <v>20</v>
      </c>
      <c r="J25" s="9">
        <v>590</v>
      </c>
      <c r="K25" s="9">
        <v>585</v>
      </c>
      <c r="M25" s="9">
        <f>K25-J25</f>
        <v>-5</v>
      </c>
      <c r="N25" s="10">
        <f>K25/J25-1</f>
        <v>-8.4745762711864181E-3</v>
      </c>
      <c r="P25" s="11">
        <v>4.341427520235467E-2</v>
      </c>
      <c r="Q25" s="11">
        <v>4.2841450018308309E-2</v>
      </c>
    </row>
    <row r="26" spans="1:17" s="4" customFormat="1" ht="12.9" customHeight="1" x14ac:dyDescent="0.5">
      <c r="A26" s="4" t="s">
        <v>978</v>
      </c>
      <c r="C26" s="4">
        <v>2939</v>
      </c>
      <c r="D26" s="4" t="s">
        <v>979</v>
      </c>
      <c r="E26" s="4" t="s">
        <v>183</v>
      </c>
      <c r="F26" s="4" t="s">
        <v>980</v>
      </c>
      <c r="G26" s="4" t="s">
        <v>979</v>
      </c>
      <c r="H26" s="4" t="s">
        <v>19</v>
      </c>
      <c r="I26" s="4" t="s">
        <v>20</v>
      </c>
      <c r="J26" s="9">
        <v>1055</v>
      </c>
      <c r="K26" s="9">
        <v>935</v>
      </c>
      <c r="M26" s="9">
        <f>K26-J26</f>
        <v>-120</v>
      </c>
      <c r="N26" s="10">
        <f>K26/J26-1</f>
        <v>-0.11374407582938384</v>
      </c>
      <c r="P26" s="11">
        <v>7.7630610743193523E-2</v>
      </c>
      <c r="Q26" s="11">
        <v>6.8473086781398754E-2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11935</v>
      </c>
      <c r="K29" s="6">
        <v>9035</v>
      </c>
      <c r="M29" s="6">
        <f>K29-J29</f>
        <v>-2900</v>
      </c>
      <c r="N29" s="7">
        <f>K29/J29-1</f>
        <v>-0.24298282362798496</v>
      </c>
    </row>
    <row r="30" spans="1:17" s="4" customFormat="1" ht="12.9" customHeight="1" x14ac:dyDescent="0.5">
      <c r="A30" s="4" t="s">
        <v>986</v>
      </c>
      <c r="C30" s="4">
        <v>3038</v>
      </c>
      <c r="D30" s="4" t="s">
        <v>987</v>
      </c>
      <c r="E30" s="4" t="s">
        <v>183</v>
      </c>
      <c r="F30" s="4" t="s">
        <v>988</v>
      </c>
      <c r="G30" s="4" t="s">
        <v>987</v>
      </c>
      <c r="H30" s="4" t="s">
        <v>19</v>
      </c>
      <c r="I30" s="4" t="s">
        <v>20</v>
      </c>
      <c r="J30" s="9">
        <v>2590</v>
      </c>
      <c r="K30" s="9">
        <v>2525</v>
      </c>
      <c r="M30" s="9">
        <f>K30-J30</f>
        <v>-65</v>
      </c>
      <c r="N30" s="10">
        <f>K30/J30-1</f>
        <v>-2.5096525096525046E-2</v>
      </c>
      <c r="P30" s="11">
        <v>0.21700879765395895</v>
      </c>
      <c r="Q30" s="11">
        <v>0.27946873270614275</v>
      </c>
    </row>
    <row r="31" spans="1:17" s="4" customFormat="1" ht="12.9" customHeight="1" x14ac:dyDescent="0.5">
      <c r="A31" s="4" t="s">
        <v>989</v>
      </c>
      <c r="C31" s="4">
        <v>3039</v>
      </c>
      <c r="D31" s="4" t="s">
        <v>990</v>
      </c>
      <c r="E31" s="4" t="s">
        <v>183</v>
      </c>
      <c r="F31" s="4" t="s">
        <v>991</v>
      </c>
      <c r="G31" s="4" t="s">
        <v>990</v>
      </c>
      <c r="H31" s="4" t="s">
        <v>19</v>
      </c>
      <c r="I31" s="4" t="s">
        <v>20</v>
      </c>
      <c r="J31" s="9">
        <v>6045</v>
      </c>
      <c r="K31" s="9">
        <v>4490</v>
      </c>
      <c r="M31" s="9">
        <f>K31-J31</f>
        <v>-1555</v>
      </c>
      <c r="N31" s="10">
        <f>K31/J31-1</f>
        <v>-0.25723738626964432</v>
      </c>
      <c r="P31" s="11">
        <v>0.50649350649350644</v>
      </c>
      <c r="Q31" s="11">
        <v>0.49695628112894302</v>
      </c>
    </row>
    <row r="32" spans="1:17" s="4" customFormat="1" ht="12.9" customHeight="1" x14ac:dyDescent="0.5">
      <c r="A32" s="4" t="s">
        <v>992</v>
      </c>
      <c r="C32" s="4">
        <v>3040</v>
      </c>
      <c r="D32" s="4" t="s">
        <v>993</v>
      </c>
      <c r="E32" s="4" t="s">
        <v>183</v>
      </c>
      <c r="F32" s="4" t="s">
        <v>994</v>
      </c>
      <c r="G32" s="4" t="s">
        <v>993</v>
      </c>
      <c r="H32" s="4" t="s">
        <v>19</v>
      </c>
      <c r="I32" s="4" t="s">
        <v>20</v>
      </c>
      <c r="J32" s="9">
        <v>2295</v>
      </c>
      <c r="K32" s="9">
        <v>1360</v>
      </c>
      <c r="M32" s="9">
        <f>K32-J32</f>
        <v>-935</v>
      </c>
      <c r="N32" s="10">
        <f>K32/J32-1</f>
        <v>-0.40740740740740744</v>
      </c>
      <c r="P32" s="11">
        <v>0.19229157938835359</v>
      </c>
      <c r="Q32" s="11">
        <v>0.15052573325954621</v>
      </c>
    </row>
    <row r="33" spans="1:17" s="4" customFormat="1" ht="12.9" customHeight="1" x14ac:dyDescent="0.5">
      <c r="A33" s="4" t="s">
        <v>995</v>
      </c>
      <c r="C33" s="4">
        <v>3041</v>
      </c>
      <c r="D33" s="4" t="s">
        <v>996</v>
      </c>
      <c r="E33" s="4" t="s">
        <v>183</v>
      </c>
      <c r="F33" s="4" t="s">
        <v>997</v>
      </c>
      <c r="G33" s="4" t="s">
        <v>996</v>
      </c>
      <c r="H33" s="4" t="s">
        <v>19</v>
      </c>
      <c r="I33" s="4" t="s">
        <v>20</v>
      </c>
      <c r="J33" s="9">
        <v>605</v>
      </c>
      <c r="K33" s="9">
        <v>410</v>
      </c>
      <c r="M33" s="9">
        <f>K33-J33</f>
        <v>-195</v>
      </c>
      <c r="N33" s="10">
        <f>K33/J33-1</f>
        <v>-0.3223140495867769</v>
      </c>
      <c r="P33" s="11">
        <v>5.0691244239631339E-2</v>
      </c>
      <c r="Q33" s="11">
        <v>4.5379081350304371E-2</v>
      </c>
    </row>
    <row r="34" spans="1:17" s="4" customFormat="1" ht="12.9" customHeight="1" x14ac:dyDescent="0.5">
      <c r="A34" s="4" t="s">
        <v>998</v>
      </c>
      <c r="C34" s="4">
        <v>3042</v>
      </c>
      <c r="D34" s="4" t="s">
        <v>999</v>
      </c>
      <c r="E34" s="4" t="s">
        <v>183</v>
      </c>
      <c r="F34" s="4" t="s">
        <v>1000</v>
      </c>
      <c r="G34" s="4" t="s">
        <v>999</v>
      </c>
      <c r="H34" s="4" t="s">
        <v>19</v>
      </c>
      <c r="I34" s="4" t="s">
        <v>20</v>
      </c>
      <c r="J34" s="9">
        <v>405</v>
      </c>
      <c r="K34" s="9">
        <v>250</v>
      </c>
      <c r="M34" s="9">
        <f>K34-J34</f>
        <v>-155</v>
      </c>
      <c r="N34" s="10">
        <f>K34/J34-1</f>
        <v>-0.38271604938271608</v>
      </c>
      <c r="P34" s="11">
        <v>3.3933808127356517E-2</v>
      </c>
      <c r="Q34" s="11">
        <v>2.7670171555063641E-2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11930</v>
      </c>
      <c r="K37" s="6">
        <v>9035</v>
      </c>
      <c r="M37" s="6">
        <f>K37-J37</f>
        <v>-2895</v>
      </c>
      <c r="N37" s="7">
        <f>K37/J37-1</f>
        <v>-0.24266554903604354</v>
      </c>
    </row>
    <row r="38" spans="1:17" s="4" customFormat="1" ht="12.9" customHeight="1" x14ac:dyDescent="0.5">
      <c r="A38" s="4" t="s">
        <v>1006</v>
      </c>
      <c r="C38" s="4">
        <v>3056</v>
      </c>
      <c r="D38" s="4" t="s">
        <v>1007</v>
      </c>
      <c r="E38" s="4" t="s">
        <v>183</v>
      </c>
      <c r="F38" s="4" t="s">
        <v>1008</v>
      </c>
      <c r="G38" s="4" t="s">
        <v>1007</v>
      </c>
      <c r="H38" s="4" t="s">
        <v>19</v>
      </c>
      <c r="I38" s="4" t="s">
        <v>20</v>
      </c>
      <c r="J38" s="9">
        <v>300</v>
      </c>
      <c r="K38" s="9">
        <v>315</v>
      </c>
      <c r="M38" s="9">
        <f>K38-J38</f>
        <v>15</v>
      </c>
      <c r="N38" s="10">
        <f>K38/J38-1</f>
        <v>5.0000000000000044E-2</v>
      </c>
      <c r="P38" s="11">
        <v>2.5146689019279127E-2</v>
      </c>
      <c r="Q38" s="11">
        <v>3.4864416159380185E-2</v>
      </c>
    </row>
    <row r="39" spans="1:17" s="4" customFormat="1" ht="12.9" customHeight="1" x14ac:dyDescent="0.5">
      <c r="A39" s="4" t="s">
        <v>1009</v>
      </c>
      <c r="C39" s="4">
        <v>3057</v>
      </c>
      <c r="D39" s="4" t="s">
        <v>1010</v>
      </c>
      <c r="E39" s="4" t="s">
        <v>183</v>
      </c>
      <c r="F39" s="4" t="s">
        <v>1011</v>
      </c>
      <c r="G39" s="4" t="s">
        <v>1010</v>
      </c>
      <c r="H39" s="4" t="s">
        <v>19</v>
      </c>
      <c r="I39" s="4" t="s">
        <v>20</v>
      </c>
      <c r="J39" s="9">
        <v>1630</v>
      </c>
      <c r="K39" s="9">
        <v>1145</v>
      </c>
      <c r="M39" s="9">
        <f>K39-J39</f>
        <v>-485</v>
      </c>
      <c r="N39" s="10">
        <f>K39/J39-1</f>
        <v>-0.2975460122699386</v>
      </c>
      <c r="P39" s="11">
        <v>0.1366303436714166</v>
      </c>
      <c r="Q39" s="11">
        <v>0.12672938572219147</v>
      </c>
    </row>
    <row r="40" spans="1:17" s="4" customFormat="1" ht="12.9" customHeight="1" x14ac:dyDescent="0.5">
      <c r="A40" s="4" t="s">
        <v>1012</v>
      </c>
      <c r="C40" s="4">
        <v>3058</v>
      </c>
      <c r="D40" s="4" t="s">
        <v>1013</v>
      </c>
      <c r="E40" s="4" t="s">
        <v>183</v>
      </c>
      <c r="F40" s="4" t="s">
        <v>1014</v>
      </c>
      <c r="G40" s="4" t="s">
        <v>1013</v>
      </c>
      <c r="H40" s="4" t="s">
        <v>19</v>
      </c>
      <c r="I40" s="4" t="s">
        <v>20</v>
      </c>
      <c r="J40" s="9">
        <v>3255</v>
      </c>
      <c r="K40" s="9">
        <v>2460</v>
      </c>
      <c r="M40" s="9">
        <f>K40-J40</f>
        <v>-795</v>
      </c>
      <c r="N40" s="10">
        <f>K40/J40-1</f>
        <v>-0.24423963133640558</v>
      </c>
      <c r="P40" s="11">
        <v>0.27284157585917856</v>
      </c>
      <c r="Q40" s="11">
        <v>0.27227448810182625</v>
      </c>
    </row>
    <row r="41" spans="1:17" s="4" customFormat="1" ht="12.9" customHeight="1" x14ac:dyDescent="0.5">
      <c r="A41" s="4" t="s">
        <v>1015</v>
      </c>
      <c r="C41" s="4">
        <v>3059</v>
      </c>
      <c r="D41" s="4" t="s">
        <v>1016</v>
      </c>
      <c r="E41" s="4" t="s">
        <v>183</v>
      </c>
      <c r="F41" s="4" t="s">
        <v>1017</v>
      </c>
      <c r="G41" s="4" t="s">
        <v>1016</v>
      </c>
      <c r="H41" s="4" t="s">
        <v>19</v>
      </c>
      <c r="I41" s="4" t="s">
        <v>20</v>
      </c>
      <c r="J41" s="9">
        <v>3275</v>
      </c>
      <c r="K41" s="9">
        <v>2260</v>
      </c>
      <c r="M41" s="9">
        <f>K41-J41</f>
        <v>-1015</v>
      </c>
      <c r="N41" s="10">
        <f>K41/J41-1</f>
        <v>-0.30992366412213745</v>
      </c>
      <c r="P41" s="11">
        <v>0.27451802179379714</v>
      </c>
      <c r="Q41" s="11">
        <v>0.2501383508577753</v>
      </c>
    </row>
    <row r="42" spans="1:17" s="4" customFormat="1" ht="12.9" customHeight="1" x14ac:dyDescent="0.5">
      <c r="A42" s="4" t="s">
        <v>1018</v>
      </c>
      <c r="C42" s="4">
        <v>3060</v>
      </c>
      <c r="D42" s="4" t="s">
        <v>1019</v>
      </c>
      <c r="E42" s="4" t="s">
        <v>183</v>
      </c>
      <c r="F42" s="4" t="s">
        <v>1020</v>
      </c>
      <c r="G42" s="4" t="s">
        <v>1019</v>
      </c>
      <c r="H42" s="4" t="s">
        <v>19</v>
      </c>
      <c r="I42" s="4" t="s">
        <v>20</v>
      </c>
      <c r="J42" s="9">
        <v>1415</v>
      </c>
      <c r="K42" s="9">
        <v>1400</v>
      </c>
      <c r="M42" s="9">
        <f>K42-J42</f>
        <v>-15</v>
      </c>
      <c r="N42" s="10">
        <f>K42/J42-1</f>
        <v>-1.0600706713780883E-2</v>
      </c>
      <c r="P42" s="11">
        <v>0.11860854987426656</v>
      </c>
      <c r="Q42" s="11">
        <v>0.1549529607083564</v>
      </c>
    </row>
    <row r="43" spans="1:17" s="4" customFormat="1" ht="12.9" customHeight="1" x14ac:dyDescent="0.5">
      <c r="A43" s="4" t="s">
        <v>1021</v>
      </c>
      <c r="C43" s="4">
        <v>3061</v>
      </c>
      <c r="D43" s="4" t="s">
        <v>1022</v>
      </c>
      <c r="E43" s="4" t="s">
        <v>183</v>
      </c>
      <c r="F43" s="4" t="s">
        <v>1023</v>
      </c>
      <c r="G43" s="4" t="s">
        <v>1022</v>
      </c>
      <c r="H43" s="4" t="s">
        <v>19</v>
      </c>
      <c r="I43" s="4" t="s">
        <v>20</v>
      </c>
      <c r="J43" s="9">
        <v>2060</v>
      </c>
      <c r="K43" s="9">
        <v>1450</v>
      </c>
      <c r="M43" s="9">
        <f>K43-J43</f>
        <v>-610</v>
      </c>
      <c r="N43" s="10">
        <f>K43/J43-1</f>
        <v>-0.29611650485436891</v>
      </c>
      <c r="P43" s="11">
        <v>0.17267393126571667</v>
      </c>
      <c r="Q43" s="11">
        <v>0.16048699501936911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12680</v>
      </c>
      <c r="K4" s="6">
        <v>12365</v>
      </c>
      <c r="M4" s="6">
        <f>K4-J4</f>
        <v>-315</v>
      </c>
      <c r="N4" s="7">
        <f>K4/J4-1</f>
        <v>-2.4842271293375351E-2</v>
      </c>
    </row>
    <row r="5" spans="1:17" s="4" customFormat="1" ht="12.9" customHeight="1" x14ac:dyDescent="0.5">
      <c r="A5" s="4" t="s">
        <v>1029</v>
      </c>
      <c r="C5" s="4">
        <v>2989</v>
      </c>
      <c r="D5" s="4" t="s">
        <v>1030</v>
      </c>
      <c r="E5" s="4" t="s">
        <v>183</v>
      </c>
      <c r="F5" s="4" t="s">
        <v>1031</v>
      </c>
      <c r="G5" s="4" t="s">
        <v>1030</v>
      </c>
      <c r="H5" s="4" t="s">
        <v>19</v>
      </c>
      <c r="I5" s="4" t="s">
        <v>20</v>
      </c>
      <c r="J5" s="9">
        <v>1220</v>
      </c>
      <c r="K5" s="9">
        <v>1270</v>
      </c>
      <c r="M5" s="9">
        <f>K5-J5</f>
        <v>50</v>
      </c>
      <c r="N5" s="10">
        <f>K5/J5-1</f>
        <v>4.0983606557376984E-2</v>
      </c>
      <c r="P5" s="11">
        <v>9.6214511041009462E-2</v>
      </c>
      <c r="Q5" s="11">
        <v>0.10270926000808735</v>
      </c>
    </row>
    <row r="6" spans="1:17" s="4" customFormat="1" ht="12.9" customHeight="1" x14ac:dyDescent="0.5">
      <c r="A6" s="4" t="s">
        <v>1032</v>
      </c>
      <c r="C6" s="4">
        <v>2987</v>
      </c>
      <c r="D6" s="4" t="s">
        <v>1033</v>
      </c>
      <c r="E6" s="4" t="s">
        <v>183</v>
      </c>
      <c r="F6" s="4" t="s">
        <v>1034</v>
      </c>
      <c r="G6" s="4" t="s">
        <v>1033</v>
      </c>
      <c r="H6" s="4" t="s">
        <v>19</v>
      </c>
      <c r="I6" s="4" t="s">
        <v>20</v>
      </c>
      <c r="J6" s="9">
        <v>695</v>
      </c>
      <c r="K6" s="9">
        <v>3285</v>
      </c>
      <c r="M6" s="9">
        <f>K6-J6</f>
        <v>2590</v>
      </c>
      <c r="N6" s="10">
        <f>K6/J6-1</f>
        <v>3.7266187050359711</v>
      </c>
      <c r="P6" s="11">
        <v>5.4810725552050472E-2</v>
      </c>
      <c r="Q6" s="11">
        <v>0.26566922765871409</v>
      </c>
    </row>
    <row r="7" spans="1:17" s="4" customFormat="1" ht="12.9" customHeight="1" x14ac:dyDescent="0.5">
      <c r="A7" s="4" t="s">
        <v>1035</v>
      </c>
      <c r="C7" s="4">
        <v>2990</v>
      </c>
      <c r="D7" s="4" t="s">
        <v>1036</v>
      </c>
      <c r="E7" s="4" t="s">
        <v>183</v>
      </c>
      <c r="F7" s="4" t="s">
        <v>1037</v>
      </c>
      <c r="G7" s="4" t="s">
        <v>1038</v>
      </c>
      <c r="H7" s="4" t="s">
        <v>19</v>
      </c>
      <c r="I7" s="4" t="s">
        <v>20</v>
      </c>
      <c r="J7" s="9">
        <v>10715</v>
      </c>
      <c r="K7" s="9">
        <v>7765</v>
      </c>
      <c r="M7" s="9">
        <f>K7-J7</f>
        <v>-2950</v>
      </c>
      <c r="N7" s="10">
        <f>K7/J7-1</f>
        <v>-0.2753149790013999</v>
      </c>
      <c r="P7" s="11">
        <v>0.84503154574132489</v>
      </c>
      <c r="Q7" s="11">
        <v>0.62798220784472303</v>
      </c>
    </row>
    <row r="8" spans="1:17" s="4" customFormat="1" ht="12.9" customHeight="1" x14ac:dyDescent="0.5">
      <c r="A8" s="4" t="s">
        <v>1039</v>
      </c>
      <c r="C8" s="4">
        <v>2988</v>
      </c>
      <c r="D8" s="4" t="s">
        <v>1040</v>
      </c>
      <c r="E8" s="4" t="s">
        <v>183</v>
      </c>
      <c r="F8" s="4" t="s">
        <v>1041</v>
      </c>
      <c r="G8" s="4" t="s">
        <v>1040</v>
      </c>
      <c r="H8" s="4" t="s">
        <v>19</v>
      </c>
      <c r="I8" s="4" t="s">
        <v>20</v>
      </c>
      <c r="J8" s="9">
        <v>60</v>
      </c>
      <c r="K8" s="9">
        <v>35</v>
      </c>
      <c r="M8" s="9">
        <f>K8-J8</f>
        <v>-25</v>
      </c>
      <c r="N8" s="10">
        <f>K8/J8-1</f>
        <v>-0.41666666666666663</v>
      </c>
      <c r="P8" s="11">
        <v>4.7318611987381704E-3</v>
      </c>
      <c r="Q8" s="11">
        <v>2.8305701577031944E-3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6410</v>
      </c>
      <c r="K10" s="6">
        <v>6420</v>
      </c>
      <c r="M10" s="6">
        <f>K10-J10</f>
        <v>10</v>
      </c>
      <c r="N10" s="7">
        <f>K10/J10-1</f>
        <v>1.5600624024960652E-3</v>
      </c>
      <c r="P10" s="8">
        <v>0.50552050473186116</v>
      </c>
      <c r="Q10" s="8">
        <v>0.5192074403558431</v>
      </c>
    </row>
    <row r="11" spans="1:17" s="4" customFormat="1" ht="12.9" customHeight="1" x14ac:dyDescent="0.5">
      <c r="A11" s="4" t="s">
        <v>1029</v>
      </c>
      <c r="C11" s="4">
        <v>2994</v>
      </c>
      <c r="D11" s="4" t="s">
        <v>1044</v>
      </c>
      <c r="E11" s="4" t="s">
        <v>183</v>
      </c>
      <c r="F11" s="4" t="s">
        <v>1031</v>
      </c>
      <c r="G11" s="4" t="s">
        <v>1030</v>
      </c>
      <c r="H11" s="4" t="s">
        <v>19</v>
      </c>
      <c r="I11" s="4" t="s">
        <v>96</v>
      </c>
      <c r="J11" s="9">
        <v>835</v>
      </c>
      <c r="K11" s="9">
        <v>965</v>
      </c>
      <c r="M11" s="9">
        <f>K11-J11</f>
        <v>130</v>
      </c>
      <c r="N11" s="10">
        <f>K11/J11-1</f>
        <v>0.15568862275449091</v>
      </c>
      <c r="P11" s="11">
        <v>6.5851735015772878E-2</v>
      </c>
      <c r="Q11" s="11">
        <v>7.8042862919530928E-2</v>
      </c>
    </row>
    <row r="12" spans="1:17" s="4" customFormat="1" ht="12.9" customHeight="1" x14ac:dyDescent="0.5">
      <c r="A12" s="4" t="s">
        <v>1032</v>
      </c>
      <c r="C12" s="4">
        <v>2992</v>
      </c>
      <c r="D12" s="4" t="s">
        <v>1045</v>
      </c>
      <c r="E12" s="4" t="s">
        <v>183</v>
      </c>
      <c r="F12" s="4" t="s">
        <v>1034</v>
      </c>
      <c r="G12" s="4" t="s">
        <v>1033</v>
      </c>
      <c r="H12" s="4" t="s">
        <v>19</v>
      </c>
      <c r="I12" s="4" t="s">
        <v>96</v>
      </c>
      <c r="J12" s="9">
        <v>340</v>
      </c>
      <c r="K12" s="9">
        <v>1530</v>
      </c>
      <c r="M12" s="9">
        <f>K12-J12</f>
        <v>1190</v>
      </c>
      <c r="N12" s="10">
        <f>K12/J12-1</f>
        <v>3.5</v>
      </c>
      <c r="P12" s="11">
        <v>2.6813880126182965E-2</v>
      </c>
      <c r="Q12" s="11">
        <v>0.12373635260816822</v>
      </c>
    </row>
    <row r="13" spans="1:17" s="4" customFormat="1" ht="12.9" customHeight="1" x14ac:dyDescent="0.5">
      <c r="A13" s="4" t="s">
        <v>1035</v>
      </c>
      <c r="C13" s="4">
        <v>2995</v>
      </c>
      <c r="D13" s="4" t="s">
        <v>1046</v>
      </c>
      <c r="E13" s="4" t="s">
        <v>183</v>
      </c>
      <c r="F13" s="4" t="s">
        <v>1037</v>
      </c>
      <c r="G13" s="4" t="s">
        <v>1038</v>
      </c>
      <c r="H13" s="4" t="s">
        <v>19</v>
      </c>
      <c r="I13" s="4" t="s">
        <v>96</v>
      </c>
      <c r="J13" s="9">
        <v>5205</v>
      </c>
      <c r="K13" s="9">
        <v>3895</v>
      </c>
      <c r="M13" s="9">
        <f>K13-J13</f>
        <v>-1310</v>
      </c>
      <c r="N13" s="10">
        <f>K13/J13-1</f>
        <v>-0.25168107588856869</v>
      </c>
      <c r="P13" s="11">
        <v>0.41048895899053628</v>
      </c>
      <c r="Q13" s="11">
        <v>0.31500202183582693</v>
      </c>
    </row>
    <row r="14" spans="1:17" s="4" customFormat="1" ht="12.9" customHeight="1" x14ac:dyDescent="0.5">
      <c r="A14" s="4" t="s">
        <v>1039</v>
      </c>
      <c r="C14" s="4">
        <v>2993</v>
      </c>
      <c r="D14" s="4" t="s">
        <v>1047</v>
      </c>
      <c r="E14" s="4" t="s">
        <v>183</v>
      </c>
      <c r="F14" s="4" t="s">
        <v>1041</v>
      </c>
      <c r="G14" s="4" t="s">
        <v>1040</v>
      </c>
      <c r="H14" s="4" t="s">
        <v>19</v>
      </c>
      <c r="I14" s="4" t="s">
        <v>96</v>
      </c>
      <c r="J14" s="9">
        <v>20</v>
      </c>
      <c r="K14" s="9">
        <v>30</v>
      </c>
      <c r="M14" s="9">
        <f>K14-J14</f>
        <v>10</v>
      </c>
      <c r="N14" s="10">
        <f>K14/J14-1</f>
        <v>0.5</v>
      </c>
      <c r="P14" s="11">
        <v>1.5772870662460567E-3</v>
      </c>
      <c r="Q14" s="11">
        <v>2.4262029923170238E-3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6275</v>
      </c>
      <c r="K16" s="6">
        <v>5945</v>
      </c>
      <c r="M16" s="6">
        <f>K16-J16</f>
        <v>-330</v>
      </c>
      <c r="N16" s="7">
        <f>K16/J16-1</f>
        <v>-5.2589641434262924E-2</v>
      </c>
      <c r="P16" s="8">
        <v>0.49487381703470029</v>
      </c>
      <c r="Q16" s="8">
        <v>0.4807925596441569</v>
      </c>
    </row>
    <row r="17" spans="1:17" s="4" customFormat="1" ht="12.9" customHeight="1" x14ac:dyDescent="0.5">
      <c r="A17" s="4" t="s">
        <v>1029</v>
      </c>
      <c r="C17" s="4">
        <v>2999</v>
      </c>
      <c r="D17" s="4" t="s">
        <v>1044</v>
      </c>
      <c r="E17" s="4" t="s">
        <v>183</v>
      </c>
      <c r="F17" s="4" t="s">
        <v>1031</v>
      </c>
      <c r="G17" s="4" t="s">
        <v>1030</v>
      </c>
      <c r="H17" s="4" t="s">
        <v>19</v>
      </c>
      <c r="I17" s="4" t="s">
        <v>105</v>
      </c>
      <c r="J17" s="9">
        <v>380</v>
      </c>
      <c r="K17" s="9">
        <v>305</v>
      </c>
      <c r="M17" s="9">
        <f>K17-J17</f>
        <v>-75</v>
      </c>
      <c r="N17" s="10">
        <f>K17/J17-1</f>
        <v>-0.19736842105263153</v>
      </c>
      <c r="P17" s="11">
        <v>2.996845425867508E-2</v>
      </c>
      <c r="Q17" s="11">
        <v>2.4666397088556408E-2</v>
      </c>
    </row>
    <row r="18" spans="1:17" s="4" customFormat="1" ht="12.9" customHeight="1" x14ac:dyDescent="0.5">
      <c r="A18" s="4" t="s">
        <v>1032</v>
      </c>
      <c r="C18" s="4">
        <v>2997</v>
      </c>
      <c r="D18" s="4" t="s">
        <v>1045</v>
      </c>
      <c r="E18" s="4" t="s">
        <v>183</v>
      </c>
      <c r="F18" s="4" t="s">
        <v>1034</v>
      </c>
      <c r="G18" s="4" t="s">
        <v>1033</v>
      </c>
      <c r="H18" s="4" t="s">
        <v>19</v>
      </c>
      <c r="I18" s="4" t="s">
        <v>105</v>
      </c>
      <c r="J18" s="9">
        <v>350</v>
      </c>
      <c r="K18" s="9">
        <v>1760</v>
      </c>
      <c r="M18" s="9">
        <f>K18-J18</f>
        <v>1410</v>
      </c>
      <c r="N18" s="10">
        <f>K18/J18-1</f>
        <v>4.0285714285714285</v>
      </c>
      <c r="P18" s="11">
        <v>2.7602523659305992E-2</v>
      </c>
      <c r="Q18" s="11">
        <v>0.14233724221593205</v>
      </c>
    </row>
    <row r="19" spans="1:17" s="4" customFormat="1" ht="12.9" customHeight="1" x14ac:dyDescent="0.5">
      <c r="A19" s="4" t="s">
        <v>1035</v>
      </c>
      <c r="C19" s="4">
        <v>3000</v>
      </c>
      <c r="D19" s="4" t="s">
        <v>1046</v>
      </c>
      <c r="E19" s="4" t="s">
        <v>183</v>
      </c>
      <c r="F19" s="4" t="s">
        <v>1037</v>
      </c>
      <c r="G19" s="4" t="s">
        <v>1038</v>
      </c>
      <c r="H19" s="4" t="s">
        <v>19</v>
      </c>
      <c r="I19" s="4" t="s">
        <v>105</v>
      </c>
      <c r="J19" s="9">
        <v>5505</v>
      </c>
      <c r="K19" s="9">
        <v>3865</v>
      </c>
      <c r="M19" s="9">
        <f>K19-J19</f>
        <v>-1640</v>
      </c>
      <c r="N19" s="10">
        <f>K19/J19-1</f>
        <v>-0.29791099000908261</v>
      </c>
      <c r="P19" s="11">
        <v>0.43414826498422715</v>
      </c>
      <c r="Q19" s="11">
        <v>0.31257581884350993</v>
      </c>
    </row>
    <row r="20" spans="1:17" s="4" customFormat="1" ht="12.9" customHeight="1" x14ac:dyDescent="0.5">
      <c r="A20" s="4" t="s">
        <v>1039</v>
      </c>
      <c r="C20" s="4">
        <v>2998</v>
      </c>
      <c r="D20" s="4" t="s">
        <v>1047</v>
      </c>
      <c r="E20" s="4" t="s">
        <v>183</v>
      </c>
      <c r="F20" s="4" t="s">
        <v>1041</v>
      </c>
      <c r="G20" s="4" t="s">
        <v>1040</v>
      </c>
      <c r="H20" s="4" t="s">
        <v>19</v>
      </c>
      <c r="I20" s="4" t="s">
        <v>105</v>
      </c>
      <c r="J20" s="9">
        <v>35</v>
      </c>
      <c r="K20" s="9">
        <v>10</v>
      </c>
      <c r="M20" s="9">
        <f>K20-J20</f>
        <v>-25</v>
      </c>
      <c r="N20" s="10">
        <f>K20/J20-1</f>
        <v>-0.7142857142857143</v>
      </c>
      <c r="P20" s="11">
        <v>2.7602523659305996E-3</v>
      </c>
      <c r="Q20" s="11">
        <v>8.0873433077234124E-4</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11930</v>
      </c>
      <c r="K23" s="6">
        <v>9035</v>
      </c>
      <c r="M23" s="6">
        <f>K23-J23</f>
        <v>-2895</v>
      </c>
      <c r="N23" s="7">
        <f>K23/J23-1</f>
        <v>-0.24266554903604354</v>
      </c>
    </row>
    <row r="24" spans="1:17" s="4" customFormat="1" ht="12.9" customHeight="1" x14ac:dyDescent="0.5">
      <c r="A24" s="4" t="s">
        <v>1055</v>
      </c>
      <c r="C24" s="4">
        <v>3017</v>
      </c>
      <c r="D24" s="4" t="s">
        <v>1056</v>
      </c>
      <c r="E24" s="4" t="s">
        <v>183</v>
      </c>
      <c r="F24" s="4" t="s">
        <v>1057</v>
      </c>
      <c r="G24" s="4" t="s">
        <v>1058</v>
      </c>
      <c r="H24" s="4" t="s">
        <v>19</v>
      </c>
      <c r="I24" s="4" t="s">
        <v>20</v>
      </c>
      <c r="J24" s="9">
        <v>6780</v>
      </c>
      <c r="K24" s="9">
        <v>5720</v>
      </c>
      <c r="M24" s="9">
        <f>K24-J24</f>
        <v>-1060</v>
      </c>
      <c r="N24" s="10">
        <f>K24/J24-1</f>
        <v>-0.15634218289085544</v>
      </c>
      <c r="P24" s="11">
        <v>0.56831517183570834</v>
      </c>
      <c r="Q24" s="11">
        <v>0.63309352517985606</v>
      </c>
    </row>
    <row r="25" spans="1:17" s="4" customFormat="1" ht="12.9" customHeight="1" x14ac:dyDescent="0.5">
      <c r="A25" s="4" t="s">
        <v>1059</v>
      </c>
      <c r="C25" s="4">
        <v>3018</v>
      </c>
      <c r="D25" s="4" t="s">
        <v>1060</v>
      </c>
      <c r="E25" s="4" t="s">
        <v>183</v>
      </c>
      <c r="F25" s="4" t="s">
        <v>1061</v>
      </c>
      <c r="G25" s="4" t="s">
        <v>1062</v>
      </c>
      <c r="H25" s="4" t="s">
        <v>19</v>
      </c>
      <c r="I25" s="4" t="s">
        <v>20</v>
      </c>
      <c r="J25" s="9">
        <v>550</v>
      </c>
      <c r="K25" s="9">
        <v>540</v>
      </c>
      <c r="M25" s="9">
        <f>K25-J25</f>
        <v>-10</v>
      </c>
      <c r="N25" s="10">
        <f>K25/J25-1</f>
        <v>-1.8181818181818188E-2</v>
      </c>
      <c r="P25" s="11">
        <v>4.6102263202011738E-2</v>
      </c>
      <c r="Q25" s="11">
        <v>5.9767570558937465E-2</v>
      </c>
    </row>
    <row r="26" spans="1:17" s="4" customFormat="1" ht="12.9" customHeight="1" x14ac:dyDescent="0.5">
      <c r="A26" s="4" t="s">
        <v>1063</v>
      </c>
      <c r="C26" s="4">
        <v>3019</v>
      </c>
      <c r="D26" s="4" t="s">
        <v>1064</v>
      </c>
      <c r="E26" s="4" t="s">
        <v>183</v>
      </c>
      <c r="F26" s="4" t="s">
        <v>1065</v>
      </c>
      <c r="G26" s="4" t="s">
        <v>1064</v>
      </c>
      <c r="H26" s="4" t="s">
        <v>19</v>
      </c>
      <c r="I26" s="4" t="s">
        <v>20</v>
      </c>
      <c r="J26" s="9">
        <v>2450</v>
      </c>
      <c r="K26" s="9">
        <v>1330</v>
      </c>
      <c r="M26" s="9">
        <f>K26-J26</f>
        <v>-1120</v>
      </c>
      <c r="N26" s="10">
        <f>K26/J26-1</f>
        <v>-0.45714285714285718</v>
      </c>
      <c r="P26" s="11">
        <v>0.20536462699077954</v>
      </c>
      <c r="Q26" s="11">
        <v>0.14720531267293857</v>
      </c>
    </row>
    <row r="27" spans="1:17" s="4" customFormat="1" ht="12.9" customHeight="1" x14ac:dyDescent="0.5">
      <c r="A27" s="4" t="s">
        <v>1066</v>
      </c>
      <c r="C27" s="4">
        <v>3020</v>
      </c>
      <c r="D27" s="4" t="s">
        <v>1067</v>
      </c>
      <c r="E27" s="4" t="s">
        <v>183</v>
      </c>
      <c r="F27" s="4" t="s">
        <v>1068</v>
      </c>
      <c r="G27" s="4" t="s">
        <v>1067</v>
      </c>
      <c r="H27" s="4" t="s">
        <v>19</v>
      </c>
      <c r="I27" s="4" t="s">
        <v>20</v>
      </c>
      <c r="J27" s="9">
        <v>1505</v>
      </c>
      <c r="K27" s="9">
        <v>960</v>
      </c>
      <c r="M27" s="9">
        <f>K27-J27</f>
        <v>-545</v>
      </c>
      <c r="N27" s="10">
        <f>K27/J27-1</f>
        <v>-0.36212624584717612</v>
      </c>
      <c r="P27" s="11">
        <v>0.12615255658005028</v>
      </c>
      <c r="Q27" s="11">
        <v>0.10625345877144439</v>
      </c>
    </row>
    <row r="28" spans="1:17" s="4" customFormat="1" ht="12.9" customHeight="1" x14ac:dyDescent="0.5">
      <c r="A28" s="4" t="s">
        <v>1069</v>
      </c>
      <c r="C28" s="4">
        <v>3021</v>
      </c>
      <c r="D28" s="4" t="s">
        <v>1070</v>
      </c>
      <c r="E28" s="4" t="s">
        <v>183</v>
      </c>
      <c r="F28" s="4" t="s">
        <v>1071</v>
      </c>
      <c r="G28" s="4" t="s">
        <v>1070</v>
      </c>
      <c r="H28" s="4" t="s">
        <v>19</v>
      </c>
      <c r="I28" s="4" t="s">
        <v>20</v>
      </c>
      <c r="J28" s="9">
        <v>490</v>
      </c>
      <c r="K28" s="9">
        <v>315</v>
      </c>
      <c r="M28" s="9">
        <f>K28-J28</f>
        <v>-175</v>
      </c>
      <c r="N28" s="10">
        <f>K28/J28-1</f>
        <v>-0.3571428571428571</v>
      </c>
      <c r="P28" s="11">
        <v>4.1072925398155907E-2</v>
      </c>
      <c r="Q28" s="11">
        <v>3.4864416159380185E-2</v>
      </c>
    </row>
    <row r="29" spans="1:17" s="4" customFormat="1" ht="12.9" customHeight="1" x14ac:dyDescent="0.5">
      <c r="A29" s="4" t="s">
        <v>1072</v>
      </c>
      <c r="C29" s="4">
        <v>3022</v>
      </c>
      <c r="D29" s="4" t="s">
        <v>1073</v>
      </c>
      <c r="E29" s="4" t="s">
        <v>183</v>
      </c>
      <c r="F29" s="4" t="s">
        <v>1074</v>
      </c>
      <c r="G29" s="4" t="s">
        <v>1073</v>
      </c>
      <c r="H29" s="4" t="s">
        <v>19</v>
      </c>
      <c r="I29" s="4" t="s">
        <v>20</v>
      </c>
      <c r="J29" s="9">
        <v>150</v>
      </c>
      <c r="K29" s="9">
        <v>175</v>
      </c>
      <c r="M29" s="9">
        <f>K29-J29</f>
        <v>25</v>
      </c>
      <c r="N29" s="10">
        <f>K29/J29-1</f>
        <v>0.16666666666666674</v>
      </c>
      <c r="P29" s="11">
        <v>1.2573344509639563E-2</v>
      </c>
      <c r="Q29" s="11">
        <v>1.936912008854455E-2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7240</v>
      </c>
      <c r="K33" s="6">
        <v>7285</v>
      </c>
      <c r="M33" s="6">
        <f>K33-J33</f>
        <v>45</v>
      </c>
      <c r="N33" s="7">
        <f>K33/J33-1</f>
        <v>6.2154696132596943E-3</v>
      </c>
    </row>
    <row r="34" spans="1:17" s="4" customFormat="1" ht="14.05" customHeight="1" x14ac:dyDescent="0.5">
      <c r="A34" s="4" t="s">
        <v>1084</v>
      </c>
      <c r="C34" s="4">
        <v>2811</v>
      </c>
      <c r="D34" s="4" t="s">
        <v>1081</v>
      </c>
      <c r="E34" s="4" t="s">
        <v>183</v>
      </c>
      <c r="F34" s="4" t="s">
        <v>1082</v>
      </c>
      <c r="G34" s="4" t="s">
        <v>1083</v>
      </c>
      <c r="H34" s="4" t="s">
        <v>19</v>
      </c>
      <c r="I34" s="4" t="s">
        <v>20</v>
      </c>
      <c r="J34" s="17">
        <v>48264</v>
      </c>
      <c r="K34" s="17">
        <v>59600</v>
      </c>
      <c r="M34" s="17">
        <f>K34-J34</f>
        <v>11336</v>
      </c>
      <c r="N34" s="10">
        <f>K34/J34-1</f>
        <v>0.23487485496436267</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3875</v>
      </c>
      <c r="K36" s="6">
        <v>4025</v>
      </c>
      <c r="M36" s="6">
        <f>K36-J36</f>
        <v>150</v>
      </c>
      <c r="N36" s="7">
        <f>K36/J36-1</f>
        <v>3.8709677419354938E-2</v>
      </c>
      <c r="P36" s="8">
        <v>0.53522099447513816</v>
      </c>
      <c r="Q36" s="8">
        <v>0.55250514756348656</v>
      </c>
    </row>
    <row r="37" spans="1:17" s="4" customFormat="1" ht="14.05" customHeight="1" x14ac:dyDescent="0.5">
      <c r="A37" s="4" t="s">
        <v>1084</v>
      </c>
      <c r="C37" s="4">
        <v>2815</v>
      </c>
      <c r="D37" s="4" t="s">
        <v>1087</v>
      </c>
      <c r="E37" s="4" t="s">
        <v>183</v>
      </c>
      <c r="F37" s="4" t="s">
        <v>1082</v>
      </c>
      <c r="G37" s="4" t="s">
        <v>1083</v>
      </c>
      <c r="H37" s="4" t="s">
        <v>19</v>
      </c>
      <c r="I37" s="4" t="s">
        <v>96</v>
      </c>
      <c r="J37" s="17">
        <v>51519</v>
      </c>
      <c r="K37" s="17">
        <v>60800</v>
      </c>
      <c r="M37" s="17">
        <f>K37-J37</f>
        <v>9281</v>
      </c>
      <c r="N37" s="10">
        <f>K37/J37-1</f>
        <v>0.18014713018498041</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3360</v>
      </c>
      <c r="K39" s="6">
        <v>3255</v>
      </c>
      <c r="M39" s="6">
        <f>K39-J39</f>
        <v>-105</v>
      </c>
      <c r="N39" s="7">
        <f>K39/J39-1</f>
        <v>-3.125E-2</v>
      </c>
      <c r="P39" s="8">
        <v>0.46408839779005523</v>
      </c>
      <c r="Q39" s="8">
        <v>0.44680851063829785</v>
      </c>
    </row>
    <row r="40" spans="1:17" s="4" customFormat="1" ht="14.05" customHeight="1" x14ac:dyDescent="0.5">
      <c r="A40" s="4" t="s">
        <v>1084</v>
      </c>
      <c r="C40" s="4">
        <v>2819</v>
      </c>
      <c r="D40" s="4" t="s">
        <v>1087</v>
      </c>
      <c r="E40" s="4" t="s">
        <v>183</v>
      </c>
      <c r="F40" s="4" t="s">
        <v>1082</v>
      </c>
      <c r="G40" s="4" t="s">
        <v>1083</v>
      </c>
      <c r="H40" s="4" t="s">
        <v>19</v>
      </c>
      <c r="I40" s="4" t="s">
        <v>105</v>
      </c>
      <c r="J40" s="17">
        <v>45272</v>
      </c>
      <c r="K40" s="17">
        <v>57600</v>
      </c>
      <c r="M40" s="17">
        <f>K40-J40</f>
        <v>12328</v>
      </c>
      <c r="N40" s="10">
        <f>K40/J40-1</f>
        <v>0.27230959533486487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18390</v>
      </c>
      <c r="K4" s="6">
        <v>19190</v>
      </c>
      <c r="M4" s="6">
        <f>K4-J4</f>
        <v>800</v>
      </c>
      <c r="N4" s="7">
        <f>K4/J4-1</f>
        <v>4.3501903208265302E-2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36979</v>
      </c>
      <c r="K6" s="18">
        <v>41200</v>
      </c>
      <c r="M6" s="18">
        <f>K6-J6</f>
        <v>4221</v>
      </c>
      <c r="N6" s="7">
        <f>K6/J6-1</f>
        <v>0.11414586657291981</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8800</v>
      </c>
      <c r="K8" s="6">
        <v>9300</v>
      </c>
      <c r="M8" s="6">
        <f>K8-J8</f>
        <v>500</v>
      </c>
      <c r="N8" s="7">
        <f>K8/J8-1</f>
        <v>5.6818181818181879E-2</v>
      </c>
      <c r="P8" s="8">
        <v>0.47852093529091899</v>
      </c>
      <c r="Q8" s="8">
        <v>0.484627410109432</v>
      </c>
    </row>
    <row r="9" spans="1:17" s="4" customFormat="1" ht="12.9" customHeight="1" x14ac:dyDescent="0.5">
      <c r="A9" s="4" t="s">
        <v>1099</v>
      </c>
      <c r="C9" s="4">
        <v>2550</v>
      </c>
      <c r="D9" s="4" t="s">
        <v>1100</v>
      </c>
      <c r="E9" s="4" t="s">
        <v>183</v>
      </c>
      <c r="F9" s="4" t="s">
        <v>1101</v>
      </c>
      <c r="G9" s="4" t="s">
        <v>1102</v>
      </c>
      <c r="H9" s="4" t="s">
        <v>19</v>
      </c>
      <c r="I9" s="4" t="s">
        <v>96</v>
      </c>
      <c r="J9" s="9">
        <v>1105</v>
      </c>
      <c r="K9" s="9">
        <v>655</v>
      </c>
      <c r="M9" s="9">
        <f>K9-J9</f>
        <v>-450</v>
      </c>
      <c r="N9" s="10">
        <f>K9/J9-1</f>
        <v>-0.40723981900452488</v>
      </c>
      <c r="P9" s="11">
        <v>6.0087003806416531E-2</v>
      </c>
      <c r="Q9" s="11">
        <v>3.41323606044815E-2</v>
      </c>
    </row>
    <row r="10" spans="1:17" s="4" customFormat="1" ht="12.9" customHeight="1" x14ac:dyDescent="0.5">
      <c r="A10" s="4" t="s">
        <v>1103</v>
      </c>
      <c r="C10" s="4">
        <v>2551</v>
      </c>
      <c r="D10" s="4" t="s">
        <v>1104</v>
      </c>
      <c r="E10" s="4" t="s">
        <v>183</v>
      </c>
      <c r="F10" s="4" t="s">
        <v>1105</v>
      </c>
      <c r="G10" s="4" t="s">
        <v>1106</v>
      </c>
      <c r="H10" s="4" t="s">
        <v>19</v>
      </c>
      <c r="I10" s="4" t="s">
        <v>96</v>
      </c>
      <c r="J10" s="9">
        <v>1050</v>
      </c>
      <c r="K10" s="9">
        <v>850</v>
      </c>
      <c r="M10" s="9">
        <f>K10-J10</f>
        <v>-200</v>
      </c>
      <c r="N10" s="10">
        <f>K10/J10-1</f>
        <v>-0.19047619047619047</v>
      </c>
      <c r="P10" s="11">
        <v>5.7096247960848286E-2</v>
      </c>
      <c r="Q10" s="11">
        <v>4.4293903074517978E-2</v>
      </c>
    </row>
    <row r="11" spans="1:17" s="4" customFormat="1" ht="12.9" customHeight="1" x14ac:dyDescent="0.5">
      <c r="A11" s="4" t="s">
        <v>1107</v>
      </c>
      <c r="C11" s="4">
        <v>2552</v>
      </c>
      <c r="D11" s="4" t="s">
        <v>1108</v>
      </c>
      <c r="E11" s="4" t="s">
        <v>183</v>
      </c>
      <c r="F11" s="4" t="s">
        <v>1109</v>
      </c>
      <c r="G11" s="4" t="s">
        <v>1110</v>
      </c>
      <c r="H11" s="4" t="s">
        <v>19</v>
      </c>
      <c r="I11" s="4" t="s">
        <v>96</v>
      </c>
      <c r="J11" s="9">
        <v>1170</v>
      </c>
      <c r="K11" s="9">
        <v>1330</v>
      </c>
      <c r="M11" s="9">
        <f>K11-J11</f>
        <v>160</v>
      </c>
      <c r="N11" s="10">
        <f>K11/J11-1</f>
        <v>0.13675213675213671</v>
      </c>
      <c r="P11" s="11">
        <v>6.3621533442088096E-2</v>
      </c>
      <c r="Q11" s="11">
        <v>6.9306930693069313E-2</v>
      </c>
    </row>
    <row r="12" spans="1:17" s="4" customFormat="1" ht="12.9" customHeight="1" x14ac:dyDescent="0.5">
      <c r="A12" s="4" t="s">
        <v>1111</v>
      </c>
      <c r="C12" s="4">
        <v>2553</v>
      </c>
      <c r="D12" s="4" t="s">
        <v>1112</v>
      </c>
      <c r="E12" s="4" t="s">
        <v>183</v>
      </c>
      <c r="F12" s="4" t="s">
        <v>1113</v>
      </c>
      <c r="G12" s="4" t="s">
        <v>1114</v>
      </c>
      <c r="H12" s="4" t="s">
        <v>19</v>
      </c>
      <c r="I12" s="4" t="s">
        <v>96</v>
      </c>
      <c r="J12" s="9">
        <v>1030</v>
      </c>
      <c r="K12" s="9">
        <v>1255</v>
      </c>
      <c r="M12" s="9">
        <f>K12-J12</f>
        <v>225</v>
      </c>
      <c r="N12" s="10">
        <f>K12/J12-1</f>
        <v>0.21844660194174748</v>
      </c>
      <c r="P12" s="11">
        <v>5.6008700380641652E-2</v>
      </c>
      <c r="Q12" s="11">
        <v>6.5398645127670657E-2</v>
      </c>
    </row>
    <row r="13" spans="1:17" s="4" customFormat="1" ht="12.9" customHeight="1" x14ac:dyDescent="0.5">
      <c r="A13" s="4" t="s">
        <v>1115</v>
      </c>
      <c r="C13" s="4">
        <v>2554</v>
      </c>
      <c r="D13" s="4" t="s">
        <v>1116</v>
      </c>
      <c r="E13" s="4" t="s">
        <v>183</v>
      </c>
      <c r="F13" s="4" t="s">
        <v>1117</v>
      </c>
      <c r="G13" s="4" t="s">
        <v>1118</v>
      </c>
      <c r="H13" s="4" t="s">
        <v>19</v>
      </c>
      <c r="I13" s="4" t="s">
        <v>96</v>
      </c>
      <c r="J13" s="9">
        <v>1070</v>
      </c>
      <c r="K13" s="9">
        <v>1150</v>
      </c>
      <c r="M13" s="9">
        <f>K13-J13</f>
        <v>80</v>
      </c>
      <c r="N13" s="10">
        <f>K13/J13-1</f>
        <v>7.4766355140186924E-2</v>
      </c>
      <c r="P13" s="11">
        <v>5.818379554105492E-2</v>
      </c>
      <c r="Q13" s="11">
        <v>5.992704533611256E-2</v>
      </c>
    </row>
    <row r="14" spans="1:17" s="4" customFormat="1" ht="12.9" customHeight="1" x14ac:dyDescent="0.5">
      <c r="A14" s="4" t="s">
        <v>1119</v>
      </c>
      <c r="C14" s="4">
        <v>2555</v>
      </c>
      <c r="D14" s="4" t="s">
        <v>1120</v>
      </c>
      <c r="E14" s="4" t="s">
        <v>183</v>
      </c>
      <c r="F14" s="4" t="s">
        <v>1121</v>
      </c>
      <c r="G14" s="4" t="s">
        <v>1122</v>
      </c>
      <c r="H14" s="4" t="s">
        <v>19</v>
      </c>
      <c r="I14" s="4" t="s">
        <v>96</v>
      </c>
      <c r="J14" s="9">
        <v>845</v>
      </c>
      <c r="K14" s="9">
        <v>955</v>
      </c>
      <c r="M14" s="9">
        <f>K14-J14</f>
        <v>110</v>
      </c>
      <c r="N14" s="10">
        <f>K14/J14-1</f>
        <v>0.13017751479289941</v>
      </c>
      <c r="P14" s="11">
        <v>4.5948885263730289E-2</v>
      </c>
      <c r="Q14" s="11">
        <v>4.9765502866076082E-2</v>
      </c>
    </row>
    <row r="15" spans="1:17" s="4" customFormat="1" ht="12.9" customHeight="1" x14ac:dyDescent="0.5">
      <c r="A15" s="4" t="s">
        <v>1123</v>
      </c>
      <c r="C15" s="4">
        <v>2556</v>
      </c>
      <c r="D15" s="4" t="s">
        <v>1124</v>
      </c>
      <c r="E15" s="4" t="s">
        <v>183</v>
      </c>
      <c r="F15" s="4" t="s">
        <v>1125</v>
      </c>
      <c r="G15" s="4" t="s">
        <v>1126</v>
      </c>
      <c r="H15" s="4" t="s">
        <v>19</v>
      </c>
      <c r="I15" s="4" t="s">
        <v>96</v>
      </c>
      <c r="J15" s="9">
        <v>755</v>
      </c>
      <c r="K15" s="9">
        <v>755</v>
      </c>
      <c r="M15" s="9">
        <f>K15-J15</f>
        <v>0</v>
      </c>
      <c r="N15" s="10">
        <f>K15/J15-1</f>
        <v>0</v>
      </c>
      <c r="P15" s="11">
        <v>4.1054921152800433E-2</v>
      </c>
      <c r="Q15" s="11">
        <v>3.934340802501303E-2</v>
      </c>
    </row>
    <row r="16" spans="1:17" s="4" customFormat="1" ht="12.9" customHeight="1" x14ac:dyDescent="0.5">
      <c r="A16" s="4" t="s">
        <v>1127</v>
      </c>
      <c r="C16" s="4">
        <v>2557</v>
      </c>
      <c r="D16" s="4" t="s">
        <v>1128</v>
      </c>
      <c r="E16" s="4" t="s">
        <v>183</v>
      </c>
      <c r="F16" s="4" t="s">
        <v>1129</v>
      </c>
      <c r="G16" s="4" t="s">
        <v>1130</v>
      </c>
      <c r="H16" s="4" t="s">
        <v>19</v>
      </c>
      <c r="I16" s="4" t="s">
        <v>96</v>
      </c>
      <c r="J16" s="9">
        <v>455</v>
      </c>
      <c r="K16" s="9">
        <v>625</v>
      </c>
      <c r="M16" s="9">
        <f>K16-J16</f>
        <v>170</v>
      </c>
      <c r="N16" s="10">
        <f>K16/J16-1</f>
        <v>0.37362637362637363</v>
      </c>
      <c r="P16" s="11">
        <v>2.4741707449700924E-2</v>
      </c>
      <c r="Q16" s="11">
        <v>3.2569046378322045E-2</v>
      </c>
    </row>
    <row r="17" spans="1:17" s="4" customFormat="1" ht="12.9" customHeight="1" x14ac:dyDescent="0.5">
      <c r="A17" s="4" t="s">
        <v>1131</v>
      </c>
      <c r="C17" s="4">
        <v>2558</v>
      </c>
      <c r="D17" s="4" t="s">
        <v>1132</v>
      </c>
      <c r="E17" s="4" t="s">
        <v>183</v>
      </c>
      <c r="F17" s="4" t="s">
        <v>1133</v>
      </c>
      <c r="G17" s="4" t="s">
        <v>1134</v>
      </c>
      <c r="H17" s="4" t="s">
        <v>19</v>
      </c>
      <c r="I17" s="4" t="s">
        <v>96</v>
      </c>
      <c r="J17" s="9">
        <v>370</v>
      </c>
      <c r="K17" s="9">
        <v>475</v>
      </c>
      <c r="M17" s="9">
        <f>K17-J17</f>
        <v>105</v>
      </c>
      <c r="N17" s="10">
        <f>K17/J17-1</f>
        <v>0.28378378378378377</v>
      </c>
      <c r="P17" s="11">
        <v>2.0119630233822731E-2</v>
      </c>
      <c r="Q17" s="11">
        <v>2.4752475247524754E-2</v>
      </c>
    </row>
    <row r="18" spans="1:17" s="4" customFormat="1" ht="12.9" customHeight="1" x14ac:dyDescent="0.5">
      <c r="A18" s="4" t="s">
        <v>1135</v>
      </c>
      <c r="C18" s="4">
        <v>2559</v>
      </c>
      <c r="D18" s="4" t="s">
        <v>1136</v>
      </c>
      <c r="E18" s="4" t="s">
        <v>183</v>
      </c>
      <c r="F18" s="4" t="s">
        <v>1137</v>
      </c>
      <c r="G18" s="4" t="s">
        <v>1138</v>
      </c>
      <c r="H18" s="4" t="s">
        <v>19</v>
      </c>
      <c r="I18" s="4" t="s">
        <v>96</v>
      </c>
      <c r="J18" s="9">
        <v>265</v>
      </c>
      <c r="K18" s="9">
        <v>305</v>
      </c>
      <c r="M18" s="9">
        <f>K18-J18</f>
        <v>40</v>
      </c>
      <c r="N18" s="10">
        <f>K18/J18-1</f>
        <v>0.15094339622641506</v>
      </c>
      <c r="P18" s="11">
        <v>1.4410005437737902E-2</v>
      </c>
      <c r="Q18" s="11">
        <v>1.5893694632621157E-2</v>
      </c>
    </row>
    <row r="19" spans="1:17" s="4" customFormat="1" ht="12.9" customHeight="1" x14ac:dyDescent="0.5">
      <c r="A19" s="4" t="s">
        <v>1139</v>
      </c>
      <c r="C19" s="4">
        <v>2560</v>
      </c>
      <c r="D19" s="4" t="s">
        <v>1140</v>
      </c>
      <c r="E19" s="4" t="s">
        <v>183</v>
      </c>
      <c r="F19" s="4" t="s">
        <v>1141</v>
      </c>
      <c r="G19" s="4" t="s">
        <v>1142</v>
      </c>
      <c r="H19" s="4" t="s">
        <v>19</v>
      </c>
      <c r="I19" s="4" t="s">
        <v>96</v>
      </c>
      <c r="J19" s="9">
        <v>675</v>
      </c>
      <c r="K19" s="9">
        <v>945</v>
      </c>
      <c r="M19" s="9">
        <f>K19-J19</f>
        <v>270</v>
      </c>
      <c r="N19" s="10">
        <f>K19/J19-1</f>
        <v>0.39999999999999991</v>
      </c>
      <c r="P19" s="11">
        <v>3.6704730831973897E-2</v>
      </c>
      <c r="Q19" s="11">
        <v>4.9244398124022926E-2</v>
      </c>
    </row>
    <row r="20" spans="1:17" s="4" customFormat="1" ht="12.9" customHeight="1" x14ac:dyDescent="0.5">
      <c r="A20" s="4" t="s">
        <v>1143</v>
      </c>
      <c r="C20" s="4">
        <v>2561</v>
      </c>
      <c r="D20" s="4" t="s">
        <v>1144</v>
      </c>
      <c r="E20" s="4" t="s">
        <v>183</v>
      </c>
      <c r="F20" s="4" t="s">
        <v>1145</v>
      </c>
      <c r="G20" s="4" t="s">
        <v>1143</v>
      </c>
      <c r="H20" s="4" t="s">
        <v>19</v>
      </c>
      <c r="I20" s="4" t="s">
        <v>96</v>
      </c>
      <c r="J20" s="9">
        <v>415</v>
      </c>
      <c r="K20" s="9">
        <v>650</v>
      </c>
      <c r="M20" s="9">
        <f>K20-J20</f>
        <v>235</v>
      </c>
      <c r="N20" s="10">
        <f>K20/J20-1</f>
        <v>0.56626506024096379</v>
      </c>
      <c r="P20" s="11">
        <v>2.2566612289287656E-2</v>
      </c>
      <c r="Q20" s="11">
        <v>3.3871808233454925E-2</v>
      </c>
    </row>
    <row r="21" spans="1:17" s="4" customFormat="1" ht="12.9" customHeight="1" x14ac:dyDescent="0.5">
      <c r="A21" s="4" t="s">
        <v>1146</v>
      </c>
      <c r="C21" s="4">
        <v>2562</v>
      </c>
      <c r="D21" s="4" t="s">
        <v>1147</v>
      </c>
      <c r="E21" s="4" t="s">
        <v>183</v>
      </c>
      <c r="F21" s="4" t="s">
        <v>1148</v>
      </c>
      <c r="G21" s="4" t="s">
        <v>1146</v>
      </c>
      <c r="H21" s="4" t="s">
        <v>19</v>
      </c>
      <c r="I21" s="4" t="s">
        <v>96</v>
      </c>
      <c r="J21" s="9">
        <v>260</v>
      </c>
      <c r="K21" s="9">
        <v>295</v>
      </c>
      <c r="M21" s="9">
        <f>K21-J21</f>
        <v>35</v>
      </c>
      <c r="N21" s="10">
        <f>K21/J21-1</f>
        <v>0.13461538461538458</v>
      </c>
      <c r="P21" s="11">
        <v>1.4138118542686243E-2</v>
      </c>
      <c r="Q21" s="11">
        <v>1.5372589890568004E-2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40500</v>
      </c>
      <c r="K23" s="18">
        <v>44400</v>
      </c>
      <c r="M23" s="18">
        <f>K23-J23</f>
        <v>3900</v>
      </c>
      <c r="N23" s="7">
        <f>K23/J23-1</f>
        <v>9.6296296296296324E-2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9590</v>
      </c>
      <c r="K26" s="6">
        <v>9890</v>
      </c>
      <c r="M26" s="6">
        <f>K26-J26</f>
        <v>300</v>
      </c>
      <c r="N26" s="7">
        <f>K26/J26-1</f>
        <v>3.1282586027111536E-2</v>
      </c>
      <c r="P26" s="8">
        <v>0.52147906470908101</v>
      </c>
      <c r="Q26" s="8">
        <v>0.515372589890568</v>
      </c>
    </row>
    <row r="27" spans="1:17" s="4" customFormat="1" ht="12.9" customHeight="1" x14ac:dyDescent="0.5">
      <c r="A27" s="4" t="s">
        <v>1099</v>
      </c>
      <c r="C27" s="4">
        <v>2567</v>
      </c>
      <c r="D27" s="4" t="s">
        <v>1100</v>
      </c>
      <c r="E27" s="4" t="s">
        <v>183</v>
      </c>
      <c r="F27" s="4" t="s">
        <v>1101</v>
      </c>
      <c r="G27" s="4" t="s">
        <v>1102</v>
      </c>
      <c r="H27" s="4" t="s">
        <v>19</v>
      </c>
      <c r="I27" s="4" t="s">
        <v>105</v>
      </c>
      <c r="J27" s="9">
        <v>1035</v>
      </c>
      <c r="K27" s="9">
        <v>755</v>
      </c>
      <c r="M27" s="9">
        <f>K27-J27</f>
        <v>-280</v>
      </c>
      <c r="N27" s="10">
        <f>K27/J27-1</f>
        <v>-0.27053140096618356</v>
      </c>
      <c r="P27" s="11">
        <v>5.6280587275693308E-2</v>
      </c>
      <c r="Q27" s="11">
        <v>3.934340802501303E-2</v>
      </c>
    </row>
    <row r="28" spans="1:17" s="4" customFormat="1" ht="12.9" customHeight="1" x14ac:dyDescent="0.5">
      <c r="A28" s="4" t="s">
        <v>1103</v>
      </c>
      <c r="C28" s="4">
        <v>2568</v>
      </c>
      <c r="D28" s="4" t="s">
        <v>1104</v>
      </c>
      <c r="E28" s="4" t="s">
        <v>183</v>
      </c>
      <c r="F28" s="4" t="s">
        <v>1105</v>
      </c>
      <c r="G28" s="4" t="s">
        <v>1106</v>
      </c>
      <c r="H28" s="4" t="s">
        <v>19</v>
      </c>
      <c r="I28" s="4" t="s">
        <v>105</v>
      </c>
      <c r="J28" s="9">
        <v>1740</v>
      </c>
      <c r="K28" s="9">
        <v>975</v>
      </c>
      <c r="M28" s="9">
        <f>K28-J28</f>
        <v>-765</v>
      </c>
      <c r="N28" s="10">
        <f>K28/J28-1</f>
        <v>-0.43965517241379315</v>
      </c>
      <c r="P28" s="11">
        <v>9.461663947797716E-2</v>
      </c>
      <c r="Q28" s="11">
        <v>5.0807712350182388E-2</v>
      </c>
    </row>
    <row r="29" spans="1:17" s="4" customFormat="1" ht="12.9" customHeight="1" x14ac:dyDescent="0.5">
      <c r="A29" s="4" t="s">
        <v>1107</v>
      </c>
      <c r="C29" s="4">
        <v>2569</v>
      </c>
      <c r="D29" s="4" t="s">
        <v>1108</v>
      </c>
      <c r="E29" s="4" t="s">
        <v>183</v>
      </c>
      <c r="F29" s="4" t="s">
        <v>1109</v>
      </c>
      <c r="G29" s="4" t="s">
        <v>1110</v>
      </c>
      <c r="H29" s="4" t="s">
        <v>19</v>
      </c>
      <c r="I29" s="4" t="s">
        <v>105</v>
      </c>
      <c r="J29" s="9">
        <v>1435</v>
      </c>
      <c r="K29" s="9">
        <v>1860</v>
      </c>
      <c r="M29" s="9">
        <f>K29-J29</f>
        <v>425</v>
      </c>
      <c r="N29" s="10">
        <f>K29/J29-1</f>
        <v>0.29616724738675959</v>
      </c>
      <c r="P29" s="11">
        <v>7.8031538879825987E-2</v>
      </c>
      <c r="Q29" s="11">
        <v>9.6925482021886403E-2</v>
      </c>
    </row>
    <row r="30" spans="1:17" s="4" customFormat="1" ht="12.9" customHeight="1" x14ac:dyDescent="0.5">
      <c r="A30" s="4" t="s">
        <v>1111</v>
      </c>
      <c r="C30" s="4">
        <v>2570</v>
      </c>
      <c r="D30" s="4" t="s">
        <v>1112</v>
      </c>
      <c r="E30" s="4" t="s">
        <v>183</v>
      </c>
      <c r="F30" s="4" t="s">
        <v>1113</v>
      </c>
      <c r="G30" s="4" t="s">
        <v>1114</v>
      </c>
      <c r="H30" s="4" t="s">
        <v>19</v>
      </c>
      <c r="I30" s="4" t="s">
        <v>105</v>
      </c>
      <c r="J30" s="9">
        <v>1405</v>
      </c>
      <c r="K30" s="9">
        <v>1520</v>
      </c>
      <c r="M30" s="9">
        <f>K30-J30</f>
        <v>115</v>
      </c>
      <c r="N30" s="10">
        <f>K30/J30-1</f>
        <v>8.1850533807829251E-2</v>
      </c>
      <c r="P30" s="11">
        <v>7.6400217509516047E-2</v>
      </c>
      <c r="Q30" s="11">
        <v>7.9207920792079209E-2</v>
      </c>
    </row>
    <row r="31" spans="1:17" s="4" customFormat="1" ht="12.9" customHeight="1" x14ac:dyDescent="0.5">
      <c r="A31" s="4" t="s">
        <v>1115</v>
      </c>
      <c r="C31" s="4">
        <v>2571</v>
      </c>
      <c r="D31" s="4" t="s">
        <v>1116</v>
      </c>
      <c r="E31" s="4" t="s">
        <v>183</v>
      </c>
      <c r="F31" s="4" t="s">
        <v>1117</v>
      </c>
      <c r="G31" s="4" t="s">
        <v>1118</v>
      </c>
      <c r="H31" s="4" t="s">
        <v>19</v>
      </c>
      <c r="I31" s="4" t="s">
        <v>105</v>
      </c>
      <c r="J31" s="9">
        <v>1165</v>
      </c>
      <c r="K31" s="9">
        <v>1300</v>
      </c>
      <c r="M31" s="9">
        <f>K31-J31</f>
        <v>135</v>
      </c>
      <c r="N31" s="10">
        <f>K31/J31-1</f>
        <v>0.11587982832618016</v>
      </c>
      <c r="P31" s="11">
        <v>6.3349646547036439E-2</v>
      </c>
      <c r="Q31" s="11">
        <v>6.7743616466909851E-2</v>
      </c>
    </row>
    <row r="32" spans="1:17" s="4" customFormat="1" ht="12.9" customHeight="1" x14ac:dyDescent="0.5">
      <c r="A32" s="4" t="s">
        <v>1119</v>
      </c>
      <c r="C32" s="4">
        <v>2572</v>
      </c>
      <c r="D32" s="4" t="s">
        <v>1120</v>
      </c>
      <c r="E32" s="4" t="s">
        <v>183</v>
      </c>
      <c r="F32" s="4" t="s">
        <v>1121</v>
      </c>
      <c r="G32" s="4" t="s">
        <v>1122</v>
      </c>
      <c r="H32" s="4" t="s">
        <v>19</v>
      </c>
      <c r="I32" s="4" t="s">
        <v>105</v>
      </c>
      <c r="J32" s="9">
        <v>815</v>
      </c>
      <c r="K32" s="9">
        <v>915</v>
      </c>
      <c r="M32" s="9">
        <f>K32-J32</f>
        <v>100</v>
      </c>
      <c r="N32" s="10">
        <f>K32/J32-1</f>
        <v>0.12269938650306744</v>
      </c>
      <c r="P32" s="11">
        <v>4.4317563893420335E-2</v>
      </c>
      <c r="Q32" s="11">
        <v>4.768108389786347E-2</v>
      </c>
    </row>
    <row r="33" spans="1:17" s="4" customFormat="1" ht="12.9" customHeight="1" x14ac:dyDescent="0.5">
      <c r="A33" s="4" t="s">
        <v>1123</v>
      </c>
      <c r="C33" s="4">
        <v>2573</v>
      </c>
      <c r="D33" s="4" t="s">
        <v>1124</v>
      </c>
      <c r="E33" s="4" t="s">
        <v>183</v>
      </c>
      <c r="F33" s="4" t="s">
        <v>1125</v>
      </c>
      <c r="G33" s="4" t="s">
        <v>1126</v>
      </c>
      <c r="H33" s="4" t="s">
        <v>19</v>
      </c>
      <c r="I33" s="4" t="s">
        <v>105</v>
      </c>
      <c r="J33" s="9">
        <v>550</v>
      </c>
      <c r="K33" s="9">
        <v>695</v>
      </c>
      <c r="M33" s="9">
        <f>K33-J33</f>
        <v>145</v>
      </c>
      <c r="N33" s="10">
        <f>K33/J33-1</f>
        <v>0.26363636363636367</v>
      </c>
      <c r="P33" s="11">
        <v>2.9907558455682437E-2</v>
      </c>
      <c r="Q33" s="11">
        <v>3.6216779572694112E-2</v>
      </c>
    </row>
    <row r="34" spans="1:17" s="4" customFormat="1" ht="12.9" customHeight="1" x14ac:dyDescent="0.5">
      <c r="A34" s="4" t="s">
        <v>1127</v>
      </c>
      <c r="C34" s="4">
        <v>2574</v>
      </c>
      <c r="D34" s="4" t="s">
        <v>1128</v>
      </c>
      <c r="E34" s="4" t="s">
        <v>183</v>
      </c>
      <c r="F34" s="4" t="s">
        <v>1129</v>
      </c>
      <c r="G34" s="4" t="s">
        <v>1130</v>
      </c>
      <c r="H34" s="4" t="s">
        <v>19</v>
      </c>
      <c r="I34" s="4" t="s">
        <v>105</v>
      </c>
      <c r="J34" s="9">
        <v>480</v>
      </c>
      <c r="K34" s="9">
        <v>455</v>
      </c>
      <c r="M34" s="9">
        <f>K34-J34</f>
        <v>-25</v>
      </c>
      <c r="N34" s="10">
        <f>K34/J34-1</f>
        <v>-5.208333333333337E-2</v>
      </c>
      <c r="P34" s="11">
        <v>2.6101141924959218E-2</v>
      </c>
      <c r="Q34" s="11">
        <v>2.3710265763418448E-2</v>
      </c>
    </row>
    <row r="35" spans="1:17" s="4" customFormat="1" ht="12.9" customHeight="1" x14ac:dyDescent="0.5">
      <c r="A35" s="4" t="s">
        <v>1131</v>
      </c>
      <c r="C35" s="4">
        <v>2575</v>
      </c>
      <c r="D35" s="4" t="s">
        <v>1132</v>
      </c>
      <c r="E35" s="4" t="s">
        <v>183</v>
      </c>
      <c r="F35" s="4" t="s">
        <v>1133</v>
      </c>
      <c r="G35" s="4" t="s">
        <v>1134</v>
      </c>
      <c r="H35" s="4" t="s">
        <v>19</v>
      </c>
      <c r="I35" s="4" t="s">
        <v>105</v>
      </c>
      <c r="J35" s="9">
        <v>285</v>
      </c>
      <c r="K35" s="9">
        <v>355</v>
      </c>
      <c r="M35" s="9">
        <f>K35-J35</f>
        <v>70</v>
      </c>
      <c r="N35" s="10">
        <f>K35/J35-1</f>
        <v>0.2456140350877194</v>
      </c>
      <c r="P35" s="11">
        <v>1.5497553017944535E-2</v>
      </c>
      <c r="Q35" s="11">
        <v>1.8499218342886922E-2</v>
      </c>
    </row>
    <row r="36" spans="1:17" s="4" customFormat="1" ht="12.9" customHeight="1" x14ac:dyDescent="0.5">
      <c r="A36" s="4" t="s">
        <v>1135</v>
      </c>
      <c r="C36" s="4">
        <v>2576</v>
      </c>
      <c r="D36" s="4" t="s">
        <v>1136</v>
      </c>
      <c r="E36" s="4" t="s">
        <v>183</v>
      </c>
      <c r="F36" s="4" t="s">
        <v>1137</v>
      </c>
      <c r="G36" s="4" t="s">
        <v>1138</v>
      </c>
      <c r="H36" s="4" t="s">
        <v>19</v>
      </c>
      <c r="I36" s="4" t="s">
        <v>105</v>
      </c>
      <c r="J36" s="9">
        <v>180</v>
      </c>
      <c r="K36" s="9">
        <v>365</v>
      </c>
      <c r="M36" s="9">
        <f>K36-J36</f>
        <v>185</v>
      </c>
      <c r="N36" s="10">
        <f>K36/J36-1</f>
        <v>1.0277777777777777</v>
      </c>
      <c r="P36" s="11">
        <v>9.7879282218597055E-3</v>
      </c>
      <c r="Q36" s="11">
        <v>1.9020323084940075E-2</v>
      </c>
    </row>
    <row r="37" spans="1:17" s="4" customFormat="1" ht="12.9" customHeight="1" x14ac:dyDescent="0.5">
      <c r="A37" s="4" t="s">
        <v>1139</v>
      </c>
      <c r="C37" s="4">
        <v>2577</v>
      </c>
      <c r="D37" s="4" t="s">
        <v>1140</v>
      </c>
      <c r="E37" s="4" t="s">
        <v>183</v>
      </c>
      <c r="F37" s="4" t="s">
        <v>1141</v>
      </c>
      <c r="G37" s="4" t="s">
        <v>1142</v>
      </c>
      <c r="H37" s="4" t="s">
        <v>19</v>
      </c>
      <c r="I37" s="4" t="s">
        <v>105</v>
      </c>
      <c r="J37" s="9">
        <v>500</v>
      </c>
      <c r="K37" s="9">
        <v>700</v>
      </c>
      <c r="M37" s="9">
        <f>K37-J37</f>
        <v>200</v>
      </c>
      <c r="N37" s="10">
        <f>K37/J37-1</f>
        <v>0.39999999999999991</v>
      </c>
      <c r="P37" s="11">
        <v>2.7188689505165852E-2</v>
      </c>
      <c r="Q37" s="11">
        <v>3.6477331943720687E-2</v>
      </c>
    </row>
    <row r="38" spans="1:17" s="4" customFormat="1" ht="12.9" customHeight="1" x14ac:dyDescent="0.5">
      <c r="A38" s="4" t="s">
        <v>1143</v>
      </c>
      <c r="C38" s="4">
        <v>2578</v>
      </c>
      <c r="D38" s="4" t="s">
        <v>1144</v>
      </c>
      <c r="E38" s="4" t="s">
        <v>183</v>
      </c>
      <c r="F38" s="4" t="s">
        <v>1145</v>
      </c>
      <c r="G38" s="4" t="s">
        <v>1143</v>
      </c>
      <c r="H38" s="4" t="s">
        <v>19</v>
      </c>
      <c r="I38" s="4" t="s">
        <v>105</v>
      </c>
      <c r="J38" s="9">
        <v>340</v>
      </c>
      <c r="K38" s="9">
        <v>495</v>
      </c>
      <c r="M38" s="9">
        <f>K38-J38</f>
        <v>155</v>
      </c>
      <c r="N38" s="10">
        <f>K38/J38-1</f>
        <v>0.45588235294117641</v>
      </c>
      <c r="P38" s="11">
        <v>1.8488308863512777E-2</v>
      </c>
      <c r="Q38" s="11">
        <v>2.579468473163106E-2</v>
      </c>
    </row>
    <row r="39" spans="1:17" s="4" customFormat="1" ht="12.9" customHeight="1" x14ac:dyDescent="0.5">
      <c r="A39" s="4" t="s">
        <v>1146</v>
      </c>
      <c r="C39" s="4">
        <v>2579</v>
      </c>
      <c r="D39" s="4" t="s">
        <v>1147</v>
      </c>
      <c r="E39" s="4" t="s">
        <v>183</v>
      </c>
      <c r="F39" s="4" t="s">
        <v>1148</v>
      </c>
      <c r="G39" s="4" t="s">
        <v>1146</v>
      </c>
      <c r="H39" s="4" t="s">
        <v>19</v>
      </c>
      <c r="I39" s="4" t="s">
        <v>105</v>
      </c>
      <c r="J39" s="9">
        <v>155</v>
      </c>
      <c r="K39" s="9">
        <v>205</v>
      </c>
      <c r="M39" s="9">
        <f>K39-J39</f>
        <v>50</v>
      </c>
      <c r="N39" s="10">
        <f>K39/J39-1</f>
        <v>0.32258064516129026</v>
      </c>
      <c r="P39" s="11">
        <v>8.4284937466014131E-3</v>
      </c>
      <c r="Q39" s="11">
        <v>1.0682647212089631E-2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34640</v>
      </c>
      <c r="K41" s="18">
        <v>38800</v>
      </c>
      <c r="M41" s="18">
        <f>K41-J41</f>
        <v>4160</v>
      </c>
      <c r="N41" s="7">
        <f>K41/J41-1</f>
        <v>0.12009237875288692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11795</v>
      </c>
      <c r="K4" s="6">
        <v>12155</v>
      </c>
      <c r="M4" s="6">
        <f>K4-J4</f>
        <v>360</v>
      </c>
      <c r="N4" s="7">
        <f>K4/J4-1</f>
        <v>3.0521407376006726E-2</v>
      </c>
    </row>
    <row r="5" spans="1:17" s="4" customFormat="1" ht="12.9" customHeight="1" x14ac:dyDescent="0.5">
      <c r="A5" s="4" t="s">
        <v>1158</v>
      </c>
      <c r="C5" s="4">
        <v>1628</v>
      </c>
      <c r="D5" s="4" t="s">
        <v>1159</v>
      </c>
      <c r="E5" s="4" t="s">
        <v>23</v>
      </c>
      <c r="F5" s="4" t="s">
        <v>1160</v>
      </c>
      <c r="G5" s="4" t="s">
        <v>1159</v>
      </c>
      <c r="H5" s="4" t="s">
        <v>19</v>
      </c>
      <c r="I5" s="4" t="s">
        <v>20</v>
      </c>
      <c r="J5" s="9">
        <v>300</v>
      </c>
      <c r="K5" s="9">
        <v>190</v>
      </c>
      <c r="M5" s="9">
        <f>K5-J5</f>
        <v>-110</v>
      </c>
      <c r="N5" s="10">
        <f>K5/J5-1</f>
        <v>-0.3666666666666667</v>
      </c>
      <c r="P5" s="11">
        <v>2.5434506146672319E-2</v>
      </c>
      <c r="Q5" s="11">
        <v>1.5631427396133279E-2</v>
      </c>
    </row>
    <row r="6" spans="1:17" s="4" customFormat="1" ht="12.9" customHeight="1" x14ac:dyDescent="0.5">
      <c r="A6" s="4" t="s">
        <v>1161</v>
      </c>
      <c r="C6" s="4">
        <v>1629</v>
      </c>
      <c r="D6" s="4" t="s">
        <v>1162</v>
      </c>
      <c r="E6" s="4" t="s">
        <v>23</v>
      </c>
      <c r="F6" s="4" t="s">
        <v>1163</v>
      </c>
      <c r="G6" s="4" t="s">
        <v>1162</v>
      </c>
      <c r="H6" s="4" t="s">
        <v>19</v>
      </c>
      <c r="I6" s="4" t="s">
        <v>20</v>
      </c>
      <c r="J6" s="9">
        <v>320</v>
      </c>
      <c r="K6" s="9">
        <v>185</v>
      </c>
      <c r="M6" s="9">
        <f>K6-J6</f>
        <v>-135</v>
      </c>
      <c r="N6" s="10">
        <f>K6/J6-1</f>
        <v>-0.421875</v>
      </c>
      <c r="P6" s="11">
        <v>2.7130139889783807E-2</v>
      </c>
      <c r="Q6" s="11">
        <v>1.5220074043603456E-2</v>
      </c>
    </row>
    <row r="7" spans="1:17" s="4" customFormat="1" ht="12.9" customHeight="1" x14ac:dyDescent="0.5">
      <c r="A7" s="4" t="s">
        <v>1164</v>
      </c>
      <c r="C7" s="4">
        <v>1630</v>
      </c>
      <c r="D7" s="4" t="s">
        <v>1165</v>
      </c>
      <c r="E7" s="4" t="s">
        <v>23</v>
      </c>
      <c r="F7" s="4" t="s">
        <v>1166</v>
      </c>
      <c r="G7" s="4" t="s">
        <v>1165</v>
      </c>
      <c r="H7" s="4" t="s">
        <v>19</v>
      </c>
      <c r="I7" s="4" t="s">
        <v>20</v>
      </c>
      <c r="J7" s="9">
        <v>335</v>
      </c>
      <c r="K7" s="9">
        <v>270</v>
      </c>
      <c r="M7" s="9">
        <f>K7-J7</f>
        <v>-65</v>
      </c>
      <c r="N7" s="10">
        <f>K7/J7-1</f>
        <v>-0.19402985074626866</v>
      </c>
      <c r="P7" s="11">
        <v>2.8401865197117421E-2</v>
      </c>
      <c r="Q7" s="11">
        <v>2.221308103661045E-2</v>
      </c>
    </row>
    <row r="8" spans="1:17" s="4" customFormat="1" ht="12.9" customHeight="1" x14ac:dyDescent="0.5">
      <c r="A8" s="4" t="s">
        <v>1167</v>
      </c>
      <c r="C8" s="4">
        <v>1631</v>
      </c>
      <c r="D8" s="4" t="s">
        <v>1168</v>
      </c>
      <c r="E8" s="4" t="s">
        <v>23</v>
      </c>
      <c r="F8" s="4" t="s">
        <v>1169</v>
      </c>
      <c r="G8" s="4" t="s">
        <v>1168</v>
      </c>
      <c r="H8" s="4" t="s">
        <v>19</v>
      </c>
      <c r="I8" s="4" t="s">
        <v>20</v>
      </c>
      <c r="J8" s="9">
        <v>535</v>
      </c>
      <c r="K8" s="9">
        <v>220</v>
      </c>
      <c r="M8" s="9">
        <f>K8-J8</f>
        <v>-315</v>
      </c>
      <c r="N8" s="10">
        <f>K8/J8-1</f>
        <v>-0.58878504672897192</v>
      </c>
      <c r="P8" s="11">
        <v>4.53582026282323E-2</v>
      </c>
      <c r="Q8" s="11">
        <v>1.8099547511312219E-2</v>
      </c>
    </row>
    <row r="9" spans="1:17" s="4" customFormat="1" ht="12.9" customHeight="1" x14ac:dyDescent="0.5">
      <c r="A9" s="4" t="s">
        <v>1170</v>
      </c>
      <c r="C9" s="4">
        <v>1632</v>
      </c>
      <c r="D9" s="4" t="s">
        <v>1171</v>
      </c>
      <c r="E9" s="4" t="s">
        <v>23</v>
      </c>
      <c r="F9" s="4" t="s">
        <v>1172</v>
      </c>
      <c r="G9" s="4" t="s">
        <v>1171</v>
      </c>
      <c r="H9" s="4" t="s">
        <v>19</v>
      </c>
      <c r="I9" s="4" t="s">
        <v>20</v>
      </c>
      <c r="J9" s="9">
        <v>605</v>
      </c>
      <c r="K9" s="9">
        <v>600</v>
      </c>
      <c r="M9" s="9">
        <f>K9-J9</f>
        <v>-5</v>
      </c>
      <c r="N9" s="10">
        <f>K9/J9-1</f>
        <v>-8.2644628099173278E-3</v>
      </c>
      <c r="P9" s="11">
        <v>5.1292920729122511E-2</v>
      </c>
      <c r="Q9" s="11">
        <v>4.9362402303578773E-2</v>
      </c>
    </row>
    <row r="10" spans="1:17" s="4" customFormat="1" ht="12.9" customHeight="1" x14ac:dyDescent="0.5">
      <c r="A10" s="4" t="s">
        <v>1173</v>
      </c>
      <c r="C10" s="4">
        <v>1633</v>
      </c>
      <c r="D10" s="4" t="s">
        <v>1174</v>
      </c>
      <c r="E10" s="4" t="s">
        <v>23</v>
      </c>
      <c r="F10" s="4" t="s">
        <v>1175</v>
      </c>
      <c r="G10" s="4" t="s">
        <v>1174</v>
      </c>
      <c r="H10" s="4" t="s">
        <v>19</v>
      </c>
      <c r="I10" s="4" t="s">
        <v>20</v>
      </c>
      <c r="J10" s="9">
        <v>515</v>
      </c>
      <c r="K10" s="9">
        <v>520</v>
      </c>
      <c r="M10" s="9">
        <f>K10-J10</f>
        <v>5</v>
      </c>
      <c r="N10" s="10">
        <f>K10/J10-1</f>
        <v>9.7087378640776656E-3</v>
      </c>
      <c r="P10" s="11">
        <v>4.3662568885120816E-2</v>
      </c>
      <c r="Q10" s="11">
        <v>4.2780748663101602E-2</v>
      </c>
    </row>
    <row r="11" spans="1:17" s="4" customFormat="1" ht="12.9" customHeight="1" x14ac:dyDescent="0.5">
      <c r="A11" s="4" t="s">
        <v>1176</v>
      </c>
      <c r="C11" s="4">
        <v>1634</v>
      </c>
      <c r="D11" s="4" t="s">
        <v>1177</v>
      </c>
      <c r="E11" s="4" t="s">
        <v>23</v>
      </c>
      <c r="F11" s="4" t="s">
        <v>1178</v>
      </c>
      <c r="G11" s="4" t="s">
        <v>1177</v>
      </c>
      <c r="H11" s="4" t="s">
        <v>19</v>
      </c>
      <c r="I11" s="4" t="s">
        <v>20</v>
      </c>
      <c r="J11" s="9">
        <v>570</v>
      </c>
      <c r="K11" s="9">
        <v>505</v>
      </c>
      <c r="M11" s="9">
        <f>K11-J11</f>
        <v>-65</v>
      </c>
      <c r="N11" s="10">
        <f>K11/J11-1</f>
        <v>-0.11403508771929827</v>
      </c>
      <c r="P11" s="11">
        <v>4.8325561678677409E-2</v>
      </c>
      <c r="Q11" s="11">
        <v>4.1546688605512132E-2</v>
      </c>
    </row>
    <row r="12" spans="1:17" s="4" customFormat="1" ht="12.9" customHeight="1" x14ac:dyDescent="0.5">
      <c r="A12" s="4" t="s">
        <v>1179</v>
      </c>
      <c r="C12" s="4">
        <v>1635</v>
      </c>
      <c r="D12" s="4" t="s">
        <v>1180</v>
      </c>
      <c r="E12" s="4" t="s">
        <v>23</v>
      </c>
      <c r="F12" s="4" t="s">
        <v>1181</v>
      </c>
      <c r="G12" s="4" t="s">
        <v>1180</v>
      </c>
      <c r="H12" s="4" t="s">
        <v>19</v>
      </c>
      <c r="I12" s="4" t="s">
        <v>20</v>
      </c>
      <c r="J12" s="9">
        <v>665</v>
      </c>
      <c r="K12" s="9">
        <v>630</v>
      </c>
      <c r="M12" s="9">
        <f>K12-J12</f>
        <v>-35</v>
      </c>
      <c r="N12" s="10">
        <f>K12/J12-1</f>
        <v>-5.2631578947368474E-2</v>
      </c>
      <c r="P12" s="11">
        <v>5.637982195845697E-2</v>
      </c>
      <c r="Q12" s="11">
        <v>5.1830522418757713E-2</v>
      </c>
    </row>
    <row r="13" spans="1:17" s="4" customFormat="1" ht="12.9" customHeight="1" x14ac:dyDescent="0.5">
      <c r="A13" s="4" t="s">
        <v>1182</v>
      </c>
      <c r="C13" s="4">
        <v>1636</v>
      </c>
      <c r="D13" s="4" t="s">
        <v>1183</v>
      </c>
      <c r="E13" s="4" t="s">
        <v>23</v>
      </c>
      <c r="F13" s="4" t="s">
        <v>1184</v>
      </c>
      <c r="G13" s="4" t="s">
        <v>1183</v>
      </c>
      <c r="H13" s="4" t="s">
        <v>19</v>
      </c>
      <c r="I13" s="4" t="s">
        <v>20</v>
      </c>
      <c r="J13" s="9">
        <v>690</v>
      </c>
      <c r="K13" s="9">
        <v>565</v>
      </c>
      <c r="M13" s="9">
        <f>K13-J13</f>
        <v>-125</v>
      </c>
      <c r="N13" s="10">
        <f>K13/J13-1</f>
        <v>-0.1811594202898551</v>
      </c>
      <c r="P13" s="11">
        <v>5.8499364137346334E-2</v>
      </c>
      <c r="Q13" s="11">
        <v>4.6482928835870012E-2</v>
      </c>
    </row>
    <row r="14" spans="1:17" s="4" customFormat="1" ht="12.9" customHeight="1" x14ac:dyDescent="0.5">
      <c r="A14" s="4" t="s">
        <v>1185</v>
      </c>
      <c r="C14" s="4">
        <v>1637</v>
      </c>
      <c r="D14" s="4" t="s">
        <v>1186</v>
      </c>
      <c r="E14" s="4" t="s">
        <v>23</v>
      </c>
      <c r="F14" s="4" t="s">
        <v>1187</v>
      </c>
      <c r="G14" s="4" t="s">
        <v>1186</v>
      </c>
      <c r="H14" s="4" t="s">
        <v>19</v>
      </c>
      <c r="I14" s="4" t="s">
        <v>20</v>
      </c>
      <c r="J14" s="9">
        <v>535</v>
      </c>
      <c r="K14" s="9">
        <v>590</v>
      </c>
      <c r="M14" s="9">
        <f>K14-J14</f>
        <v>55</v>
      </c>
      <c r="N14" s="10">
        <f>K14/J14-1</f>
        <v>0.10280373831775691</v>
      </c>
      <c r="P14" s="11">
        <v>4.53582026282323E-2</v>
      </c>
      <c r="Q14" s="11">
        <v>4.8539695598519131E-2</v>
      </c>
    </row>
    <row r="15" spans="1:17" s="4" customFormat="1" ht="12.9" customHeight="1" x14ac:dyDescent="0.5">
      <c r="A15" s="4" t="s">
        <v>1119</v>
      </c>
      <c r="C15" s="4">
        <v>1638</v>
      </c>
      <c r="D15" s="4" t="s">
        <v>1188</v>
      </c>
      <c r="E15" s="4" t="s">
        <v>23</v>
      </c>
      <c r="F15" s="4" t="s">
        <v>1189</v>
      </c>
      <c r="G15" s="4" t="s">
        <v>1188</v>
      </c>
      <c r="H15" s="4" t="s">
        <v>19</v>
      </c>
      <c r="I15" s="4" t="s">
        <v>20</v>
      </c>
      <c r="J15" s="9">
        <v>1155</v>
      </c>
      <c r="K15" s="9">
        <v>1110</v>
      </c>
      <c r="M15" s="9">
        <f>K15-J15</f>
        <v>-45</v>
      </c>
      <c r="N15" s="10">
        <f>K15/J15-1</f>
        <v>-3.8961038961038974E-2</v>
      </c>
      <c r="P15" s="11">
        <v>9.7922848664688422E-2</v>
      </c>
      <c r="Q15" s="11">
        <v>9.1320444261620726E-2</v>
      </c>
    </row>
    <row r="16" spans="1:17" s="4" customFormat="1" ht="12.9" customHeight="1" x14ac:dyDescent="0.5">
      <c r="A16" s="4" t="s">
        <v>1123</v>
      </c>
      <c r="C16" s="4">
        <v>1639</v>
      </c>
      <c r="D16" s="4" t="s">
        <v>1190</v>
      </c>
      <c r="E16" s="4" t="s">
        <v>23</v>
      </c>
      <c r="F16" s="4" t="s">
        <v>1191</v>
      </c>
      <c r="G16" s="4" t="s">
        <v>1190</v>
      </c>
      <c r="H16" s="4" t="s">
        <v>19</v>
      </c>
      <c r="I16" s="4" t="s">
        <v>20</v>
      </c>
      <c r="J16" s="9">
        <v>1060</v>
      </c>
      <c r="K16" s="9">
        <v>1150</v>
      </c>
      <c r="M16" s="9">
        <f>K16-J16</f>
        <v>90</v>
      </c>
      <c r="N16" s="10">
        <f>K16/J16-1</f>
        <v>8.4905660377358583E-2</v>
      </c>
      <c r="P16" s="11">
        <v>8.9868588384908854E-2</v>
      </c>
      <c r="Q16" s="11">
        <v>9.4611271081859322E-2</v>
      </c>
    </row>
    <row r="17" spans="1:17" s="4" customFormat="1" ht="12.9" customHeight="1" x14ac:dyDescent="0.5">
      <c r="A17" s="4" t="s">
        <v>1127</v>
      </c>
      <c r="C17" s="4">
        <v>1640</v>
      </c>
      <c r="D17" s="4" t="s">
        <v>1192</v>
      </c>
      <c r="E17" s="4" t="s">
        <v>23</v>
      </c>
      <c r="F17" s="4" t="s">
        <v>1193</v>
      </c>
      <c r="G17" s="4" t="s">
        <v>1192</v>
      </c>
      <c r="H17" s="4" t="s">
        <v>19</v>
      </c>
      <c r="I17" s="4" t="s">
        <v>20</v>
      </c>
      <c r="J17" s="9">
        <v>850</v>
      </c>
      <c r="K17" s="9">
        <v>855</v>
      </c>
      <c r="M17" s="9">
        <f>K17-J17</f>
        <v>5</v>
      </c>
      <c r="N17" s="10">
        <f>K17/J17-1</f>
        <v>5.8823529411764497E-3</v>
      </c>
      <c r="P17" s="11">
        <v>7.2064434082238241E-2</v>
      </c>
      <c r="Q17" s="11">
        <v>7.0341423282599749E-2</v>
      </c>
    </row>
    <row r="18" spans="1:17" s="4" customFormat="1" ht="12.9" customHeight="1" x14ac:dyDescent="0.5">
      <c r="A18" s="4" t="s">
        <v>1131</v>
      </c>
      <c r="C18" s="4">
        <v>1641</v>
      </c>
      <c r="D18" s="4" t="s">
        <v>1194</v>
      </c>
      <c r="E18" s="4" t="s">
        <v>23</v>
      </c>
      <c r="F18" s="4" t="s">
        <v>1195</v>
      </c>
      <c r="G18" s="4" t="s">
        <v>1194</v>
      </c>
      <c r="H18" s="4" t="s">
        <v>19</v>
      </c>
      <c r="I18" s="4" t="s">
        <v>20</v>
      </c>
      <c r="J18" s="9">
        <v>680</v>
      </c>
      <c r="K18" s="9">
        <v>780</v>
      </c>
      <c r="M18" s="9">
        <f>K18-J18</f>
        <v>100</v>
      </c>
      <c r="N18" s="10">
        <f>K18/J18-1</f>
        <v>0.14705882352941169</v>
      </c>
      <c r="P18" s="11">
        <v>5.7651547265790588E-2</v>
      </c>
      <c r="Q18" s="11">
        <v>6.4171122994652413E-2</v>
      </c>
    </row>
    <row r="19" spans="1:17" s="4" customFormat="1" ht="12.9" customHeight="1" x14ac:dyDescent="0.5">
      <c r="A19" s="4" t="s">
        <v>1135</v>
      </c>
      <c r="C19" s="4">
        <v>1642</v>
      </c>
      <c r="D19" s="4" t="s">
        <v>1196</v>
      </c>
      <c r="E19" s="4" t="s">
        <v>23</v>
      </c>
      <c r="F19" s="4" t="s">
        <v>1197</v>
      </c>
      <c r="G19" s="4" t="s">
        <v>1196</v>
      </c>
      <c r="H19" s="4" t="s">
        <v>19</v>
      </c>
      <c r="I19" s="4" t="s">
        <v>20</v>
      </c>
      <c r="J19" s="9">
        <v>540</v>
      </c>
      <c r="K19" s="9">
        <v>760</v>
      </c>
      <c r="M19" s="9">
        <f>K19-J19</f>
        <v>220</v>
      </c>
      <c r="N19" s="10">
        <f>K19/J19-1</f>
        <v>0.40740740740740744</v>
      </c>
      <c r="P19" s="11">
        <v>4.5782111064010172E-2</v>
      </c>
      <c r="Q19" s="11">
        <v>6.2525709584533115E-2</v>
      </c>
    </row>
    <row r="20" spans="1:17" s="4" customFormat="1" ht="12.9" customHeight="1" x14ac:dyDescent="0.5">
      <c r="A20" s="4" t="s">
        <v>1139</v>
      </c>
      <c r="C20" s="4">
        <v>1643</v>
      </c>
      <c r="D20" s="4" t="s">
        <v>1198</v>
      </c>
      <c r="E20" s="4" t="s">
        <v>23</v>
      </c>
      <c r="F20" s="4" t="s">
        <v>1199</v>
      </c>
      <c r="G20" s="4" t="s">
        <v>1198</v>
      </c>
      <c r="H20" s="4" t="s">
        <v>19</v>
      </c>
      <c r="I20" s="4" t="s">
        <v>20</v>
      </c>
      <c r="J20" s="9">
        <v>2425</v>
      </c>
      <c r="K20" s="9">
        <v>3220</v>
      </c>
      <c r="M20" s="9">
        <f>K20-J20</f>
        <v>795</v>
      </c>
      <c r="N20" s="10">
        <f>K20/J20-1</f>
        <v>0.3278350515463917</v>
      </c>
      <c r="P20" s="11">
        <v>0.2055955913522679</v>
      </c>
      <c r="Q20" s="11">
        <v>0.2649115590292061</v>
      </c>
    </row>
    <row r="21" spans="1:17" s="4" customFormat="1" ht="12.9" customHeight="1" x14ac:dyDescent="0.5">
      <c r="A21" s="4" t="s">
        <v>1200</v>
      </c>
      <c r="C21" s="4">
        <v>1644</v>
      </c>
      <c r="D21" s="4" t="s">
        <v>1201</v>
      </c>
      <c r="E21" s="4" t="s">
        <v>23</v>
      </c>
      <c r="F21" s="4" t="s">
        <v>1202</v>
      </c>
      <c r="G21" s="4" t="s">
        <v>1201</v>
      </c>
      <c r="H21" s="4" t="s">
        <v>19</v>
      </c>
      <c r="I21" s="4" t="s">
        <v>20</v>
      </c>
      <c r="J21" s="9">
        <v>955</v>
      </c>
      <c r="K21" s="9">
        <v>1180</v>
      </c>
      <c r="M21" s="9">
        <f>K21-J21</f>
        <v>225</v>
      </c>
      <c r="N21" s="10">
        <f>K21/J21-1</f>
        <v>0.23560209424083767</v>
      </c>
      <c r="P21" s="11">
        <v>8.0966511233573554E-2</v>
      </c>
      <c r="Q21" s="11">
        <v>9.7079391197038262E-2</v>
      </c>
    </row>
    <row r="22" spans="1:17" s="4" customFormat="1" ht="12.9" customHeight="1" x14ac:dyDescent="0.5">
      <c r="A22" s="4" t="s">
        <v>1203</v>
      </c>
      <c r="C22" s="4">
        <v>1645</v>
      </c>
      <c r="D22" s="4" t="s">
        <v>1204</v>
      </c>
      <c r="E22" s="4" t="s">
        <v>23</v>
      </c>
      <c r="F22" s="4" t="s">
        <v>1205</v>
      </c>
      <c r="G22" s="4" t="s">
        <v>1204</v>
      </c>
      <c r="H22" s="4" t="s">
        <v>19</v>
      </c>
      <c r="I22" s="4" t="s">
        <v>20</v>
      </c>
      <c r="J22" s="9">
        <v>555</v>
      </c>
      <c r="K22" s="9">
        <v>770</v>
      </c>
      <c r="M22" s="9">
        <f>K22-J22</f>
        <v>215</v>
      </c>
      <c r="N22" s="10">
        <f>K22/J22-1</f>
        <v>0.38738738738738743</v>
      </c>
      <c r="P22" s="11">
        <v>4.7053836371343791E-2</v>
      </c>
      <c r="Q22" s="11">
        <v>6.3348416289592757E-2</v>
      </c>
    </row>
    <row r="23" spans="1:17" s="4" customFormat="1" ht="12.9" customHeight="1" x14ac:dyDescent="0.5">
      <c r="A23" s="4" t="s">
        <v>1206</v>
      </c>
      <c r="C23" s="4">
        <v>1646</v>
      </c>
      <c r="D23" s="4" t="s">
        <v>1207</v>
      </c>
      <c r="E23" s="4" t="s">
        <v>23</v>
      </c>
      <c r="F23" s="4" t="s">
        <v>1208</v>
      </c>
      <c r="G23" s="4" t="s">
        <v>1207</v>
      </c>
      <c r="H23" s="4" t="s">
        <v>19</v>
      </c>
      <c r="I23" s="4" t="s">
        <v>20</v>
      </c>
      <c r="J23" s="9">
        <v>495</v>
      </c>
      <c r="K23" s="9">
        <v>745</v>
      </c>
      <c r="M23" s="9">
        <f>K23-J23</f>
        <v>250</v>
      </c>
      <c r="N23" s="10">
        <f>K23/J23-1</f>
        <v>0.50505050505050497</v>
      </c>
      <c r="P23" s="11">
        <v>4.1966935142009325E-2</v>
      </c>
      <c r="Q23" s="11">
        <v>6.1291649526943645E-2</v>
      </c>
    </row>
    <row r="24" spans="1:17" s="4" customFormat="1" ht="12.9" customHeight="1" x14ac:dyDescent="0.5">
      <c r="A24" s="4" t="s">
        <v>1209</v>
      </c>
      <c r="C24" s="4">
        <v>1647</v>
      </c>
      <c r="D24" s="4" t="s">
        <v>1210</v>
      </c>
      <c r="E24" s="4" t="s">
        <v>23</v>
      </c>
      <c r="F24" s="4" t="s">
        <v>1211</v>
      </c>
      <c r="G24" s="4" t="s">
        <v>1210</v>
      </c>
      <c r="H24" s="4" t="s">
        <v>19</v>
      </c>
      <c r="I24" s="4" t="s">
        <v>20</v>
      </c>
      <c r="J24" s="9">
        <v>425</v>
      </c>
      <c r="K24" s="9">
        <v>520</v>
      </c>
      <c r="M24" s="9">
        <f>K24-J24</f>
        <v>95</v>
      </c>
      <c r="N24" s="10">
        <f>K24/J24-1</f>
        <v>0.22352941176470598</v>
      </c>
      <c r="P24" s="11">
        <v>3.603221704111912E-2</v>
      </c>
      <c r="Q24" s="11">
        <v>4.2780748663101602E-2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56828</v>
      </c>
      <c r="K26" s="18">
        <v>65500</v>
      </c>
      <c r="M26" s="18">
        <f>K26-J26</f>
        <v>8672</v>
      </c>
      <c r="N26" s="7">
        <f>K26/J26-1</f>
        <v>0.15260083057647633</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11795</v>
      </c>
      <c r="K29" s="6">
        <v>12155</v>
      </c>
      <c r="M29" s="6">
        <f>K29-J29</f>
        <v>360</v>
      </c>
      <c r="N29" s="7">
        <f>K29/J29-1</f>
        <v>3.0521407376006726E-2</v>
      </c>
    </row>
    <row r="30" spans="1:17" s="4" customFormat="1" ht="12.9" customHeight="1" x14ac:dyDescent="0.5">
      <c r="A30" s="4" t="s">
        <v>1158</v>
      </c>
      <c r="C30" s="4">
        <v>1649</v>
      </c>
      <c r="D30" s="4" t="s">
        <v>1159</v>
      </c>
      <c r="E30" s="4" t="s">
        <v>23</v>
      </c>
      <c r="F30" s="4" t="s">
        <v>1220</v>
      </c>
      <c r="G30" s="4" t="s">
        <v>1159</v>
      </c>
      <c r="H30" s="4" t="s">
        <v>19</v>
      </c>
      <c r="I30" s="4" t="s">
        <v>20</v>
      </c>
      <c r="J30" s="9">
        <v>320</v>
      </c>
      <c r="K30" s="9">
        <v>215</v>
      </c>
      <c r="M30" s="9">
        <f>K30-J30</f>
        <v>-105</v>
      </c>
      <c r="N30" s="10">
        <f>K30/J30-1</f>
        <v>-0.328125</v>
      </c>
      <c r="P30" s="11">
        <v>2.7130139889783807E-2</v>
      </c>
      <c r="Q30" s="11">
        <v>1.7688194158782394E-2</v>
      </c>
    </row>
    <row r="31" spans="1:17" s="4" customFormat="1" ht="12.9" customHeight="1" x14ac:dyDescent="0.5">
      <c r="A31" s="4" t="s">
        <v>1161</v>
      </c>
      <c r="C31" s="4">
        <v>1650</v>
      </c>
      <c r="D31" s="4" t="s">
        <v>1162</v>
      </c>
      <c r="E31" s="4" t="s">
        <v>23</v>
      </c>
      <c r="F31" s="4" t="s">
        <v>1221</v>
      </c>
      <c r="G31" s="4" t="s">
        <v>1162</v>
      </c>
      <c r="H31" s="4" t="s">
        <v>19</v>
      </c>
      <c r="I31" s="4" t="s">
        <v>20</v>
      </c>
      <c r="J31" s="9">
        <v>315</v>
      </c>
      <c r="K31" s="9">
        <v>190</v>
      </c>
      <c r="M31" s="9">
        <f>K31-J31</f>
        <v>-125</v>
      </c>
      <c r="N31" s="10">
        <f>K31/J31-1</f>
        <v>-0.39682539682539686</v>
      </c>
      <c r="P31" s="11">
        <v>2.6706231454005934E-2</v>
      </c>
      <c r="Q31" s="11">
        <v>1.5631427396133279E-2</v>
      </c>
    </row>
    <row r="32" spans="1:17" s="4" customFormat="1" ht="12.9" customHeight="1" x14ac:dyDescent="0.5">
      <c r="A32" s="4" t="s">
        <v>1164</v>
      </c>
      <c r="C32" s="4">
        <v>1651</v>
      </c>
      <c r="D32" s="4" t="s">
        <v>1165</v>
      </c>
      <c r="E32" s="4" t="s">
        <v>23</v>
      </c>
      <c r="F32" s="4" t="s">
        <v>1222</v>
      </c>
      <c r="G32" s="4" t="s">
        <v>1165</v>
      </c>
      <c r="H32" s="4" t="s">
        <v>19</v>
      </c>
      <c r="I32" s="4" t="s">
        <v>20</v>
      </c>
      <c r="J32" s="9">
        <v>365</v>
      </c>
      <c r="K32" s="9">
        <v>260</v>
      </c>
      <c r="M32" s="9">
        <f>K32-J32</f>
        <v>-105</v>
      </c>
      <c r="N32" s="10">
        <f>K32/J32-1</f>
        <v>-0.28767123287671237</v>
      </c>
      <c r="P32" s="11">
        <v>3.0945315811784654E-2</v>
      </c>
      <c r="Q32" s="11">
        <v>2.1390374331550801E-2</v>
      </c>
    </row>
    <row r="33" spans="1:17" s="4" customFormat="1" ht="12.9" customHeight="1" x14ac:dyDescent="0.5">
      <c r="A33" s="4" t="s">
        <v>1167</v>
      </c>
      <c r="C33" s="4">
        <v>1652</v>
      </c>
      <c r="D33" s="4" t="s">
        <v>1168</v>
      </c>
      <c r="E33" s="4" t="s">
        <v>23</v>
      </c>
      <c r="F33" s="4" t="s">
        <v>1223</v>
      </c>
      <c r="G33" s="4" t="s">
        <v>1168</v>
      </c>
      <c r="H33" s="4" t="s">
        <v>19</v>
      </c>
      <c r="I33" s="4" t="s">
        <v>20</v>
      </c>
      <c r="J33" s="9">
        <v>610</v>
      </c>
      <c r="K33" s="9">
        <v>250</v>
      </c>
      <c r="M33" s="9">
        <f>K33-J33</f>
        <v>-360</v>
      </c>
      <c r="N33" s="10">
        <f>K33/J33-1</f>
        <v>-0.5901639344262295</v>
      </c>
      <c r="P33" s="11">
        <v>5.1716829164900384E-2</v>
      </c>
      <c r="Q33" s="11">
        <v>2.0567667626491155E-2</v>
      </c>
    </row>
    <row r="34" spans="1:17" s="4" customFormat="1" ht="12.9" customHeight="1" x14ac:dyDescent="0.5">
      <c r="A34" s="4" t="s">
        <v>1170</v>
      </c>
      <c r="C34" s="4">
        <v>1653</v>
      </c>
      <c r="D34" s="4" t="s">
        <v>1171</v>
      </c>
      <c r="E34" s="4" t="s">
        <v>23</v>
      </c>
      <c r="F34" s="4" t="s">
        <v>1224</v>
      </c>
      <c r="G34" s="4" t="s">
        <v>1171</v>
      </c>
      <c r="H34" s="4" t="s">
        <v>19</v>
      </c>
      <c r="I34" s="4" t="s">
        <v>20</v>
      </c>
      <c r="J34" s="9">
        <v>700</v>
      </c>
      <c r="K34" s="9">
        <v>690</v>
      </c>
      <c r="M34" s="9">
        <f>K34-J34</f>
        <v>-10</v>
      </c>
      <c r="N34" s="10">
        <f>K34/J34-1</f>
        <v>-1.4285714285714235E-2</v>
      </c>
      <c r="P34" s="11">
        <v>5.9347181008902079E-2</v>
      </c>
      <c r="Q34" s="11">
        <v>5.6766762649115593E-2</v>
      </c>
    </row>
    <row r="35" spans="1:17" s="4" customFormat="1" ht="12.9" customHeight="1" x14ac:dyDescent="0.5">
      <c r="A35" s="4" t="s">
        <v>1173</v>
      </c>
      <c r="C35" s="4">
        <v>1654</v>
      </c>
      <c r="D35" s="4" t="s">
        <v>1174</v>
      </c>
      <c r="E35" s="4" t="s">
        <v>23</v>
      </c>
      <c r="F35" s="4" t="s">
        <v>1225</v>
      </c>
      <c r="G35" s="4" t="s">
        <v>1174</v>
      </c>
      <c r="H35" s="4" t="s">
        <v>19</v>
      </c>
      <c r="I35" s="4" t="s">
        <v>20</v>
      </c>
      <c r="J35" s="9">
        <v>665</v>
      </c>
      <c r="K35" s="9">
        <v>675</v>
      </c>
      <c r="M35" s="9">
        <f>K35-J35</f>
        <v>10</v>
      </c>
      <c r="N35" s="10">
        <f>K35/J35-1</f>
        <v>1.5037593984962516E-2</v>
      </c>
      <c r="P35" s="11">
        <v>5.637982195845697E-2</v>
      </c>
      <c r="Q35" s="11">
        <v>5.5532702591526123E-2</v>
      </c>
    </row>
    <row r="36" spans="1:17" s="4" customFormat="1" ht="12.9" customHeight="1" x14ac:dyDescent="0.5">
      <c r="A36" s="4" t="s">
        <v>1176</v>
      </c>
      <c r="C36" s="4">
        <v>1655</v>
      </c>
      <c r="D36" s="4" t="s">
        <v>1177</v>
      </c>
      <c r="E36" s="4" t="s">
        <v>23</v>
      </c>
      <c r="F36" s="4" t="s">
        <v>1226</v>
      </c>
      <c r="G36" s="4" t="s">
        <v>1177</v>
      </c>
      <c r="H36" s="4" t="s">
        <v>19</v>
      </c>
      <c r="I36" s="4" t="s">
        <v>20</v>
      </c>
      <c r="J36" s="9">
        <v>760</v>
      </c>
      <c r="K36" s="9">
        <v>690</v>
      </c>
      <c r="M36" s="9">
        <f>K36-J36</f>
        <v>-70</v>
      </c>
      <c r="N36" s="10">
        <f>K36/J36-1</f>
        <v>-9.210526315789469E-2</v>
      </c>
      <c r="P36" s="11">
        <v>6.4434082238236545E-2</v>
      </c>
      <c r="Q36" s="11">
        <v>5.6766762649115593E-2</v>
      </c>
    </row>
    <row r="37" spans="1:17" s="4" customFormat="1" ht="12.9" customHeight="1" x14ac:dyDescent="0.5">
      <c r="A37" s="4" t="s">
        <v>1179</v>
      </c>
      <c r="C37" s="4">
        <v>1656</v>
      </c>
      <c r="D37" s="4" t="s">
        <v>1180</v>
      </c>
      <c r="E37" s="4" t="s">
        <v>23</v>
      </c>
      <c r="F37" s="4" t="s">
        <v>1227</v>
      </c>
      <c r="G37" s="4" t="s">
        <v>1180</v>
      </c>
      <c r="H37" s="4" t="s">
        <v>19</v>
      </c>
      <c r="I37" s="4" t="s">
        <v>20</v>
      </c>
      <c r="J37" s="9">
        <v>835</v>
      </c>
      <c r="K37" s="9">
        <v>740</v>
      </c>
      <c r="M37" s="9">
        <f>K37-J37</f>
        <v>-95</v>
      </c>
      <c r="N37" s="10">
        <f>K37/J37-1</f>
        <v>-0.11377245508982037</v>
      </c>
      <c r="P37" s="11">
        <v>7.0792708774904622E-2</v>
      </c>
      <c r="Q37" s="11">
        <v>6.0880296174413824E-2</v>
      </c>
    </row>
    <row r="38" spans="1:17" s="4" customFormat="1" ht="12.9" customHeight="1" x14ac:dyDescent="0.5">
      <c r="A38" s="4" t="s">
        <v>1182</v>
      </c>
      <c r="C38" s="4">
        <v>1657</v>
      </c>
      <c r="D38" s="4" t="s">
        <v>1183</v>
      </c>
      <c r="E38" s="4" t="s">
        <v>23</v>
      </c>
      <c r="F38" s="4" t="s">
        <v>1228</v>
      </c>
      <c r="G38" s="4" t="s">
        <v>1183</v>
      </c>
      <c r="H38" s="4" t="s">
        <v>19</v>
      </c>
      <c r="I38" s="4" t="s">
        <v>20</v>
      </c>
      <c r="J38" s="9">
        <v>725</v>
      </c>
      <c r="K38" s="9">
        <v>705</v>
      </c>
      <c r="M38" s="9">
        <f>K38-J38</f>
        <v>-20</v>
      </c>
      <c r="N38" s="10">
        <f>K38/J38-1</f>
        <v>-2.7586206896551779E-2</v>
      </c>
      <c r="P38" s="11">
        <v>6.1466723187791436E-2</v>
      </c>
      <c r="Q38" s="11">
        <v>5.8000822706705063E-2</v>
      </c>
    </row>
    <row r="39" spans="1:17" s="4" customFormat="1" ht="12.9" customHeight="1" x14ac:dyDescent="0.5">
      <c r="A39" s="4" t="s">
        <v>1185</v>
      </c>
      <c r="C39" s="4">
        <v>1658</v>
      </c>
      <c r="D39" s="4" t="s">
        <v>1186</v>
      </c>
      <c r="E39" s="4" t="s">
        <v>23</v>
      </c>
      <c r="F39" s="4" t="s">
        <v>1229</v>
      </c>
      <c r="G39" s="4" t="s">
        <v>1186</v>
      </c>
      <c r="H39" s="4" t="s">
        <v>19</v>
      </c>
      <c r="I39" s="4" t="s">
        <v>20</v>
      </c>
      <c r="J39" s="9">
        <v>830</v>
      </c>
      <c r="K39" s="9">
        <v>720</v>
      </c>
      <c r="M39" s="9">
        <f>K39-J39</f>
        <v>-110</v>
      </c>
      <c r="N39" s="10">
        <f>K39/J39-1</f>
        <v>-0.13253012048192769</v>
      </c>
      <c r="P39" s="11">
        <v>7.036880033912675E-2</v>
      </c>
      <c r="Q39" s="11">
        <v>5.9234882764294526E-2</v>
      </c>
    </row>
    <row r="40" spans="1:17" s="4" customFormat="1" ht="12.9" customHeight="1" x14ac:dyDescent="0.5">
      <c r="A40" s="4" t="s">
        <v>1119</v>
      </c>
      <c r="C40" s="4">
        <v>1659</v>
      </c>
      <c r="D40" s="4" t="s">
        <v>1188</v>
      </c>
      <c r="E40" s="4" t="s">
        <v>23</v>
      </c>
      <c r="F40" s="4" t="s">
        <v>1230</v>
      </c>
      <c r="G40" s="4" t="s">
        <v>1188</v>
      </c>
      <c r="H40" s="4" t="s">
        <v>19</v>
      </c>
      <c r="I40" s="4" t="s">
        <v>20</v>
      </c>
      <c r="J40" s="9">
        <v>1240</v>
      </c>
      <c r="K40" s="9">
        <v>1300</v>
      </c>
      <c r="M40" s="9">
        <f>K40-J40</f>
        <v>60</v>
      </c>
      <c r="N40" s="10">
        <f>K40/J40-1</f>
        <v>4.8387096774193505E-2</v>
      </c>
      <c r="P40" s="11">
        <v>0.10512929207291224</v>
      </c>
      <c r="Q40" s="11">
        <v>0.10695187165775401</v>
      </c>
    </row>
    <row r="41" spans="1:17" s="4" customFormat="1" ht="12.9" customHeight="1" x14ac:dyDescent="0.5">
      <c r="A41" s="4" t="s">
        <v>1123</v>
      </c>
      <c r="C41" s="4">
        <v>1660</v>
      </c>
      <c r="D41" s="4" t="s">
        <v>1190</v>
      </c>
      <c r="E41" s="4" t="s">
        <v>23</v>
      </c>
      <c r="F41" s="4" t="s">
        <v>1231</v>
      </c>
      <c r="G41" s="4" t="s">
        <v>1190</v>
      </c>
      <c r="H41" s="4" t="s">
        <v>19</v>
      </c>
      <c r="I41" s="4" t="s">
        <v>20</v>
      </c>
      <c r="J41" s="9">
        <v>995</v>
      </c>
      <c r="K41" s="9">
        <v>1165</v>
      </c>
      <c r="M41" s="9">
        <f>K41-J41</f>
        <v>170</v>
      </c>
      <c r="N41" s="10">
        <f>K41/J41-1</f>
        <v>0.17085427135678399</v>
      </c>
      <c r="P41" s="11">
        <v>8.4357778719796522E-2</v>
      </c>
      <c r="Q41" s="11">
        <v>9.5845331139448792E-2</v>
      </c>
    </row>
    <row r="42" spans="1:17" s="4" customFormat="1" ht="12.9" customHeight="1" x14ac:dyDescent="0.5">
      <c r="A42" s="4" t="s">
        <v>1127</v>
      </c>
      <c r="C42" s="4">
        <v>1661</v>
      </c>
      <c r="D42" s="4" t="s">
        <v>1192</v>
      </c>
      <c r="E42" s="4" t="s">
        <v>23</v>
      </c>
      <c r="F42" s="4" t="s">
        <v>1232</v>
      </c>
      <c r="G42" s="4" t="s">
        <v>1192</v>
      </c>
      <c r="H42" s="4" t="s">
        <v>19</v>
      </c>
      <c r="I42" s="4" t="s">
        <v>20</v>
      </c>
      <c r="J42" s="9">
        <v>840</v>
      </c>
      <c r="K42" s="9">
        <v>1040</v>
      </c>
      <c r="M42" s="9">
        <f>K42-J42</f>
        <v>200</v>
      </c>
      <c r="N42" s="10">
        <f>K42/J42-1</f>
        <v>0.23809523809523814</v>
      </c>
      <c r="P42" s="11">
        <v>7.1216617210682495E-2</v>
      </c>
      <c r="Q42" s="11">
        <v>8.5561497326203204E-2</v>
      </c>
    </row>
    <row r="43" spans="1:17" s="4" customFormat="1" ht="12.9" customHeight="1" x14ac:dyDescent="0.5">
      <c r="A43" s="4" t="s">
        <v>1131</v>
      </c>
      <c r="C43" s="4">
        <v>1662</v>
      </c>
      <c r="D43" s="4" t="s">
        <v>1194</v>
      </c>
      <c r="E43" s="4" t="s">
        <v>23</v>
      </c>
      <c r="F43" s="4" t="s">
        <v>1233</v>
      </c>
      <c r="G43" s="4" t="s">
        <v>1194</v>
      </c>
      <c r="H43" s="4" t="s">
        <v>19</v>
      </c>
      <c r="I43" s="4" t="s">
        <v>20</v>
      </c>
      <c r="J43" s="9">
        <v>615</v>
      </c>
      <c r="K43" s="9">
        <v>830</v>
      </c>
      <c r="M43" s="9">
        <f>K43-J43</f>
        <v>215</v>
      </c>
      <c r="N43" s="10">
        <f>K43/J43-1</f>
        <v>0.34959349593495936</v>
      </c>
      <c r="P43" s="11">
        <v>5.2140737600678257E-2</v>
      </c>
      <c r="Q43" s="11">
        <v>6.8284656519950637E-2</v>
      </c>
    </row>
    <row r="44" spans="1:17" s="4" customFormat="1" ht="12.9" customHeight="1" x14ac:dyDescent="0.5">
      <c r="A44" s="4" t="s">
        <v>1135</v>
      </c>
      <c r="C44" s="4">
        <v>1663</v>
      </c>
      <c r="D44" s="4" t="s">
        <v>1196</v>
      </c>
      <c r="E44" s="4" t="s">
        <v>23</v>
      </c>
      <c r="F44" s="4" t="s">
        <v>1234</v>
      </c>
      <c r="G44" s="4" t="s">
        <v>1196</v>
      </c>
      <c r="H44" s="4" t="s">
        <v>19</v>
      </c>
      <c r="I44" s="4" t="s">
        <v>20</v>
      </c>
      <c r="J44" s="9">
        <v>485</v>
      </c>
      <c r="K44" s="9">
        <v>560</v>
      </c>
      <c r="M44" s="9">
        <f>K44-J44</f>
        <v>75</v>
      </c>
      <c r="N44" s="10">
        <f>K44/J44-1</f>
        <v>0.15463917525773185</v>
      </c>
      <c r="P44" s="11">
        <v>4.1119118270453579E-2</v>
      </c>
      <c r="Q44" s="11">
        <v>4.6071575483340191E-2</v>
      </c>
    </row>
    <row r="45" spans="1:17" s="4" customFormat="1" ht="12.9" customHeight="1" x14ac:dyDescent="0.5">
      <c r="A45" s="4" t="s">
        <v>1139</v>
      </c>
      <c r="C45" s="4">
        <v>1664</v>
      </c>
      <c r="D45" s="4" t="s">
        <v>1198</v>
      </c>
      <c r="E45" s="4" t="s">
        <v>23</v>
      </c>
      <c r="F45" s="4" t="s">
        <v>1235</v>
      </c>
      <c r="G45" s="4" t="s">
        <v>1198</v>
      </c>
      <c r="H45" s="4" t="s">
        <v>19</v>
      </c>
      <c r="I45" s="4" t="s">
        <v>20</v>
      </c>
      <c r="J45" s="9">
        <v>1500</v>
      </c>
      <c r="K45" s="9">
        <v>2130</v>
      </c>
      <c r="M45" s="9">
        <f>K45-J45</f>
        <v>630</v>
      </c>
      <c r="N45" s="10">
        <f>K45/J45-1</f>
        <v>0.41999999999999993</v>
      </c>
      <c r="P45" s="11">
        <v>0.1271725307333616</v>
      </c>
      <c r="Q45" s="11">
        <v>0.17523652817770466</v>
      </c>
    </row>
    <row r="46" spans="1:17" s="4" customFormat="1" ht="12.9" customHeight="1" x14ac:dyDescent="0.5">
      <c r="A46" s="4" t="s">
        <v>1200</v>
      </c>
      <c r="C46" s="4">
        <v>1665</v>
      </c>
      <c r="D46" s="4" t="s">
        <v>1201</v>
      </c>
      <c r="E46" s="4" t="s">
        <v>23</v>
      </c>
      <c r="F46" s="4" t="s">
        <v>1236</v>
      </c>
      <c r="G46" s="4" t="s">
        <v>1201</v>
      </c>
      <c r="H46" s="4" t="s">
        <v>19</v>
      </c>
      <c r="I46" s="4" t="s">
        <v>20</v>
      </c>
      <c r="J46" s="9">
        <v>745</v>
      </c>
      <c r="K46" s="9">
        <v>985</v>
      </c>
      <c r="M46" s="9">
        <f>K46-J46</f>
        <v>240</v>
      </c>
      <c r="N46" s="10">
        <f>K46/J46-1</f>
        <v>0.32214765100671139</v>
      </c>
      <c r="P46" s="11">
        <v>6.3162356930902927E-2</v>
      </c>
      <c r="Q46" s="11">
        <v>8.1036610448375151E-2</v>
      </c>
    </row>
    <row r="47" spans="1:17" s="4" customFormat="1" ht="12.9" customHeight="1" x14ac:dyDescent="0.5">
      <c r="A47" s="4" t="s">
        <v>1203</v>
      </c>
      <c r="C47" s="4">
        <v>1666</v>
      </c>
      <c r="D47" s="4" t="s">
        <v>1204</v>
      </c>
      <c r="E47" s="4" t="s">
        <v>23</v>
      </c>
      <c r="F47" s="4" t="s">
        <v>1237</v>
      </c>
      <c r="G47" s="4" t="s">
        <v>1204</v>
      </c>
      <c r="H47" s="4" t="s">
        <v>19</v>
      </c>
      <c r="I47" s="4" t="s">
        <v>20</v>
      </c>
      <c r="J47" s="9">
        <v>325</v>
      </c>
      <c r="K47" s="9">
        <v>500</v>
      </c>
      <c r="M47" s="9">
        <f>K47-J47</f>
        <v>175</v>
      </c>
      <c r="N47" s="10">
        <f>K47/J47-1</f>
        <v>0.53846153846153855</v>
      </c>
      <c r="P47" s="11">
        <v>2.7554048325561679E-2</v>
      </c>
      <c r="Q47" s="11">
        <v>4.1135335252982311E-2</v>
      </c>
    </row>
    <row r="48" spans="1:17" s="4" customFormat="1" ht="12.9" customHeight="1" x14ac:dyDescent="0.5">
      <c r="A48" s="4" t="s">
        <v>1146</v>
      </c>
      <c r="C48" s="4">
        <v>1667</v>
      </c>
      <c r="D48" s="4" t="s">
        <v>1238</v>
      </c>
      <c r="E48" s="4" t="s">
        <v>23</v>
      </c>
      <c r="F48" s="4" t="s">
        <v>1239</v>
      </c>
      <c r="G48" s="4" t="s">
        <v>1238</v>
      </c>
      <c r="H48" s="4" t="s">
        <v>19</v>
      </c>
      <c r="I48" s="4" t="s">
        <v>20</v>
      </c>
      <c r="J48" s="9">
        <v>440</v>
      </c>
      <c r="K48" s="9">
        <v>645</v>
      </c>
      <c r="M48" s="9">
        <f>K48-J48</f>
        <v>205</v>
      </c>
      <c r="N48" s="10">
        <f>K48/J48-1</f>
        <v>0.46590909090909083</v>
      </c>
      <c r="P48" s="11">
        <v>3.7303942348452732E-2</v>
      </c>
      <c r="Q48" s="11">
        <v>5.3064582476347183E-2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48703</v>
      </c>
      <c r="K50" s="18">
        <v>57200</v>
      </c>
      <c r="M50" s="18">
        <f>K50-J50</f>
        <v>8497</v>
      </c>
      <c r="N50" s="7">
        <f>K50/J50-1</f>
        <v>0.17446563866702247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5100</v>
      </c>
      <c r="K4" s="6">
        <v>5280</v>
      </c>
      <c r="M4" s="6">
        <f>K4-J4</f>
        <v>180</v>
      </c>
      <c r="N4" s="7">
        <f>K4/J4-1</f>
        <v>3.529411764705892E-2</v>
      </c>
    </row>
    <row r="5" spans="1:17" s="4" customFormat="1" ht="12.9" customHeight="1" x14ac:dyDescent="0.5">
      <c r="A5" s="4" t="s">
        <v>1249</v>
      </c>
      <c r="C5" s="4">
        <v>1730</v>
      </c>
      <c r="D5" s="4" t="s">
        <v>1250</v>
      </c>
      <c r="E5" s="4" t="s">
        <v>23</v>
      </c>
      <c r="F5" s="4" t="s">
        <v>1251</v>
      </c>
      <c r="G5" s="4" t="s">
        <v>1252</v>
      </c>
      <c r="H5" s="4" t="s">
        <v>19</v>
      </c>
      <c r="I5" s="4" t="s">
        <v>20</v>
      </c>
      <c r="J5" s="17">
        <v>78801</v>
      </c>
      <c r="K5" s="17">
        <v>93000</v>
      </c>
      <c r="M5" s="17">
        <f>K5-J5</f>
        <v>14199</v>
      </c>
      <c r="N5" s="10">
        <f>K5/J5-1</f>
        <v>0.18018806867933157</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2665</v>
      </c>
      <c r="K7" s="9">
        <v>2850</v>
      </c>
      <c r="M7" s="9">
        <f>K7-J7</f>
        <v>185</v>
      </c>
      <c r="N7" s="10">
        <f>K7/J7-1</f>
        <v>6.9418386491557182E-2</v>
      </c>
      <c r="P7" s="11">
        <v>0.52254901960784317</v>
      </c>
      <c r="Q7" s="11">
        <v>0.53977272727272729</v>
      </c>
    </row>
    <row r="8" spans="1:17" s="4" customFormat="1" ht="12.9" customHeight="1" x14ac:dyDescent="0.5">
      <c r="A8" s="4" t="s">
        <v>1257</v>
      </c>
      <c r="C8" s="4">
        <v>1736</v>
      </c>
      <c r="D8" s="4" t="s">
        <v>1258</v>
      </c>
      <c r="E8" s="4" t="s">
        <v>23</v>
      </c>
      <c r="F8" s="4" t="s">
        <v>1259</v>
      </c>
      <c r="G8" s="4" t="s">
        <v>1260</v>
      </c>
      <c r="H8" s="4" t="s">
        <v>19</v>
      </c>
      <c r="I8" s="4" t="s">
        <v>20</v>
      </c>
      <c r="J8" s="17">
        <v>78858</v>
      </c>
      <c r="K8" s="17">
        <v>92000</v>
      </c>
      <c r="M8" s="17">
        <f>K8-J8</f>
        <v>13142</v>
      </c>
      <c r="N8" s="10">
        <f>K8/J8-1</f>
        <v>0.16665398564508349</v>
      </c>
    </row>
    <row r="9" spans="1:17" s="4" customFormat="1" ht="12.9" customHeight="1" x14ac:dyDescent="0.5">
      <c r="A9" s="4" t="s">
        <v>1261</v>
      </c>
      <c r="C9" s="4">
        <v>1740</v>
      </c>
      <c r="D9" s="4" t="s">
        <v>1262</v>
      </c>
      <c r="E9" s="4" t="s">
        <v>23</v>
      </c>
      <c r="F9" s="4" t="s">
        <v>1263</v>
      </c>
      <c r="G9" s="4" t="s">
        <v>1264</v>
      </c>
      <c r="H9" s="4" t="s">
        <v>19</v>
      </c>
      <c r="I9" s="4" t="s">
        <v>20</v>
      </c>
      <c r="J9" s="9">
        <v>1350</v>
      </c>
      <c r="K9" s="9">
        <v>1365</v>
      </c>
      <c r="M9" s="9">
        <f>K9-J9</f>
        <v>15</v>
      </c>
      <c r="N9" s="10">
        <f>K9/J9-1</f>
        <v>1.1111111111111072E-2</v>
      </c>
      <c r="P9" s="11">
        <v>0.26470588235294118</v>
      </c>
      <c r="Q9" s="11">
        <v>0.25852272727272729</v>
      </c>
    </row>
    <row r="10" spans="1:17" s="4" customFormat="1" ht="12.9" customHeight="1" x14ac:dyDescent="0.5">
      <c r="A10" s="4" t="s">
        <v>1257</v>
      </c>
      <c r="C10" s="4">
        <v>1742</v>
      </c>
      <c r="D10" s="4" t="s">
        <v>1265</v>
      </c>
      <c r="E10" s="4" t="s">
        <v>23</v>
      </c>
      <c r="F10" s="4" t="s">
        <v>1266</v>
      </c>
      <c r="G10" s="4" t="s">
        <v>1267</v>
      </c>
      <c r="H10" s="4" t="s">
        <v>19</v>
      </c>
      <c r="I10" s="4" t="s">
        <v>20</v>
      </c>
      <c r="J10" s="17">
        <v>103431</v>
      </c>
      <c r="K10" s="17">
        <v>117000</v>
      </c>
      <c r="M10" s="17">
        <f>K10-J10</f>
        <v>13569</v>
      </c>
      <c r="N10" s="10">
        <f>K10/J10-1</f>
        <v>0.13118890854772758</v>
      </c>
    </row>
    <row r="11" spans="1:17" s="4" customFormat="1" ht="12.9" customHeight="1" x14ac:dyDescent="0.5">
      <c r="A11" s="4" t="s">
        <v>1268</v>
      </c>
      <c r="C11" s="4">
        <v>1746</v>
      </c>
      <c r="D11" s="4" t="s">
        <v>1269</v>
      </c>
      <c r="E11" s="4" t="s">
        <v>23</v>
      </c>
      <c r="F11" s="4" t="s">
        <v>1270</v>
      </c>
      <c r="G11" s="4" t="s">
        <v>1271</v>
      </c>
      <c r="H11" s="4" t="s">
        <v>19</v>
      </c>
      <c r="I11" s="4" t="s">
        <v>20</v>
      </c>
      <c r="J11" s="9">
        <v>835</v>
      </c>
      <c r="K11" s="9">
        <v>770</v>
      </c>
      <c r="M11" s="9">
        <f>K11-J11</f>
        <v>-65</v>
      </c>
      <c r="N11" s="10">
        <f>K11/J11-1</f>
        <v>-7.7844311377245456E-2</v>
      </c>
      <c r="P11" s="11">
        <v>0.16372549019607843</v>
      </c>
      <c r="Q11" s="11">
        <v>0.14583333333333334</v>
      </c>
    </row>
    <row r="12" spans="1:17" s="4" customFormat="1" ht="12.9" customHeight="1" x14ac:dyDescent="0.5">
      <c r="A12" s="4" t="s">
        <v>1257</v>
      </c>
      <c r="C12" s="4">
        <v>1748</v>
      </c>
      <c r="D12" s="4" t="s">
        <v>1272</v>
      </c>
      <c r="E12" s="4" t="s">
        <v>23</v>
      </c>
      <c r="F12" s="4" t="s">
        <v>1273</v>
      </c>
      <c r="G12" s="4" t="s">
        <v>1274</v>
      </c>
      <c r="H12" s="4" t="s">
        <v>19</v>
      </c>
      <c r="I12" s="4" t="s">
        <v>20</v>
      </c>
      <c r="J12" s="17">
        <v>51937</v>
      </c>
      <c r="K12" s="17">
        <v>61200</v>
      </c>
      <c r="M12" s="17">
        <f>K12-J12</f>
        <v>9263</v>
      </c>
      <c r="N12" s="10">
        <f>K12/J12-1</f>
        <v>0.17835069411017201</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21595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2365</v>
      </c>
      <c r="M16" s="15" t="s">
        <v>154</v>
      </c>
      <c r="N16" s="15" t="s">
        <v>154</v>
      </c>
      <c r="P16" s="15" t="s">
        <v>154</v>
      </c>
      <c r="Q16" s="11">
        <v>0.10951609168789071</v>
      </c>
    </row>
    <row r="17" spans="1:17" s="4" customFormat="1" ht="12.9" customHeight="1" x14ac:dyDescent="0.5">
      <c r="A17" s="4" t="s">
        <v>1282</v>
      </c>
      <c r="C17" s="4" t="s">
        <v>151</v>
      </c>
      <c r="D17" s="4" t="s">
        <v>151</v>
      </c>
      <c r="F17" s="4" t="s">
        <v>1283</v>
      </c>
      <c r="G17" s="4" t="s">
        <v>1284</v>
      </c>
      <c r="H17" s="4" t="s">
        <v>19</v>
      </c>
      <c r="I17" s="4" t="s">
        <v>20</v>
      </c>
      <c r="J17" s="15" t="s">
        <v>154</v>
      </c>
      <c r="K17" s="9">
        <v>905</v>
      </c>
      <c r="M17" s="15" t="s">
        <v>154</v>
      </c>
      <c r="N17" s="15" t="s">
        <v>154</v>
      </c>
      <c r="P17" s="15" t="s">
        <v>154</v>
      </c>
      <c r="Q17" s="11">
        <v>4.1907849039129426E-2</v>
      </c>
    </row>
    <row r="18" spans="1:17" s="4" customFormat="1" ht="12.9" customHeight="1" x14ac:dyDescent="0.5">
      <c r="A18" s="4" t="s">
        <v>1285</v>
      </c>
      <c r="C18" s="4" t="s">
        <v>151</v>
      </c>
      <c r="D18" s="4" t="s">
        <v>151</v>
      </c>
      <c r="F18" s="4" t="s">
        <v>1286</v>
      </c>
      <c r="G18" s="4" t="s">
        <v>1287</v>
      </c>
      <c r="H18" s="4" t="s">
        <v>19</v>
      </c>
      <c r="I18" s="4" t="s">
        <v>20</v>
      </c>
      <c r="J18" s="15" t="s">
        <v>154</v>
      </c>
      <c r="K18" s="9">
        <v>15415</v>
      </c>
      <c r="M18" s="15" t="s">
        <v>154</v>
      </c>
      <c r="N18" s="15" t="s">
        <v>154</v>
      </c>
      <c r="P18" s="15" t="s">
        <v>154</v>
      </c>
      <c r="Q18" s="11">
        <v>0.71382264413058583</v>
      </c>
    </row>
    <row r="19" spans="1:17" s="4" customFormat="1" ht="12.9" customHeight="1" x14ac:dyDescent="0.5">
      <c r="A19" s="4" t="s">
        <v>1288</v>
      </c>
      <c r="C19" s="4" t="s">
        <v>151</v>
      </c>
      <c r="D19" s="4" t="s">
        <v>151</v>
      </c>
      <c r="F19" s="4" t="s">
        <v>1289</v>
      </c>
      <c r="G19" s="4" t="s">
        <v>72</v>
      </c>
      <c r="H19" s="4" t="s">
        <v>19</v>
      </c>
      <c r="I19" s="4" t="s">
        <v>20</v>
      </c>
      <c r="J19" s="15" t="s">
        <v>154</v>
      </c>
      <c r="K19" s="9">
        <v>3815</v>
      </c>
      <c r="M19" s="15" t="s">
        <v>154</v>
      </c>
      <c r="N19" s="15" t="s">
        <v>154</v>
      </c>
      <c r="P19" s="15" t="s">
        <v>154</v>
      </c>
      <c r="Q19" s="11">
        <v>0.1766612641815235</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10565</v>
      </c>
      <c r="M21" s="16" t="s">
        <v>154</v>
      </c>
      <c r="N21" s="16" t="s">
        <v>154</v>
      </c>
      <c r="P21" s="16" t="s">
        <v>154</v>
      </c>
      <c r="Q21" s="8">
        <v>0.48923361889326233</v>
      </c>
    </row>
    <row r="22" spans="1:17" s="5" customFormat="1" ht="12.9" customHeight="1" x14ac:dyDescent="0.5">
      <c r="A22" s="5" t="s">
        <v>1291</v>
      </c>
      <c r="C22" s="5" t="s">
        <v>151</v>
      </c>
      <c r="D22" s="5" t="s">
        <v>151</v>
      </c>
      <c r="F22" s="5" t="s">
        <v>1277</v>
      </c>
      <c r="G22" s="5" t="s">
        <v>1278</v>
      </c>
      <c r="H22" s="5" t="s">
        <v>19</v>
      </c>
      <c r="I22" s="5" t="s">
        <v>105</v>
      </c>
      <c r="J22" s="16" t="s">
        <v>154</v>
      </c>
      <c r="K22" s="6">
        <v>11035</v>
      </c>
      <c r="M22" s="16" t="s">
        <v>154</v>
      </c>
      <c r="N22" s="16" t="s">
        <v>154</v>
      </c>
      <c r="P22" s="16" t="s">
        <v>154</v>
      </c>
      <c r="Q22" s="8">
        <v>0.5109979161843019</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3355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540</v>
      </c>
      <c r="M26" s="15" t="s">
        <v>154</v>
      </c>
      <c r="N26" s="15" t="s">
        <v>154</v>
      </c>
      <c r="P26" s="15" t="s">
        <v>154</v>
      </c>
      <c r="Q26" s="11">
        <v>0.16095380029806258</v>
      </c>
    </row>
    <row r="27" spans="1:17" s="4" customFormat="1" ht="12.9" customHeight="1" x14ac:dyDescent="0.5">
      <c r="A27" s="4" t="s">
        <v>1298</v>
      </c>
      <c r="C27" s="4" t="s">
        <v>151</v>
      </c>
      <c r="D27" s="4" t="s">
        <v>151</v>
      </c>
      <c r="F27" s="4" t="s">
        <v>1299</v>
      </c>
      <c r="G27" s="4" t="s">
        <v>1284</v>
      </c>
      <c r="H27" s="4" t="s">
        <v>19</v>
      </c>
      <c r="I27" s="4" t="s">
        <v>20</v>
      </c>
      <c r="J27" s="15" t="s">
        <v>154</v>
      </c>
      <c r="K27" s="9">
        <v>225</v>
      </c>
      <c r="M27" s="15" t="s">
        <v>154</v>
      </c>
      <c r="N27" s="15" t="s">
        <v>154</v>
      </c>
      <c r="P27" s="15" t="s">
        <v>154</v>
      </c>
      <c r="Q27" s="11">
        <v>6.7064083457526083E-2</v>
      </c>
    </row>
    <row r="28" spans="1:17" s="4" customFormat="1" ht="12.9" customHeight="1" x14ac:dyDescent="0.5">
      <c r="A28" s="4" t="s">
        <v>1300</v>
      </c>
      <c r="C28" s="4" t="s">
        <v>151</v>
      </c>
      <c r="D28" s="4" t="s">
        <v>151</v>
      </c>
      <c r="F28" s="4" t="s">
        <v>1301</v>
      </c>
      <c r="G28" s="4" t="s">
        <v>1287</v>
      </c>
      <c r="H28" s="4" t="s">
        <v>19</v>
      </c>
      <c r="I28" s="4" t="s">
        <v>20</v>
      </c>
      <c r="J28" s="15" t="s">
        <v>154</v>
      </c>
      <c r="K28" s="9">
        <v>2165</v>
      </c>
      <c r="M28" s="15" t="s">
        <v>154</v>
      </c>
      <c r="N28" s="15" t="s">
        <v>154</v>
      </c>
      <c r="P28" s="15" t="s">
        <v>154</v>
      </c>
      <c r="Q28" s="11">
        <v>0.64530551415797321</v>
      </c>
    </row>
    <row r="29" spans="1:17" s="4" customFormat="1" ht="12.9" customHeight="1" x14ac:dyDescent="0.5">
      <c r="A29" s="4" t="s">
        <v>1302</v>
      </c>
      <c r="C29" s="4" t="s">
        <v>151</v>
      </c>
      <c r="D29" s="4" t="s">
        <v>151</v>
      </c>
      <c r="F29" s="4" t="s">
        <v>1303</v>
      </c>
      <c r="G29" s="4" t="s">
        <v>72</v>
      </c>
      <c r="H29" s="4" t="s">
        <v>19</v>
      </c>
      <c r="I29" s="4" t="s">
        <v>20</v>
      </c>
      <c r="J29" s="15" t="s">
        <v>154</v>
      </c>
      <c r="K29" s="9">
        <v>650</v>
      </c>
      <c r="M29" s="15" t="s">
        <v>154</v>
      </c>
      <c r="N29" s="15" t="s">
        <v>154</v>
      </c>
      <c r="P29" s="15" t="s">
        <v>154</v>
      </c>
      <c r="Q29" s="11">
        <v>0.19374068554396423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1510</v>
      </c>
      <c r="M31" s="16" t="s">
        <v>154</v>
      </c>
      <c r="N31" s="16" t="s">
        <v>154</v>
      </c>
      <c r="P31" s="16" t="s">
        <v>154</v>
      </c>
      <c r="Q31" s="8">
        <v>0.45007451564828616</v>
      </c>
    </row>
    <row r="32" spans="1:17" s="5" customFormat="1" ht="12.9" customHeight="1" x14ac:dyDescent="0.5">
      <c r="A32" s="5" t="s">
        <v>1305</v>
      </c>
      <c r="C32" s="5" t="s">
        <v>151</v>
      </c>
      <c r="D32" s="5" t="s">
        <v>151</v>
      </c>
      <c r="F32" s="5" t="s">
        <v>1294</v>
      </c>
      <c r="G32" s="5" t="s">
        <v>1295</v>
      </c>
      <c r="H32" s="5" t="s">
        <v>19</v>
      </c>
      <c r="I32" s="5" t="s">
        <v>105</v>
      </c>
      <c r="J32" s="16" t="s">
        <v>154</v>
      </c>
      <c r="K32" s="6">
        <v>1850</v>
      </c>
      <c r="M32" s="16" t="s">
        <v>154</v>
      </c>
      <c r="N32" s="16" t="s">
        <v>154</v>
      </c>
      <c r="P32" s="16" t="s">
        <v>154</v>
      </c>
      <c r="Q32" s="8">
        <v>0.55141579731743662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0.155</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0.22800000000000001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0.25</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0.14000000000000001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0.17</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0.14299999999999999</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0.16700000000000001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21395</v>
      </c>
      <c r="K4" s="6">
        <v>21975</v>
      </c>
      <c r="M4" s="6">
        <f>K4-J4</f>
        <v>580</v>
      </c>
      <c r="N4" s="7">
        <f>K4/J4-1</f>
        <v>2.7109137648983372E-2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20980</v>
      </c>
      <c r="K7" s="6">
        <v>21595</v>
      </c>
      <c r="M7" s="6">
        <f>K7-J7</f>
        <v>615</v>
      </c>
      <c r="N7" s="7">
        <f>K7/J7-1</f>
        <v>2.9313632030505188E-2</v>
      </c>
    </row>
    <row r="8" spans="1:17" s="5" customFormat="1" ht="12.9" customHeight="1" x14ac:dyDescent="0.5">
      <c r="A8" s="5" t="s">
        <v>26</v>
      </c>
      <c r="C8" s="5">
        <v>2</v>
      </c>
      <c r="D8" s="5" t="s">
        <v>27</v>
      </c>
      <c r="E8" s="5" t="s">
        <v>23</v>
      </c>
      <c r="F8" s="5" t="s">
        <v>28</v>
      </c>
      <c r="G8" s="5" t="s">
        <v>27</v>
      </c>
      <c r="H8" s="5" t="s">
        <v>19</v>
      </c>
      <c r="I8" s="5" t="s">
        <v>20</v>
      </c>
      <c r="J8" s="6">
        <v>2045</v>
      </c>
      <c r="K8" s="6">
        <v>2060</v>
      </c>
      <c r="M8" s="6">
        <f>K8-J8</f>
        <v>15</v>
      </c>
      <c r="N8" s="7">
        <f>K8/J8-1</f>
        <v>7.3349633251833524E-3</v>
      </c>
      <c r="P8" s="8">
        <v>9.7473784556720691E-2</v>
      </c>
      <c r="Q8" s="8">
        <v>9.5392451956471405E-2</v>
      </c>
    </row>
    <row r="9" spans="1:17" s="4" customFormat="1" ht="12.9" customHeight="1" x14ac:dyDescent="0.5">
      <c r="A9" s="4" t="s">
        <v>29</v>
      </c>
      <c r="C9" s="4">
        <v>3</v>
      </c>
      <c r="D9" s="4" t="s">
        <v>30</v>
      </c>
      <c r="E9" s="4" t="s">
        <v>23</v>
      </c>
      <c r="F9" s="4" t="s">
        <v>31</v>
      </c>
      <c r="G9" s="4" t="s">
        <v>30</v>
      </c>
      <c r="H9" s="4" t="s">
        <v>19</v>
      </c>
      <c r="I9" s="4" t="s">
        <v>20</v>
      </c>
      <c r="J9" s="9">
        <v>805</v>
      </c>
      <c r="K9" s="9">
        <v>740</v>
      </c>
      <c r="M9" s="9">
        <f>K9-J9</f>
        <v>-65</v>
      </c>
      <c r="N9" s="10">
        <f>K9/J9-1</f>
        <v>-8.0745341614906874E-2</v>
      </c>
      <c r="P9" s="11">
        <v>3.8369876072449953E-2</v>
      </c>
      <c r="Q9" s="11">
        <v>3.4267191479509143E-2</v>
      </c>
    </row>
    <row r="10" spans="1:17" s="4" customFormat="1" ht="12.9" customHeight="1" x14ac:dyDescent="0.5">
      <c r="A10" s="4" t="s">
        <v>32</v>
      </c>
      <c r="C10" s="4">
        <v>4</v>
      </c>
      <c r="D10" s="4" t="s">
        <v>33</v>
      </c>
      <c r="E10" s="4" t="s">
        <v>23</v>
      </c>
      <c r="F10" s="4" t="s">
        <v>34</v>
      </c>
      <c r="G10" s="4" t="s">
        <v>33</v>
      </c>
      <c r="H10" s="4" t="s">
        <v>19</v>
      </c>
      <c r="I10" s="4" t="s">
        <v>20</v>
      </c>
      <c r="J10" s="9">
        <v>645</v>
      </c>
      <c r="K10" s="9">
        <v>685</v>
      </c>
      <c r="M10" s="9">
        <f>K10-J10</f>
        <v>40</v>
      </c>
      <c r="N10" s="10">
        <f>K10/J10-1</f>
        <v>6.2015503875969102E-2</v>
      </c>
      <c r="P10" s="11">
        <v>3.0743565300285988E-2</v>
      </c>
      <c r="Q10" s="11">
        <v>3.1720305626302382E-2</v>
      </c>
    </row>
    <row r="11" spans="1:17" s="4" customFormat="1" ht="12.9" customHeight="1" x14ac:dyDescent="0.5">
      <c r="A11" s="4" t="s">
        <v>35</v>
      </c>
      <c r="C11" s="4">
        <v>5</v>
      </c>
      <c r="D11" s="4" t="s">
        <v>36</v>
      </c>
      <c r="E11" s="4" t="s">
        <v>23</v>
      </c>
      <c r="F11" s="4" t="s">
        <v>37</v>
      </c>
      <c r="G11" s="4" t="s">
        <v>36</v>
      </c>
      <c r="H11" s="4" t="s">
        <v>19</v>
      </c>
      <c r="I11" s="4" t="s">
        <v>20</v>
      </c>
      <c r="J11" s="9">
        <v>600</v>
      </c>
      <c r="K11" s="9">
        <v>635</v>
      </c>
      <c r="M11" s="9">
        <f>K11-J11</f>
        <v>35</v>
      </c>
      <c r="N11" s="10">
        <f>K11/J11-1</f>
        <v>5.8333333333333348E-2</v>
      </c>
      <c r="P11" s="11">
        <v>2.8598665395614873E-2</v>
      </c>
      <c r="Q11" s="11">
        <v>2.9404954850659876E-2</v>
      </c>
    </row>
    <row r="12" spans="1:17" s="5" customFormat="1" ht="12.9" customHeight="1" x14ac:dyDescent="0.5">
      <c r="A12" s="5" t="s">
        <v>38</v>
      </c>
      <c r="C12" s="5">
        <v>6</v>
      </c>
      <c r="D12" s="5" t="s">
        <v>39</v>
      </c>
      <c r="E12" s="5" t="s">
        <v>23</v>
      </c>
      <c r="F12" s="5" t="s">
        <v>40</v>
      </c>
      <c r="G12" s="5" t="s">
        <v>39</v>
      </c>
      <c r="H12" s="5" t="s">
        <v>19</v>
      </c>
      <c r="I12" s="5" t="s">
        <v>20</v>
      </c>
      <c r="J12" s="6">
        <v>15560</v>
      </c>
      <c r="K12" s="6">
        <v>15720</v>
      </c>
      <c r="M12" s="6">
        <f>K12-J12</f>
        <v>160</v>
      </c>
      <c r="N12" s="7">
        <f>K12/J12-1</f>
        <v>1.0282776349614497E-2</v>
      </c>
      <c r="P12" s="8">
        <v>0.74165872259294563</v>
      </c>
      <c r="Q12" s="8">
        <v>0.72794628386200511</v>
      </c>
    </row>
    <row r="13" spans="1:17" s="4" customFormat="1" ht="12.9" customHeight="1" x14ac:dyDescent="0.5">
      <c r="A13" s="4" t="s">
        <v>41</v>
      </c>
      <c r="C13" s="4">
        <v>7</v>
      </c>
      <c r="D13" s="4" t="s">
        <v>42</v>
      </c>
      <c r="E13" s="4" t="s">
        <v>23</v>
      </c>
      <c r="F13" s="4" t="s">
        <v>43</v>
      </c>
      <c r="G13" s="4" t="s">
        <v>42</v>
      </c>
      <c r="H13" s="4" t="s">
        <v>19</v>
      </c>
      <c r="I13" s="4" t="s">
        <v>20</v>
      </c>
      <c r="J13" s="9">
        <v>675</v>
      </c>
      <c r="K13" s="9">
        <v>635</v>
      </c>
      <c r="M13" s="9">
        <f>K13-J13</f>
        <v>-40</v>
      </c>
      <c r="N13" s="10">
        <f>K13/J13-1</f>
        <v>-5.9259259259259234E-2</v>
      </c>
      <c r="P13" s="11">
        <v>3.2173498570066732E-2</v>
      </c>
      <c r="Q13" s="11">
        <v>2.9404954850659876E-2</v>
      </c>
    </row>
    <row r="14" spans="1:17" s="4" customFormat="1" ht="12.9" customHeight="1" x14ac:dyDescent="0.5">
      <c r="A14" s="4" t="s">
        <v>44</v>
      </c>
      <c r="C14" s="4">
        <v>8</v>
      </c>
      <c r="D14" s="4" t="s">
        <v>45</v>
      </c>
      <c r="E14" s="4" t="s">
        <v>23</v>
      </c>
      <c r="F14" s="4" t="s">
        <v>46</v>
      </c>
      <c r="G14" s="4" t="s">
        <v>45</v>
      </c>
      <c r="H14" s="4" t="s">
        <v>19</v>
      </c>
      <c r="I14" s="4" t="s">
        <v>20</v>
      </c>
      <c r="J14" s="9">
        <v>1860</v>
      </c>
      <c r="K14" s="9">
        <v>1875</v>
      </c>
      <c r="M14" s="9">
        <f>K14-J14</f>
        <v>15</v>
      </c>
      <c r="N14" s="10">
        <f>K14/J14-1</f>
        <v>8.0645161290322509E-3</v>
      </c>
      <c r="P14" s="11">
        <v>8.8655862726406104E-2</v>
      </c>
      <c r="Q14" s="11">
        <v>8.6825654086594123E-2</v>
      </c>
    </row>
    <row r="15" spans="1:17" s="4" customFormat="1" ht="12.9" customHeight="1" x14ac:dyDescent="0.5">
      <c r="A15" s="4" t="s">
        <v>47</v>
      </c>
      <c r="C15" s="4">
        <v>9</v>
      </c>
      <c r="D15" s="4" t="s">
        <v>48</v>
      </c>
      <c r="E15" s="4" t="s">
        <v>23</v>
      </c>
      <c r="F15" s="4" t="s">
        <v>49</v>
      </c>
      <c r="G15" s="4" t="s">
        <v>48</v>
      </c>
      <c r="H15" s="4" t="s">
        <v>19</v>
      </c>
      <c r="I15" s="4" t="s">
        <v>20</v>
      </c>
      <c r="J15" s="9">
        <v>3095</v>
      </c>
      <c r="K15" s="9">
        <v>2905</v>
      </c>
      <c r="M15" s="9">
        <f>K15-J15</f>
        <v>-190</v>
      </c>
      <c r="N15" s="10">
        <f>K15/J15-1</f>
        <v>-6.1389337641357011E-2</v>
      </c>
      <c r="P15" s="11">
        <v>0.14752144899904671</v>
      </c>
      <c r="Q15" s="11">
        <v>0.13452188006482982</v>
      </c>
    </row>
    <row r="16" spans="1:17" s="4" customFormat="1" ht="12.9" customHeight="1" x14ac:dyDescent="0.5">
      <c r="A16" s="4" t="s">
        <v>50</v>
      </c>
      <c r="C16" s="4">
        <v>10</v>
      </c>
      <c r="D16" s="4" t="s">
        <v>51</v>
      </c>
      <c r="E16" s="4" t="s">
        <v>23</v>
      </c>
      <c r="F16" s="4" t="s">
        <v>52</v>
      </c>
      <c r="G16" s="4" t="s">
        <v>51</v>
      </c>
      <c r="H16" s="4" t="s">
        <v>19</v>
      </c>
      <c r="I16" s="4" t="s">
        <v>20</v>
      </c>
      <c r="J16" s="9">
        <v>2305</v>
      </c>
      <c r="K16" s="9">
        <v>2495</v>
      </c>
      <c r="M16" s="9">
        <f>K16-J16</f>
        <v>190</v>
      </c>
      <c r="N16" s="10">
        <f>K16/J16-1</f>
        <v>8.2429501084598789E-2</v>
      </c>
      <c r="P16" s="11">
        <v>0.10986653956148713</v>
      </c>
      <c r="Q16" s="11">
        <v>0.11553600370456124</v>
      </c>
    </row>
    <row r="17" spans="1:17" s="4" customFormat="1" ht="12.9" customHeight="1" x14ac:dyDescent="0.5">
      <c r="A17" s="4" t="s">
        <v>53</v>
      </c>
      <c r="C17" s="4">
        <v>11</v>
      </c>
      <c r="D17" s="4" t="s">
        <v>54</v>
      </c>
      <c r="E17" s="4" t="s">
        <v>23</v>
      </c>
      <c r="F17" s="4" t="s">
        <v>55</v>
      </c>
      <c r="G17" s="4" t="s">
        <v>54</v>
      </c>
      <c r="H17" s="4" t="s">
        <v>19</v>
      </c>
      <c r="I17" s="4" t="s">
        <v>20</v>
      </c>
      <c r="J17" s="9">
        <v>1635</v>
      </c>
      <c r="K17" s="9">
        <v>1920</v>
      </c>
      <c r="M17" s="9">
        <f>K17-J17</f>
        <v>285</v>
      </c>
      <c r="N17" s="10">
        <f>K17/J17-1</f>
        <v>0.17431192660550465</v>
      </c>
      <c r="P17" s="11">
        <v>7.7931363203050524E-2</v>
      </c>
      <c r="Q17" s="11">
        <v>8.8909469784672374E-2</v>
      </c>
    </row>
    <row r="18" spans="1:17" s="4" customFormat="1" ht="12.9" customHeight="1" x14ac:dyDescent="0.5">
      <c r="A18" s="4" t="s">
        <v>56</v>
      </c>
      <c r="C18" s="4">
        <v>12</v>
      </c>
      <c r="D18" s="4" t="s">
        <v>57</v>
      </c>
      <c r="E18" s="4" t="s">
        <v>23</v>
      </c>
      <c r="F18" s="4" t="s">
        <v>58</v>
      </c>
      <c r="G18" s="4" t="s">
        <v>57</v>
      </c>
      <c r="H18" s="4" t="s">
        <v>19</v>
      </c>
      <c r="I18" s="4" t="s">
        <v>20</v>
      </c>
      <c r="J18" s="9">
        <v>1220</v>
      </c>
      <c r="K18" s="9">
        <v>1350</v>
      </c>
      <c r="M18" s="9">
        <f>K18-J18</f>
        <v>130</v>
      </c>
      <c r="N18" s="10">
        <f>K18/J18-1</f>
        <v>0.10655737704918034</v>
      </c>
      <c r="P18" s="11">
        <v>5.8150619637750235E-2</v>
      </c>
      <c r="Q18" s="11">
        <v>6.2514470942347772E-2</v>
      </c>
    </row>
    <row r="19" spans="1:17" s="4" customFormat="1" ht="12.9" customHeight="1" x14ac:dyDescent="0.5">
      <c r="A19" s="4" t="s">
        <v>59</v>
      </c>
      <c r="C19" s="4">
        <v>13</v>
      </c>
      <c r="D19" s="4" t="s">
        <v>60</v>
      </c>
      <c r="E19" s="4" t="s">
        <v>23</v>
      </c>
      <c r="F19" s="4" t="s">
        <v>61</v>
      </c>
      <c r="G19" s="4" t="s">
        <v>60</v>
      </c>
      <c r="H19" s="4" t="s">
        <v>19</v>
      </c>
      <c r="I19" s="4" t="s">
        <v>20</v>
      </c>
      <c r="J19" s="9">
        <v>1030</v>
      </c>
      <c r="K19" s="9">
        <v>1100</v>
      </c>
      <c r="M19" s="9">
        <f>K19-J19</f>
        <v>70</v>
      </c>
      <c r="N19" s="10">
        <f>K19/J19-1</f>
        <v>6.7961165048543659E-2</v>
      </c>
      <c r="P19" s="11">
        <v>4.9094375595805533E-2</v>
      </c>
      <c r="Q19" s="11">
        <v>5.0937717064135218E-2</v>
      </c>
    </row>
    <row r="20" spans="1:17" s="4" customFormat="1" ht="12.9" customHeight="1" x14ac:dyDescent="0.5">
      <c r="A20" s="4" t="s">
        <v>62</v>
      </c>
      <c r="C20" s="4">
        <v>14</v>
      </c>
      <c r="D20" s="4" t="s">
        <v>63</v>
      </c>
      <c r="E20" s="4" t="s">
        <v>23</v>
      </c>
      <c r="F20" s="4" t="s">
        <v>64</v>
      </c>
      <c r="G20" s="4" t="s">
        <v>63</v>
      </c>
      <c r="H20" s="4" t="s">
        <v>19</v>
      </c>
      <c r="I20" s="4" t="s">
        <v>20</v>
      </c>
      <c r="J20" s="9">
        <v>1200</v>
      </c>
      <c r="K20" s="9">
        <v>1000</v>
      </c>
      <c r="M20" s="9">
        <f>K20-J20</f>
        <v>-200</v>
      </c>
      <c r="N20" s="10">
        <f>K20/J20-1</f>
        <v>-0.16666666666666663</v>
      </c>
      <c r="P20" s="11">
        <v>5.7197330791229746E-2</v>
      </c>
      <c r="Q20" s="11">
        <v>4.63070155128502E-2</v>
      </c>
    </row>
    <row r="21" spans="1:17" s="4" customFormat="1" ht="12.9" customHeight="1" x14ac:dyDescent="0.5">
      <c r="A21" s="4" t="s">
        <v>65</v>
      </c>
      <c r="C21" s="4">
        <v>15</v>
      </c>
      <c r="D21" s="4" t="s">
        <v>66</v>
      </c>
      <c r="E21" s="4" t="s">
        <v>23</v>
      </c>
      <c r="F21" s="4" t="s">
        <v>67</v>
      </c>
      <c r="G21" s="4" t="s">
        <v>66</v>
      </c>
      <c r="H21" s="4" t="s">
        <v>19</v>
      </c>
      <c r="I21" s="4" t="s">
        <v>20</v>
      </c>
      <c r="J21" s="9">
        <v>1265</v>
      </c>
      <c r="K21" s="9">
        <v>1200</v>
      </c>
      <c r="M21" s="9">
        <f>K21-J21</f>
        <v>-65</v>
      </c>
      <c r="N21" s="10">
        <f>K21/J21-1</f>
        <v>-5.1383399209486202E-2</v>
      </c>
      <c r="P21" s="11">
        <v>6.0295519542421357E-2</v>
      </c>
      <c r="Q21" s="11">
        <v>5.5568418615420237E-2</v>
      </c>
    </row>
    <row r="22" spans="1:17" s="4" customFormat="1" ht="12.9" customHeight="1" x14ac:dyDescent="0.5">
      <c r="A22" s="4" t="s">
        <v>68</v>
      </c>
      <c r="C22" s="4">
        <v>16</v>
      </c>
      <c r="D22" s="4" t="s">
        <v>69</v>
      </c>
      <c r="E22" s="4" t="s">
        <v>23</v>
      </c>
      <c r="F22" s="4" t="s">
        <v>70</v>
      </c>
      <c r="G22" s="4" t="s">
        <v>69</v>
      </c>
      <c r="H22" s="4" t="s">
        <v>19</v>
      </c>
      <c r="I22" s="4" t="s">
        <v>20</v>
      </c>
      <c r="J22" s="9">
        <v>1270</v>
      </c>
      <c r="K22" s="9">
        <v>1235</v>
      </c>
      <c r="M22" s="9">
        <f>K22-J22</f>
        <v>-35</v>
      </c>
      <c r="N22" s="10">
        <f>K22/J22-1</f>
        <v>-2.7559055118110187E-2</v>
      </c>
      <c r="P22" s="11">
        <v>6.0533841754051479E-2</v>
      </c>
      <c r="Q22" s="11">
        <v>5.7189164158369991E-2</v>
      </c>
    </row>
    <row r="23" spans="1:17" s="5" customFormat="1" ht="12.9" customHeight="1" x14ac:dyDescent="0.5">
      <c r="A23" s="5" t="s">
        <v>71</v>
      </c>
      <c r="C23" s="5">
        <v>17</v>
      </c>
      <c r="D23" s="5" t="s">
        <v>72</v>
      </c>
      <c r="E23" s="5" t="s">
        <v>23</v>
      </c>
      <c r="F23" s="5" t="s">
        <v>73</v>
      </c>
      <c r="G23" s="5" t="s">
        <v>72</v>
      </c>
      <c r="H23" s="5" t="s">
        <v>19</v>
      </c>
      <c r="I23" s="5" t="s">
        <v>20</v>
      </c>
      <c r="J23" s="6">
        <v>3370</v>
      </c>
      <c r="K23" s="6">
        <v>3815</v>
      </c>
      <c r="M23" s="6">
        <f>K23-J23</f>
        <v>445</v>
      </c>
      <c r="N23" s="7">
        <f>K23/J23-1</f>
        <v>0.13204747774480707</v>
      </c>
      <c r="P23" s="8">
        <v>0.16062917063870352</v>
      </c>
      <c r="Q23" s="8">
        <v>0.1766612641815235</v>
      </c>
    </row>
    <row r="24" spans="1:17" s="4" customFormat="1" ht="12.9" customHeight="1" x14ac:dyDescent="0.5">
      <c r="A24" s="4" t="s">
        <v>74</v>
      </c>
      <c r="C24" s="4">
        <v>18</v>
      </c>
      <c r="D24" s="4" t="s">
        <v>75</v>
      </c>
      <c r="E24" s="4" t="s">
        <v>23</v>
      </c>
      <c r="F24" s="4" t="s">
        <v>76</v>
      </c>
      <c r="G24" s="4" t="s">
        <v>75</v>
      </c>
      <c r="H24" s="4" t="s">
        <v>19</v>
      </c>
      <c r="I24" s="4" t="s">
        <v>20</v>
      </c>
      <c r="J24" s="9">
        <v>1195</v>
      </c>
      <c r="K24" s="9">
        <v>1120</v>
      </c>
      <c r="M24" s="9">
        <f>K24-J24</f>
        <v>-75</v>
      </c>
      <c r="N24" s="10">
        <f>K24/J24-1</f>
        <v>-6.2761506276150625E-2</v>
      </c>
      <c r="P24" s="11">
        <v>5.6959008579599617E-2</v>
      </c>
      <c r="Q24" s="11">
        <v>5.1863857374392218E-2</v>
      </c>
    </row>
    <row r="25" spans="1:17" s="4" customFormat="1" ht="12.9" customHeight="1" x14ac:dyDescent="0.5">
      <c r="A25" s="4" t="s">
        <v>77</v>
      </c>
      <c r="C25" s="4">
        <v>19</v>
      </c>
      <c r="D25" s="4" t="s">
        <v>78</v>
      </c>
      <c r="E25" s="4" t="s">
        <v>23</v>
      </c>
      <c r="F25" s="4" t="s">
        <v>79</v>
      </c>
      <c r="G25" s="4" t="s">
        <v>78</v>
      </c>
      <c r="H25" s="4" t="s">
        <v>19</v>
      </c>
      <c r="I25" s="4" t="s">
        <v>20</v>
      </c>
      <c r="J25" s="9">
        <v>725</v>
      </c>
      <c r="K25" s="9">
        <v>1160</v>
      </c>
      <c r="M25" s="9">
        <f>K25-J25</f>
        <v>435</v>
      </c>
      <c r="N25" s="10">
        <f>K25/J25-1</f>
        <v>0.60000000000000009</v>
      </c>
      <c r="P25" s="11">
        <v>3.4556720686367969E-2</v>
      </c>
      <c r="Q25" s="11">
        <v>5.3716137994906231E-2</v>
      </c>
    </row>
    <row r="26" spans="1:17" s="4" customFormat="1" ht="12.9" customHeight="1" x14ac:dyDescent="0.5">
      <c r="A26" s="4" t="s">
        <v>80</v>
      </c>
      <c r="C26" s="4">
        <v>20</v>
      </c>
      <c r="D26" s="4" t="s">
        <v>81</v>
      </c>
      <c r="E26" s="4" t="s">
        <v>23</v>
      </c>
      <c r="F26" s="4" t="s">
        <v>82</v>
      </c>
      <c r="G26" s="4" t="s">
        <v>81</v>
      </c>
      <c r="H26" s="4" t="s">
        <v>19</v>
      </c>
      <c r="I26" s="4" t="s">
        <v>20</v>
      </c>
      <c r="J26" s="9">
        <v>555</v>
      </c>
      <c r="K26" s="9">
        <v>680</v>
      </c>
      <c r="M26" s="9">
        <f>K26-J26</f>
        <v>125</v>
      </c>
      <c r="N26" s="10">
        <f>K26/J26-1</f>
        <v>0.22522522522522515</v>
      </c>
      <c r="P26" s="11">
        <v>2.6453765490943755E-2</v>
      </c>
      <c r="Q26" s="11">
        <v>3.1488770548738131E-2</v>
      </c>
    </row>
    <row r="27" spans="1:17" s="4" customFormat="1" ht="12.9" customHeight="1" x14ac:dyDescent="0.5">
      <c r="A27" s="4" t="s">
        <v>83</v>
      </c>
      <c r="C27" s="4">
        <v>21</v>
      </c>
      <c r="D27" s="4" t="s">
        <v>84</v>
      </c>
      <c r="E27" s="4" t="s">
        <v>23</v>
      </c>
      <c r="F27" s="4" t="s">
        <v>85</v>
      </c>
      <c r="G27" s="4" t="s">
        <v>84</v>
      </c>
      <c r="H27" s="4" t="s">
        <v>19</v>
      </c>
      <c r="I27" s="4" t="s">
        <v>20</v>
      </c>
      <c r="J27" s="9">
        <v>450</v>
      </c>
      <c r="K27" s="9">
        <v>415</v>
      </c>
      <c r="M27" s="9">
        <f>K27-J27</f>
        <v>-35</v>
      </c>
      <c r="N27" s="10">
        <f>K27/J27-1</f>
        <v>-7.7777777777777724E-2</v>
      </c>
      <c r="P27" s="11">
        <v>2.1448999046711152E-2</v>
      </c>
      <c r="Q27" s="11">
        <v>1.9217411437832833E-2</v>
      </c>
    </row>
    <row r="28" spans="1:17" s="4" customFormat="1" ht="12.9" customHeight="1" x14ac:dyDescent="0.5">
      <c r="A28" s="4" t="s">
        <v>86</v>
      </c>
      <c r="C28" s="4">
        <v>22</v>
      </c>
      <c r="D28" s="4" t="s">
        <v>87</v>
      </c>
      <c r="E28" s="4" t="s">
        <v>23</v>
      </c>
      <c r="F28" s="4" t="s">
        <v>88</v>
      </c>
      <c r="G28" s="4" t="s">
        <v>87</v>
      </c>
      <c r="H28" s="4" t="s">
        <v>19</v>
      </c>
      <c r="I28" s="4" t="s">
        <v>20</v>
      </c>
      <c r="J28" s="9">
        <v>450</v>
      </c>
      <c r="K28" s="9">
        <v>440</v>
      </c>
      <c r="M28" s="9">
        <f>K28-J28</f>
        <v>-10</v>
      </c>
      <c r="N28" s="10">
        <f>K28/J28-1</f>
        <v>-2.2222222222222254E-2</v>
      </c>
      <c r="P28" s="11">
        <v>2.1448999046711152E-2</v>
      </c>
      <c r="Q28" s="11">
        <v>2.0375086825654087E-2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17015</v>
      </c>
      <c r="K30" s="6">
        <v>16985</v>
      </c>
      <c r="M30" s="6">
        <f>K30-J30</f>
        <v>-30</v>
      </c>
      <c r="N30" s="7">
        <f>K30/J30-1</f>
        <v>-1.7631501616220957E-3</v>
      </c>
      <c r="P30" s="8">
        <v>0.81101048617731175</v>
      </c>
      <c r="Q30" s="8">
        <v>0.78652465848576059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36.299999999999997</v>
      </c>
      <c r="K32" s="12">
        <v>37.200000000000003</v>
      </c>
      <c r="M32" s="12">
        <f>K32-J32</f>
        <v>0.90000000000000568</v>
      </c>
      <c r="N32" s="7">
        <f>K32/J32-1</f>
        <v>2.4793388429752206E-2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10150</v>
      </c>
      <c r="K34" s="6">
        <v>10560</v>
      </c>
      <c r="M34" s="6">
        <f>K34-J34</f>
        <v>410</v>
      </c>
      <c r="N34" s="7">
        <f>K34/J34-1</f>
        <v>4.0394088669950756E-2</v>
      </c>
      <c r="P34" s="8">
        <v>0.48379408960915155</v>
      </c>
      <c r="Q34" s="8">
        <v>0.4890020838156981</v>
      </c>
    </row>
    <row r="35" spans="1:17" s="4" customFormat="1" ht="12.9" customHeight="1" x14ac:dyDescent="0.5">
      <c r="A35" s="4" t="s">
        <v>26</v>
      </c>
      <c r="C35" s="4">
        <v>28</v>
      </c>
      <c r="D35" s="4" t="s">
        <v>98</v>
      </c>
      <c r="E35" s="4" t="s">
        <v>23</v>
      </c>
      <c r="F35" s="4" t="s">
        <v>28</v>
      </c>
      <c r="G35" s="4" t="s">
        <v>27</v>
      </c>
      <c r="H35" s="4" t="s">
        <v>19</v>
      </c>
      <c r="I35" s="4" t="s">
        <v>96</v>
      </c>
      <c r="J35" s="9">
        <v>1060</v>
      </c>
      <c r="K35" s="9">
        <v>1090</v>
      </c>
      <c r="M35" s="9">
        <f>K35-J35</f>
        <v>30</v>
      </c>
      <c r="N35" s="10">
        <f>K35/J35-1</f>
        <v>2.8301886792452935E-2</v>
      </c>
      <c r="P35" s="11">
        <v>5.0524308865586273E-2</v>
      </c>
      <c r="Q35" s="11">
        <v>5.0474646909006715E-2</v>
      </c>
    </row>
    <row r="36" spans="1:17" s="4" customFormat="1" ht="12.9" customHeight="1" x14ac:dyDescent="0.5">
      <c r="A36" s="4" t="s">
        <v>38</v>
      </c>
      <c r="C36" s="4">
        <v>32</v>
      </c>
      <c r="D36" s="4" t="s">
        <v>99</v>
      </c>
      <c r="E36" s="4" t="s">
        <v>23</v>
      </c>
      <c r="F36" s="4" t="s">
        <v>40</v>
      </c>
      <c r="G36" s="4" t="s">
        <v>39</v>
      </c>
      <c r="H36" s="4" t="s">
        <v>19</v>
      </c>
      <c r="I36" s="4" t="s">
        <v>96</v>
      </c>
      <c r="J36" s="9">
        <v>7710</v>
      </c>
      <c r="K36" s="9">
        <v>7905</v>
      </c>
      <c r="M36" s="9">
        <f>K36-J36</f>
        <v>195</v>
      </c>
      <c r="N36" s="10">
        <f>K36/J36-1</f>
        <v>2.5291828793774229E-2</v>
      </c>
      <c r="P36" s="11">
        <v>0.36749285033365109</v>
      </c>
      <c r="Q36" s="11">
        <v>0.3660569576290808</v>
      </c>
    </row>
    <row r="37" spans="1:17" s="4" customFormat="1" ht="12.9" customHeight="1" x14ac:dyDescent="0.5">
      <c r="A37" s="4" t="s">
        <v>71</v>
      </c>
      <c r="C37" s="4">
        <v>43</v>
      </c>
      <c r="D37" s="4" t="s">
        <v>100</v>
      </c>
      <c r="E37" s="4" t="s">
        <v>23</v>
      </c>
      <c r="F37" s="4" t="s">
        <v>73</v>
      </c>
      <c r="G37" s="4" t="s">
        <v>72</v>
      </c>
      <c r="H37" s="4" t="s">
        <v>19</v>
      </c>
      <c r="I37" s="4" t="s">
        <v>96</v>
      </c>
      <c r="J37" s="9">
        <v>1380</v>
      </c>
      <c r="K37" s="9">
        <v>1575</v>
      </c>
      <c r="M37" s="9">
        <f>K37-J37</f>
        <v>195</v>
      </c>
      <c r="N37" s="10">
        <f>K37/J37-1</f>
        <v>0.14130434782608692</v>
      </c>
      <c r="P37" s="11">
        <v>6.5776930409914197E-2</v>
      </c>
      <c r="Q37" s="11">
        <v>7.2933549432739053E-2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8115</v>
      </c>
      <c r="K39" s="9">
        <v>8135</v>
      </c>
      <c r="M39" s="9">
        <f>K39-J39</f>
        <v>20</v>
      </c>
      <c r="N39" s="10">
        <f>K39/J39-1</f>
        <v>2.4645717806530687E-3</v>
      </c>
      <c r="P39" s="11">
        <v>0.38679694947569115</v>
      </c>
      <c r="Q39" s="11">
        <v>0.37670757119703635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34.9</v>
      </c>
      <c r="K41" s="13">
        <v>36</v>
      </c>
      <c r="M41" s="13">
        <f>K41-J41</f>
        <v>1.1000000000000014</v>
      </c>
      <c r="N41" s="10">
        <f>K41/J41-1</f>
        <v>3.1518624641833748E-2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10830</v>
      </c>
      <c r="K43" s="6">
        <v>11035</v>
      </c>
      <c r="M43" s="6">
        <f>K43-J43</f>
        <v>205</v>
      </c>
      <c r="N43" s="7">
        <f>K43/J43-1</f>
        <v>1.8928901200369275E-2</v>
      </c>
      <c r="P43" s="8">
        <v>0.5162059103908484</v>
      </c>
      <c r="Q43" s="8">
        <v>0.5109979161843019</v>
      </c>
    </row>
    <row r="44" spans="1:17" s="4" customFormat="1" ht="12.9" customHeight="1" x14ac:dyDescent="0.5">
      <c r="A44" s="4" t="s">
        <v>26</v>
      </c>
      <c r="C44" s="4">
        <v>54</v>
      </c>
      <c r="D44" s="4" t="s">
        <v>98</v>
      </c>
      <c r="E44" s="4" t="s">
        <v>23</v>
      </c>
      <c r="F44" s="4" t="s">
        <v>28</v>
      </c>
      <c r="G44" s="4" t="s">
        <v>27</v>
      </c>
      <c r="H44" s="4" t="s">
        <v>19</v>
      </c>
      <c r="I44" s="4" t="s">
        <v>105</v>
      </c>
      <c r="J44" s="9">
        <v>985</v>
      </c>
      <c r="K44" s="9">
        <v>980</v>
      </c>
      <c r="M44" s="9">
        <f>K44-J44</f>
        <v>-5</v>
      </c>
      <c r="N44" s="10">
        <f>K44/J44-1</f>
        <v>-5.0761421319797106E-3</v>
      </c>
      <c r="P44" s="11">
        <v>4.6949475691134411E-2</v>
      </c>
      <c r="Q44" s="11">
        <v>4.5380875202593193E-2</v>
      </c>
    </row>
    <row r="45" spans="1:17" s="4" customFormat="1" ht="12.9" customHeight="1" x14ac:dyDescent="0.5">
      <c r="A45" s="4" t="s">
        <v>38</v>
      </c>
      <c r="C45" s="4">
        <v>58</v>
      </c>
      <c r="D45" s="4" t="s">
        <v>99</v>
      </c>
      <c r="E45" s="4" t="s">
        <v>23</v>
      </c>
      <c r="F45" s="4" t="s">
        <v>40</v>
      </c>
      <c r="G45" s="4" t="s">
        <v>39</v>
      </c>
      <c r="H45" s="4" t="s">
        <v>19</v>
      </c>
      <c r="I45" s="4" t="s">
        <v>105</v>
      </c>
      <c r="J45" s="9">
        <v>7855</v>
      </c>
      <c r="K45" s="9">
        <v>7820</v>
      </c>
      <c r="M45" s="9">
        <f>K45-J45</f>
        <v>-35</v>
      </c>
      <c r="N45" s="10">
        <f>K45/J45-1</f>
        <v>-4.4557606619987089E-3</v>
      </c>
      <c r="P45" s="11">
        <v>0.37440419447092471</v>
      </c>
      <c r="Q45" s="11">
        <v>0.36212086131048854</v>
      </c>
    </row>
    <row r="46" spans="1:17" s="4" customFormat="1" ht="12.9" customHeight="1" x14ac:dyDescent="0.5">
      <c r="A46" s="4" t="s">
        <v>71</v>
      </c>
      <c r="C46" s="4">
        <v>69</v>
      </c>
      <c r="D46" s="4" t="s">
        <v>100</v>
      </c>
      <c r="E46" s="4" t="s">
        <v>23</v>
      </c>
      <c r="F46" s="4" t="s">
        <v>73</v>
      </c>
      <c r="G46" s="4" t="s">
        <v>72</v>
      </c>
      <c r="H46" s="4" t="s">
        <v>19</v>
      </c>
      <c r="I46" s="4" t="s">
        <v>105</v>
      </c>
      <c r="J46" s="9">
        <v>1990</v>
      </c>
      <c r="K46" s="9">
        <v>2240</v>
      </c>
      <c r="M46" s="9">
        <f>K46-J46</f>
        <v>250</v>
      </c>
      <c r="N46" s="10">
        <f>K46/J46-1</f>
        <v>0.12562814070351758</v>
      </c>
      <c r="P46" s="11">
        <v>9.4852240228789325E-2</v>
      </c>
      <c r="Q46" s="11">
        <v>0.10372771474878444</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8895</v>
      </c>
      <c r="K48" s="9">
        <v>8855</v>
      </c>
      <c r="M48" s="9">
        <f>K48-J48</f>
        <v>-40</v>
      </c>
      <c r="N48" s="10">
        <f>K48/J48-1</f>
        <v>-4.4969083754918815E-3</v>
      </c>
      <c r="P48" s="11">
        <v>0.42397521448999048</v>
      </c>
      <c r="Q48" s="11">
        <v>0.41004862236628847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38</v>
      </c>
      <c r="K50" s="14">
        <v>38.4</v>
      </c>
      <c r="M50" s="14">
        <f>K50-J50</f>
        <v>0.39999999999999858</v>
      </c>
      <c r="N50" s="10">
        <f>K50/J50-1</f>
        <v>1.0526315789473717E-2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18935</v>
      </c>
      <c r="K4" s="6">
        <v>19535</v>
      </c>
      <c r="M4" s="6">
        <f>K4-J4</f>
        <v>600</v>
      </c>
      <c r="N4" s="7">
        <f>K4/J4-1</f>
        <v>3.1687351465540026E-2</v>
      </c>
    </row>
    <row r="5" spans="1:17" s="4" customFormat="1" ht="12.9" customHeight="1" x14ac:dyDescent="0.5">
      <c r="A5" s="4" t="s">
        <v>114</v>
      </c>
      <c r="C5" s="4">
        <v>101</v>
      </c>
      <c r="D5" s="4" t="s">
        <v>115</v>
      </c>
      <c r="E5" s="4" t="s">
        <v>23</v>
      </c>
      <c r="F5" s="4" t="s">
        <v>116</v>
      </c>
      <c r="G5" s="4" t="s">
        <v>117</v>
      </c>
      <c r="H5" s="4" t="s">
        <v>19</v>
      </c>
      <c r="I5" s="4" t="s">
        <v>20</v>
      </c>
      <c r="J5" s="9">
        <v>8270</v>
      </c>
      <c r="K5" s="9">
        <v>8685</v>
      </c>
      <c r="M5" s="9">
        <f>K5-J5</f>
        <v>415</v>
      </c>
      <c r="N5" s="10">
        <f>K5/J5-1</f>
        <v>5.0181378476420901E-2</v>
      </c>
      <c r="P5" s="11">
        <v>0.4367573277000264</v>
      </c>
      <c r="Q5" s="11">
        <v>0.4445866393652419</v>
      </c>
    </row>
    <row r="6" spans="1:17" s="4" customFormat="1" ht="12.9" customHeight="1" x14ac:dyDescent="0.5">
      <c r="A6" s="4" t="s">
        <v>118</v>
      </c>
      <c r="C6" s="4">
        <v>102</v>
      </c>
      <c r="D6" s="4" t="s">
        <v>119</v>
      </c>
      <c r="E6" s="4" t="s">
        <v>23</v>
      </c>
      <c r="F6" s="4" t="s">
        <v>120</v>
      </c>
      <c r="G6" s="4" t="s">
        <v>119</v>
      </c>
      <c r="H6" s="4" t="s">
        <v>19</v>
      </c>
      <c r="I6" s="4" t="s">
        <v>20</v>
      </c>
      <c r="J6" s="9">
        <v>5545</v>
      </c>
      <c r="K6" s="9">
        <v>5610</v>
      </c>
      <c r="M6" s="9">
        <f>K6-J6</f>
        <v>65</v>
      </c>
      <c r="N6" s="10">
        <f>K6/J6-1</f>
        <v>1.1722272317403082E-2</v>
      </c>
      <c r="P6" s="11">
        <v>0.29284393979403223</v>
      </c>
      <c r="Q6" s="11">
        <v>0.28717686204248782</v>
      </c>
    </row>
    <row r="7" spans="1:17" s="4" customFormat="1" ht="12.9" customHeight="1" x14ac:dyDescent="0.5">
      <c r="A7" s="4" t="s">
        <v>121</v>
      </c>
      <c r="C7" s="4">
        <v>103</v>
      </c>
      <c r="D7" s="4" t="s">
        <v>122</v>
      </c>
      <c r="E7" s="4" t="s">
        <v>23</v>
      </c>
      <c r="F7" s="4" t="s">
        <v>123</v>
      </c>
      <c r="G7" s="4" t="s">
        <v>124</v>
      </c>
      <c r="H7" s="4" t="s">
        <v>19</v>
      </c>
      <c r="I7" s="4" t="s">
        <v>20</v>
      </c>
      <c r="J7" s="9">
        <v>2730</v>
      </c>
      <c r="K7" s="9">
        <v>3070</v>
      </c>
      <c r="M7" s="9">
        <f>K7-J7</f>
        <v>340</v>
      </c>
      <c r="N7" s="10">
        <f>K7/J7-1</f>
        <v>0.12454212454212454</v>
      </c>
      <c r="P7" s="11">
        <v>0.14417744916820702</v>
      </c>
      <c r="Q7" s="11">
        <v>0.15715382646531867</v>
      </c>
    </row>
    <row r="8" spans="1:17" s="4" customFormat="1" ht="12.9" customHeight="1" x14ac:dyDescent="0.5">
      <c r="A8" s="4" t="s">
        <v>125</v>
      </c>
      <c r="C8" s="4">
        <v>104</v>
      </c>
      <c r="D8" s="4" t="s">
        <v>126</v>
      </c>
      <c r="E8" s="4" t="s">
        <v>23</v>
      </c>
      <c r="F8" s="4" t="s">
        <v>127</v>
      </c>
      <c r="G8" s="4" t="s">
        <v>128</v>
      </c>
      <c r="H8" s="4" t="s">
        <v>19</v>
      </c>
      <c r="I8" s="4" t="s">
        <v>20</v>
      </c>
      <c r="J8" s="9">
        <v>10660</v>
      </c>
      <c r="K8" s="9">
        <v>10855</v>
      </c>
      <c r="M8" s="9">
        <f>K8-J8</f>
        <v>195</v>
      </c>
      <c r="N8" s="10">
        <f>K8/J8-1</f>
        <v>1.8292682926829285E-2</v>
      </c>
      <c r="P8" s="11">
        <v>0.56297861103776081</v>
      </c>
      <c r="Q8" s="11">
        <v>0.55566931149219345</v>
      </c>
    </row>
    <row r="9" spans="1:17" s="4" customFormat="1" ht="12.9" customHeight="1" x14ac:dyDescent="0.5">
      <c r="A9" s="4" t="s">
        <v>129</v>
      </c>
      <c r="C9" s="4">
        <v>105</v>
      </c>
      <c r="D9" s="4" t="s">
        <v>130</v>
      </c>
      <c r="E9" s="4" t="s">
        <v>23</v>
      </c>
      <c r="F9" s="4" t="s">
        <v>131</v>
      </c>
      <c r="G9" s="4" t="s">
        <v>132</v>
      </c>
      <c r="H9" s="4" t="s">
        <v>19</v>
      </c>
      <c r="I9" s="4" t="s">
        <v>20</v>
      </c>
      <c r="J9" s="9">
        <v>7610</v>
      </c>
      <c r="K9" s="9">
        <v>7875</v>
      </c>
      <c r="M9" s="9">
        <f>K9-J9</f>
        <v>265</v>
      </c>
      <c r="N9" s="10">
        <f>K9/J9-1</f>
        <v>3.4822601839684664E-2</v>
      </c>
      <c r="P9" s="11">
        <v>0.4019012410879324</v>
      </c>
      <c r="Q9" s="11">
        <v>0.40312260046071152</v>
      </c>
    </row>
    <row r="10" spans="1:17" s="4" customFormat="1" ht="12.9" customHeight="1" x14ac:dyDescent="0.5">
      <c r="A10" s="4" t="s">
        <v>133</v>
      </c>
      <c r="C10" s="4">
        <v>106</v>
      </c>
      <c r="D10" s="4" t="s">
        <v>134</v>
      </c>
      <c r="E10" s="4" t="s">
        <v>23</v>
      </c>
      <c r="F10" s="4" t="s">
        <v>135</v>
      </c>
      <c r="G10" s="4" t="s">
        <v>136</v>
      </c>
      <c r="H10" s="4" t="s">
        <v>19</v>
      </c>
      <c r="I10" s="4" t="s">
        <v>20</v>
      </c>
      <c r="J10" s="9">
        <v>580</v>
      </c>
      <c r="K10" s="9">
        <v>515</v>
      </c>
      <c r="M10" s="9">
        <f>K10-J10</f>
        <v>-65</v>
      </c>
      <c r="N10" s="10">
        <f>K10/J10-1</f>
        <v>-0.11206896551724133</v>
      </c>
      <c r="P10" s="11">
        <v>3.0631106416688671E-2</v>
      </c>
      <c r="Q10" s="11">
        <v>2.6362938315843357E-2</v>
      </c>
    </row>
    <row r="11" spans="1:17" s="4" customFormat="1" ht="12.9" customHeight="1" x14ac:dyDescent="0.5">
      <c r="A11" s="4" t="s">
        <v>137</v>
      </c>
      <c r="C11" s="4">
        <v>107</v>
      </c>
      <c r="D11" s="4" t="s">
        <v>138</v>
      </c>
      <c r="E11" s="4" t="s">
        <v>23</v>
      </c>
      <c r="F11" s="4" t="s">
        <v>139</v>
      </c>
      <c r="G11" s="4" t="s">
        <v>140</v>
      </c>
      <c r="H11" s="4" t="s">
        <v>19</v>
      </c>
      <c r="I11" s="4" t="s">
        <v>20</v>
      </c>
      <c r="J11" s="9">
        <v>1595</v>
      </c>
      <c r="K11" s="9">
        <v>1655</v>
      </c>
      <c r="M11" s="9">
        <f>K11-J11</f>
        <v>60</v>
      </c>
      <c r="N11" s="10">
        <f>K11/J11-1</f>
        <v>3.7617554858934144E-2</v>
      </c>
      <c r="P11" s="11">
        <v>8.4235542645893849E-2</v>
      </c>
      <c r="Q11" s="11">
        <v>8.4719733811108269E-2</v>
      </c>
    </row>
    <row r="12" spans="1:17" s="4" customFormat="1" ht="12.9" customHeight="1" x14ac:dyDescent="0.5">
      <c r="A12" s="4" t="s">
        <v>141</v>
      </c>
      <c r="C12" s="4">
        <v>108</v>
      </c>
      <c r="D12" s="4" t="s">
        <v>142</v>
      </c>
      <c r="E12" s="4" t="s">
        <v>23</v>
      </c>
      <c r="F12" s="4" t="s">
        <v>143</v>
      </c>
      <c r="G12" s="4" t="s">
        <v>144</v>
      </c>
      <c r="H12" s="4" t="s">
        <v>19</v>
      </c>
      <c r="I12" s="4" t="s">
        <v>20</v>
      </c>
      <c r="J12" s="9">
        <v>875</v>
      </c>
      <c r="K12" s="9">
        <v>810</v>
      </c>
      <c r="M12" s="9">
        <f>K12-J12</f>
        <v>-65</v>
      </c>
      <c r="N12" s="10">
        <f>K12/J12-1</f>
        <v>-7.4285714285714288E-2</v>
      </c>
      <c r="P12" s="11">
        <v>4.6210720887245843E-2</v>
      </c>
      <c r="Q12" s="11">
        <v>4.1464038904530327E-2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11795</v>
      </c>
      <c r="K15" s="6">
        <v>12155</v>
      </c>
      <c r="M15" s="6">
        <f>K15-J15</f>
        <v>360</v>
      </c>
      <c r="N15" s="7">
        <f>K15/J15-1</f>
        <v>3.0521407376006726E-2</v>
      </c>
    </row>
    <row r="16" spans="1:17" s="4" customFormat="1" ht="12.9" customHeight="1" x14ac:dyDescent="0.5">
      <c r="A16" s="4" t="s">
        <v>150</v>
      </c>
      <c r="C16" s="4" t="s">
        <v>151</v>
      </c>
      <c r="D16" s="4" t="s">
        <v>151</v>
      </c>
      <c r="F16" s="4" t="s">
        <v>152</v>
      </c>
      <c r="G16" s="4" t="s">
        <v>153</v>
      </c>
      <c r="H16" s="4" t="s">
        <v>19</v>
      </c>
      <c r="I16" s="4" t="s">
        <v>20</v>
      </c>
      <c r="J16" s="15" t="s">
        <v>154</v>
      </c>
      <c r="K16" s="9">
        <v>4730</v>
      </c>
      <c r="M16" s="15" t="s">
        <v>154</v>
      </c>
      <c r="N16" s="15" t="s">
        <v>154</v>
      </c>
      <c r="P16" s="15" t="s">
        <v>154</v>
      </c>
      <c r="Q16" s="11">
        <v>0.38914027149321267</v>
      </c>
    </row>
    <row r="17" spans="1:17" s="4" customFormat="1" ht="12.9" customHeight="1" x14ac:dyDescent="0.5">
      <c r="A17" s="4" t="s">
        <v>155</v>
      </c>
      <c r="C17" s="4" t="s">
        <v>151</v>
      </c>
      <c r="D17" s="4" t="s">
        <v>151</v>
      </c>
      <c r="F17" s="4" t="s">
        <v>156</v>
      </c>
      <c r="G17" s="4" t="s">
        <v>157</v>
      </c>
      <c r="H17" s="4" t="s">
        <v>19</v>
      </c>
      <c r="I17" s="4" t="s">
        <v>20</v>
      </c>
      <c r="J17" s="15" t="s">
        <v>154</v>
      </c>
      <c r="K17" s="9">
        <v>4035</v>
      </c>
      <c r="M17" s="15" t="s">
        <v>154</v>
      </c>
      <c r="N17" s="15" t="s">
        <v>154</v>
      </c>
      <c r="P17" s="15" t="s">
        <v>154</v>
      </c>
      <c r="Q17" s="11">
        <v>0.33196215549156727</v>
      </c>
    </row>
    <row r="18" spans="1:17" s="4" customFormat="1" ht="12.9" customHeight="1" x14ac:dyDescent="0.5">
      <c r="A18" s="4" t="s">
        <v>158</v>
      </c>
      <c r="C18" s="4" t="s">
        <v>151</v>
      </c>
      <c r="D18" s="4" t="s">
        <v>151</v>
      </c>
      <c r="F18" s="4" t="s">
        <v>159</v>
      </c>
      <c r="G18" s="4" t="s">
        <v>160</v>
      </c>
      <c r="H18" s="4" t="s">
        <v>19</v>
      </c>
      <c r="I18" s="4" t="s">
        <v>20</v>
      </c>
      <c r="J18" s="15" t="s">
        <v>154</v>
      </c>
      <c r="K18" s="9">
        <v>695</v>
      </c>
      <c r="M18" s="15" t="s">
        <v>154</v>
      </c>
      <c r="N18" s="15" t="s">
        <v>154</v>
      </c>
      <c r="P18" s="15" t="s">
        <v>154</v>
      </c>
      <c r="Q18" s="11">
        <v>5.7178116001645414E-2</v>
      </c>
    </row>
    <row r="19" spans="1:17" s="4" customFormat="1" ht="14.05" customHeight="1" x14ac:dyDescent="0.5">
      <c r="A19" s="4" t="s">
        <v>163</v>
      </c>
      <c r="C19" s="4" t="s">
        <v>151</v>
      </c>
      <c r="D19" s="4" t="s">
        <v>151</v>
      </c>
      <c r="F19" s="4" t="s">
        <v>161</v>
      </c>
      <c r="G19" s="4" t="s">
        <v>162</v>
      </c>
      <c r="H19" s="4" t="s">
        <v>19</v>
      </c>
      <c r="I19" s="4" t="s">
        <v>20</v>
      </c>
      <c r="J19" s="15" t="s">
        <v>154</v>
      </c>
      <c r="K19" s="9">
        <v>65</v>
      </c>
      <c r="M19" s="15" t="s">
        <v>154</v>
      </c>
      <c r="N19" s="15" t="s">
        <v>154</v>
      </c>
      <c r="P19" s="15" t="s">
        <v>154</v>
      </c>
      <c r="Q19" s="11">
        <v>5.3475935828877002E-3</v>
      </c>
    </row>
    <row r="20" spans="1:17" s="4" customFormat="1" ht="14.05" customHeight="1" x14ac:dyDescent="0.5">
      <c r="A20" s="4" t="s">
        <v>166</v>
      </c>
      <c r="C20" s="4">
        <v>1608</v>
      </c>
      <c r="D20" s="4" t="s">
        <v>164</v>
      </c>
      <c r="E20" s="4" t="s">
        <v>23</v>
      </c>
      <c r="F20" s="4" t="s">
        <v>165</v>
      </c>
      <c r="G20" s="4" t="s">
        <v>164</v>
      </c>
      <c r="H20" s="4" t="s">
        <v>19</v>
      </c>
      <c r="I20" s="4" t="s">
        <v>20</v>
      </c>
      <c r="J20" s="9">
        <v>45</v>
      </c>
      <c r="K20" s="9">
        <v>15</v>
      </c>
      <c r="M20" s="9">
        <f>K20-J20</f>
        <v>-30</v>
      </c>
      <c r="N20" s="10">
        <f>K20/J20-1</f>
        <v>-0.66666666666666674</v>
      </c>
      <c r="P20" s="11">
        <v>3.8151759220008477E-3</v>
      </c>
      <c r="Q20" s="11">
        <v>1.2340600575894694E-3</v>
      </c>
    </row>
    <row r="21" spans="1:17" s="4" customFormat="1" ht="12.9" customHeight="1" x14ac:dyDescent="0.5">
      <c r="A21" s="4" t="s">
        <v>167</v>
      </c>
      <c r="C21" s="4" t="s">
        <v>151</v>
      </c>
      <c r="D21" s="4" t="s">
        <v>151</v>
      </c>
      <c r="F21" s="4" t="s">
        <v>168</v>
      </c>
      <c r="G21" s="4" t="s">
        <v>169</v>
      </c>
      <c r="H21" s="4" t="s">
        <v>19</v>
      </c>
      <c r="I21" s="4" t="s">
        <v>20</v>
      </c>
      <c r="J21" s="15" t="s">
        <v>154</v>
      </c>
      <c r="K21" s="9">
        <v>210</v>
      </c>
      <c r="M21" s="15" t="s">
        <v>154</v>
      </c>
      <c r="N21" s="15" t="s">
        <v>154</v>
      </c>
      <c r="P21" s="15" t="s">
        <v>154</v>
      </c>
      <c r="Q21" s="11">
        <v>1.727684080625257E-2</v>
      </c>
    </row>
    <row r="22" spans="1:17" s="4" customFormat="1" ht="12.9" customHeight="1" x14ac:dyDescent="0.5">
      <c r="A22" s="4" t="s">
        <v>170</v>
      </c>
      <c r="C22" s="4">
        <v>1611</v>
      </c>
      <c r="D22" s="4" t="s">
        <v>171</v>
      </c>
      <c r="E22" s="4" t="s">
        <v>23</v>
      </c>
      <c r="F22" s="4" t="s">
        <v>172</v>
      </c>
      <c r="G22" s="4" t="s">
        <v>173</v>
      </c>
      <c r="H22" s="4" t="s">
        <v>19</v>
      </c>
      <c r="I22" s="4" t="s">
        <v>20</v>
      </c>
      <c r="J22" s="9">
        <v>1035</v>
      </c>
      <c r="K22" s="9">
        <v>1025</v>
      </c>
      <c r="M22" s="9">
        <f>K22-J22</f>
        <v>-10</v>
      </c>
      <c r="N22" s="10">
        <f>K22/J22-1</f>
        <v>-9.6618357487923134E-3</v>
      </c>
      <c r="P22" s="11">
        <v>8.7749046206019504E-2</v>
      </c>
      <c r="Q22" s="11">
        <v>8.4327437268613734E-2</v>
      </c>
    </row>
    <row r="23" spans="1:17" s="4" customFormat="1" ht="12.9" customHeight="1" x14ac:dyDescent="0.5">
      <c r="A23" s="4" t="s">
        <v>174</v>
      </c>
      <c r="C23" s="4">
        <v>1610</v>
      </c>
      <c r="D23" s="4" t="s">
        <v>175</v>
      </c>
      <c r="E23" s="4" t="s">
        <v>23</v>
      </c>
      <c r="F23" s="4" t="s">
        <v>176</v>
      </c>
      <c r="G23" s="4" t="s">
        <v>177</v>
      </c>
      <c r="H23" s="4" t="s">
        <v>19</v>
      </c>
      <c r="I23" s="4" t="s">
        <v>20</v>
      </c>
      <c r="J23" s="9">
        <v>5865</v>
      </c>
      <c r="K23" s="9">
        <v>6110</v>
      </c>
      <c r="M23" s="9">
        <f>K23-J23</f>
        <v>245</v>
      </c>
      <c r="N23" s="10">
        <f>K23/J23-1</f>
        <v>4.1773231031543068E-2</v>
      </c>
      <c r="P23" s="11">
        <v>0.49724459516744385</v>
      </c>
      <c r="Q23" s="11">
        <v>0.50267379679144386</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20980</v>
      </c>
      <c r="K26" s="6">
        <v>21595</v>
      </c>
      <c r="M26" s="6">
        <f>K26-J26</f>
        <v>615</v>
      </c>
      <c r="N26" s="7">
        <f>K26/J26-1</f>
        <v>2.9313632030505188E-2</v>
      </c>
    </row>
    <row r="27" spans="1:17" s="4" customFormat="1" ht="12.9" customHeight="1" x14ac:dyDescent="0.5">
      <c r="A27" s="4" t="s">
        <v>181</v>
      </c>
      <c r="C27" s="4">
        <v>3130</v>
      </c>
      <c r="D27" s="4" t="s">
        <v>182</v>
      </c>
      <c r="E27" s="4" t="s">
        <v>183</v>
      </c>
      <c r="F27" s="4" t="s">
        <v>184</v>
      </c>
      <c r="G27" s="4" t="s">
        <v>185</v>
      </c>
      <c r="H27" s="4" t="s">
        <v>19</v>
      </c>
      <c r="I27" s="4" t="s">
        <v>20</v>
      </c>
      <c r="J27" s="9">
        <v>12480</v>
      </c>
      <c r="K27" s="9">
        <v>12890</v>
      </c>
      <c r="M27" s="9">
        <f>K27-J27</f>
        <v>410</v>
      </c>
      <c r="N27" s="10">
        <f>K27/J27-1</f>
        <v>3.2852564102564097E-2</v>
      </c>
    </row>
    <row r="28" spans="1:17" s="4" customFormat="1" ht="12.9" customHeight="1" x14ac:dyDescent="0.5">
      <c r="A28" s="4" t="s">
        <v>186</v>
      </c>
      <c r="C28" s="4">
        <v>2467</v>
      </c>
      <c r="D28" s="4" t="s">
        <v>187</v>
      </c>
      <c r="E28" s="4" t="s">
        <v>183</v>
      </c>
      <c r="F28" s="4" t="s">
        <v>188</v>
      </c>
      <c r="G28" s="4" t="s">
        <v>189</v>
      </c>
      <c r="H28" s="4" t="s">
        <v>19</v>
      </c>
      <c r="I28" s="4" t="s">
        <v>20</v>
      </c>
      <c r="J28" s="9">
        <v>8500</v>
      </c>
      <c r="K28" s="9">
        <v>8710</v>
      </c>
      <c r="M28" s="9">
        <f>K28-J28</f>
        <v>210</v>
      </c>
      <c r="N28" s="10">
        <f>K28/J28-1</f>
        <v>2.4705882352941133E-2</v>
      </c>
    </row>
    <row r="29" spans="1:17" s="4" customFormat="1" ht="12.9" customHeight="1" x14ac:dyDescent="0.5">
      <c r="A29" s="4" t="s">
        <v>190</v>
      </c>
      <c r="C29" s="4">
        <v>2468</v>
      </c>
      <c r="D29" s="4" t="s">
        <v>191</v>
      </c>
      <c r="E29" s="4" t="s">
        <v>183</v>
      </c>
      <c r="F29" s="4" t="s">
        <v>188</v>
      </c>
      <c r="G29" s="4" t="s">
        <v>189</v>
      </c>
      <c r="H29" s="4" t="s">
        <v>19</v>
      </c>
      <c r="I29" s="4" t="s">
        <v>96</v>
      </c>
      <c r="J29" s="9">
        <v>4040</v>
      </c>
      <c r="K29" s="9">
        <v>4195</v>
      </c>
      <c r="M29" s="9">
        <f>K29-J29</f>
        <v>155</v>
      </c>
      <c r="N29" s="10">
        <f>K29/J29-1</f>
        <v>3.8366336633663289E-2</v>
      </c>
      <c r="P29" s="11">
        <v>0.47529411764705881</v>
      </c>
      <c r="Q29" s="11">
        <v>0.48163030998851897</v>
      </c>
    </row>
    <row r="30" spans="1:17" s="4" customFormat="1" ht="12.9" customHeight="1" x14ac:dyDescent="0.5">
      <c r="A30" s="4" t="s">
        <v>192</v>
      </c>
      <c r="C30" s="4">
        <v>2469</v>
      </c>
      <c r="D30" s="4" t="s">
        <v>193</v>
      </c>
      <c r="E30" s="4" t="s">
        <v>183</v>
      </c>
      <c r="F30" s="4" t="s">
        <v>188</v>
      </c>
      <c r="G30" s="4" t="s">
        <v>189</v>
      </c>
      <c r="H30" s="4" t="s">
        <v>19</v>
      </c>
      <c r="I30" s="4" t="s">
        <v>105</v>
      </c>
      <c r="J30" s="9">
        <v>4460</v>
      </c>
      <c r="K30" s="9">
        <v>4520</v>
      </c>
      <c r="M30" s="9">
        <f>K30-J30</f>
        <v>60</v>
      </c>
      <c r="N30" s="10">
        <f>K30/J30-1</f>
        <v>1.3452914798206317E-2</v>
      </c>
      <c r="P30" s="11">
        <v>0.52470588235294113</v>
      </c>
      <c r="Q30" s="11">
        <v>0.51894374282433986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1.8</v>
      </c>
      <c r="K32" s="13">
        <v>1.8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4940</v>
      </c>
      <c r="K35" s="6">
        <v>5090</v>
      </c>
      <c r="M35" s="6">
        <f>K35-J35</f>
        <v>150</v>
      </c>
      <c r="N35" s="7">
        <f>K35/J35-1</f>
        <v>3.0364372469635637E-2</v>
      </c>
    </row>
    <row r="36" spans="1:17" s="5" customFormat="1" ht="12.9" customHeight="1" x14ac:dyDescent="0.5">
      <c r="A36" s="5" t="s">
        <v>202</v>
      </c>
      <c r="C36" s="5">
        <v>1580</v>
      </c>
      <c r="D36" s="5" t="s">
        <v>203</v>
      </c>
      <c r="E36" s="5" t="s">
        <v>23</v>
      </c>
      <c r="F36" s="5" t="s">
        <v>204</v>
      </c>
      <c r="G36" s="5" t="s">
        <v>203</v>
      </c>
      <c r="H36" s="5" t="s">
        <v>19</v>
      </c>
      <c r="I36" s="5" t="s">
        <v>20</v>
      </c>
      <c r="J36" s="6">
        <v>4065</v>
      </c>
      <c r="K36" s="6">
        <v>4270</v>
      </c>
      <c r="M36" s="6">
        <f>K36-J36</f>
        <v>205</v>
      </c>
      <c r="N36" s="7">
        <f>K36/J36-1</f>
        <v>5.0430504305043033E-2</v>
      </c>
      <c r="P36" s="8">
        <v>0.82287449392712553</v>
      </c>
      <c r="Q36" s="8">
        <v>0.83889980353634575</v>
      </c>
    </row>
    <row r="37" spans="1:17" s="4" customFormat="1" ht="12.9" customHeight="1" x14ac:dyDescent="0.5">
      <c r="A37" s="4" t="s">
        <v>205</v>
      </c>
      <c r="C37" s="4">
        <v>1581</v>
      </c>
      <c r="D37" s="4" t="s">
        <v>206</v>
      </c>
      <c r="E37" s="4" t="s">
        <v>23</v>
      </c>
      <c r="F37" s="4" t="s">
        <v>207</v>
      </c>
      <c r="G37" s="4" t="s">
        <v>206</v>
      </c>
      <c r="H37" s="4" t="s">
        <v>19</v>
      </c>
      <c r="I37" s="4" t="s">
        <v>20</v>
      </c>
      <c r="J37" s="9">
        <v>2700</v>
      </c>
      <c r="K37" s="9">
        <v>2730</v>
      </c>
      <c r="M37" s="9">
        <f>K37-J37</f>
        <v>30</v>
      </c>
      <c r="N37" s="10">
        <f>K37/J37-1</f>
        <v>1.1111111111111072E-2</v>
      </c>
      <c r="P37" s="11">
        <v>0.54655870445344135</v>
      </c>
      <c r="Q37" s="11">
        <v>0.53634577603143418</v>
      </c>
    </row>
    <row r="38" spans="1:17" s="4" customFormat="1" ht="14.05" customHeight="1" x14ac:dyDescent="0.5">
      <c r="A38" s="4" t="s">
        <v>210</v>
      </c>
      <c r="C38" s="4" t="s">
        <v>151</v>
      </c>
      <c r="D38" s="4" t="s">
        <v>151</v>
      </c>
      <c r="F38" s="4" t="s">
        <v>208</v>
      </c>
      <c r="G38" s="4" t="s">
        <v>209</v>
      </c>
      <c r="H38" s="4" t="s">
        <v>19</v>
      </c>
      <c r="I38" s="4" t="s">
        <v>20</v>
      </c>
      <c r="J38" s="15" t="s">
        <v>154</v>
      </c>
      <c r="K38" s="9">
        <v>1075</v>
      </c>
      <c r="M38" s="15" t="s">
        <v>154</v>
      </c>
      <c r="N38" s="15" t="s">
        <v>154</v>
      </c>
      <c r="P38" s="15" t="s">
        <v>154</v>
      </c>
      <c r="Q38" s="11">
        <v>0.21119842829076621</v>
      </c>
    </row>
    <row r="39" spans="1:17" s="4" customFormat="1" ht="12.9" customHeight="1" x14ac:dyDescent="0.5">
      <c r="A39" s="4" t="s">
        <v>211</v>
      </c>
      <c r="C39" s="4" t="s">
        <v>151</v>
      </c>
      <c r="D39" s="4" t="s">
        <v>151</v>
      </c>
      <c r="F39" s="4" t="s">
        <v>212</v>
      </c>
      <c r="G39" s="4" t="s">
        <v>213</v>
      </c>
      <c r="H39" s="4" t="s">
        <v>19</v>
      </c>
      <c r="I39" s="4" t="s">
        <v>20</v>
      </c>
      <c r="J39" s="15" t="s">
        <v>154</v>
      </c>
      <c r="K39" s="9">
        <v>1655</v>
      </c>
      <c r="M39" s="15" t="s">
        <v>154</v>
      </c>
      <c r="N39" s="15" t="s">
        <v>154</v>
      </c>
      <c r="P39" s="15" t="s">
        <v>154</v>
      </c>
      <c r="Q39" s="11">
        <v>0.325147347740668</v>
      </c>
    </row>
    <row r="40" spans="1:17" s="4" customFormat="1" ht="12.9" customHeight="1" x14ac:dyDescent="0.5">
      <c r="A40" s="4" t="s">
        <v>214</v>
      </c>
      <c r="C40" s="4">
        <v>1582</v>
      </c>
      <c r="D40" s="4" t="s">
        <v>215</v>
      </c>
      <c r="E40" s="4" t="s">
        <v>23</v>
      </c>
      <c r="F40" s="4" t="s">
        <v>216</v>
      </c>
      <c r="G40" s="4" t="s">
        <v>215</v>
      </c>
      <c r="H40" s="4" t="s">
        <v>19</v>
      </c>
      <c r="I40" s="4" t="s">
        <v>20</v>
      </c>
      <c r="J40" s="9">
        <v>1365</v>
      </c>
      <c r="K40" s="9">
        <v>1535</v>
      </c>
      <c r="M40" s="9">
        <f>K40-J40</f>
        <v>170</v>
      </c>
      <c r="N40" s="10">
        <f>K40/J40-1</f>
        <v>0.12454212454212454</v>
      </c>
      <c r="P40" s="11">
        <v>0.27631578947368424</v>
      </c>
      <c r="Q40" s="11">
        <v>0.30157170923379173</v>
      </c>
    </row>
    <row r="41" spans="1:17" s="4" customFormat="1" ht="14.05" customHeight="1" x14ac:dyDescent="0.5">
      <c r="A41" s="4" t="s">
        <v>210</v>
      </c>
      <c r="C41" s="4" t="s">
        <v>151</v>
      </c>
      <c r="D41" s="4" t="s">
        <v>151</v>
      </c>
      <c r="F41" s="4" t="s">
        <v>217</v>
      </c>
      <c r="G41" s="4" t="s">
        <v>209</v>
      </c>
      <c r="H41" s="4" t="s">
        <v>19</v>
      </c>
      <c r="I41" s="4" t="s">
        <v>20</v>
      </c>
      <c r="J41" s="15" t="s">
        <v>154</v>
      </c>
      <c r="K41" s="9">
        <v>275</v>
      </c>
      <c r="M41" s="15" t="s">
        <v>154</v>
      </c>
      <c r="N41" s="15" t="s">
        <v>154</v>
      </c>
      <c r="P41" s="15" t="s">
        <v>154</v>
      </c>
      <c r="Q41" s="11">
        <v>5.4027504911591355E-2</v>
      </c>
    </row>
    <row r="42" spans="1:17" s="4" customFormat="1" ht="12.9" customHeight="1" x14ac:dyDescent="0.5">
      <c r="A42" s="4" t="s">
        <v>211</v>
      </c>
      <c r="C42" s="4" t="s">
        <v>151</v>
      </c>
      <c r="D42" s="4" t="s">
        <v>151</v>
      </c>
      <c r="F42" s="4" t="s">
        <v>218</v>
      </c>
      <c r="G42" s="4" t="s">
        <v>213</v>
      </c>
      <c r="H42" s="4" t="s">
        <v>19</v>
      </c>
      <c r="I42" s="4" t="s">
        <v>20</v>
      </c>
      <c r="J42" s="15" t="s">
        <v>154</v>
      </c>
      <c r="K42" s="9">
        <v>1260</v>
      </c>
      <c r="M42" s="15" t="s">
        <v>154</v>
      </c>
      <c r="N42" s="15" t="s">
        <v>154</v>
      </c>
      <c r="P42" s="15" t="s">
        <v>154</v>
      </c>
      <c r="Q42" s="11">
        <v>0.2475442043222004</v>
      </c>
    </row>
    <row r="43" spans="1:17" s="5" customFormat="1" ht="12.9" customHeight="1" x14ac:dyDescent="0.5">
      <c r="A43" s="5" t="s">
        <v>219</v>
      </c>
      <c r="C43" s="5">
        <v>1583</v>
      </c>
      <c r="D43" s="5" t="s">
        <v>220</v>
      </c>
      <c r="E43" s="5" t="s">
        <v>23</v>
      </c>
      <c r="F43" s="5" t="s">
        <v>221</v>
      </c>
      <c r="G43" s="5" t="s">
        <v>222</v>
      </c>
      <c r="H43" s="5" t="s">
        <v>19</v>
      </c>
      <c r="I43" s="5" t="s">
        <v>20</v>
      </c>
      <c r="J43" s="6">
        <v>880</v>
      </c>
      <c r="K43" s="6">
        <v>820</v>
      </c>
      <c r="M43" s="6">
        <f>K43-J43</f>
        <v>-60</v>
      </c>
      <c r="N43" s="7">
        <f>K43/J43-1</f>
        <v>-6.8181818181818232E-2</v>
      </c>
      <c r="P43" s="8">
        <v>0.17813765182186234</v>
      </c>
      <c r="Q43" s="8">
        <v>0.16110019646365423</v>
      </c>
    </row>
    <row r="44" spans="1:17" s="4" customFormat="1" ht="12.9" customHeight="1" x14ac:dyDescent="0.5">
      <c r="A44" s="4" t="s">
        <v>223</v>
      </c>
      <c r="C44" s="4">
        <v>1584</v>
      </c>
      <c r="D44" s="4" t="s">
        <v>224</v>
      </c>
      <c r="E44" s="4" t="s">
        <v>23</v>
      </c>
      <c r="F44" s="4" t="s">
        <v>225</v>
      </c>
      <c r="G44" s="4" t="s">
        <v>226</v>
      </c>
      <c r="H44" s="4" t="s">
        <v>19</v>
      </c>
      <c r="I44" s="4" t="s">
        <v>20</v>
      </c>
      <c r="J44" s="9">
        <v>700</v>
      </c>
      <c r="K44" s="9">
        <v>655</v>
      </c>
      <c r="M44" s="9">
        <f>K44-J44</f>
        <v>-45</v>
      </c>
      <c r="N44" s="10">
        <f>K44/J44-1</f>
        <v>-6.4285714285714279E-2</v>
      </c>
      <c r="P44" s="11">
        <v>0.1417004048582996</v>
      </c>
      <c r="Q44" s="11">
        <v>0.12868369351669942</v>
      </c>
    </row>
    <row r="45" spans="1:17" s="4" customFormat="1" ht="12.9" customHeight="1" x14ac:dyDescent="0.5">
      <c r="A45" s="4" t="s">
        <v>227</v>
      </c>
      <c r="C45" s="4">
        <v>1585</v>
      </c>
      <c r="D45" s="4" t="s">
        <v>228</v>
      </c>
      <c r="E45" s="4" t="s">
        <v>23</v>
      </c>
      <c r="F45" s="4" t="s">
        <v>229</v>
      </c>
      <c r="G45" s="4" t="s">
        <v>230</v>
      </c>
      <c r="H45" s="4" t="s">
        <v>19</v>
      </c>
      <c r="I45" s="4" t="s">
        <v>20</v>
      </c>
      <c r="J45" s="9">
        <v>185</v>
      </c>
      <c r="K45" s="9">
        <v>170</v>
      </c>
      <c r="M45" s="9">
        <f>K45-J45</f>
        <v>-15</v>
      </c>
      <c r="N45" s="10">
        <f>K45/J45-1</f>
        <v>-8.108108108108103E-2</v>
      </c>
      <c r="P45" s="11">
        <v>3.7449392712550607E-2</v>
      </c>
      <c r="Q45" s="11">
        <v>3.3398821218074658E-2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2.5</v>
      </c>
      <c r="K47" s="13">
        <v>2.5</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20980</v>
      </c>
      <c r="K4" s="6">
        <v>21595</v>
      </c>
      <c r="M4" s="6">
        <f>K4-J4</f>
        <v>615</v>
      </c>
      <c r="N4" s="7">
        <f>K4/J4-1</f>
        <v>2.9313632030505188E-2</v>
      </c>
    </row>
    <row r="5" spans="1:17" s="5" customFormat="1" ht="12.9" customHeight="1" x14ac:dyDescent="0.5">
      <c r="A5" s="5" t="s">
        <v>238</v>
      </c>
      <c r="C5" s="5">
        <v>839</v>
      </c>
      <c r="D5" s="5" t="s">
        <v>239</v>
      </c>
      <c r="E5" s="5" t="s">
        <v>183</v>
      </c>
      <c r="F5" s="5" t="s">
        <v>240</v>
      </c>
      <c r="G5" s="5" t="s">
        <v>239</v>
      </c>
      <c r="H5" s="5" t="s">
        <v>19</v>
      </c>
      <c r="I5" s="5" t="s">
        <v>20</v>
      </c>
      <c r="J5" s="6">
        <v>20335</v>
      </c>
      <c r="K5" s="6">
        <v>20945</v>
      </c>
      <c r="M5" s="6">
        <f>K5-J5</f>
        <v>610</v>
      </c>
      <c r="N5" s="7">
        <f>K5/J5-1</f>
        <v>2.9997541185148746E-2</v>
      </c>
      <c r="P5" s="8">
        <v>0.96925643469971401</v>
      </c>
      <c r="Q5" s="8">
        <v>0.96990043991664732</v>
      </c>
    </row>
    <row r="6" spans="1:17" s="4" customFormat="1" ht="12.9" customHeight="1" x14ac:dyDescent="0.5">
      <c r="A6" s="4" t="s">
        <v>241</v>
      </c>
      <c r="C6" s="4">
        <v>841</v>
      </c>
      <c r="D6" s="4" t="s">
        <v>242</v>
      </c>
      <c r="E6" s="4" t="s">
        <v>183</v>
      </c>
      <c r="F6" s="4" t="s">
        <v>243</v>
      </c>
      <c r="G6" s="4" t="s">
        <v>242</v>
      </c>
      <c r="H6" s="4" t="s">
        <v>19</v>
      </c>
      <c r="I6" s="4" t="s">
        <v>20</v>
      </c>
      <c r="J6" s="9">
        <v>18750</v>
      </c>
      <c r="K6" s="9">
        <v>19100</v>
      </c>
      <c r="M6" s="9">
        <f>K6-J6</f>
        <v>350</v>
      </c>
      <c r="N6" s="10">
        <f>K6/J6-1</f>
        <v>1.8666666666666609E-2</v>
      </c>
      <c r="P6" s="11">
        <v>0.89370829361296478</v>
      </c>
      <c r="Q6" s="11">
        <v>0.8844639962954387</v>
      </c>
    </row>
    <row r="7" spans="1:17" s="4" customFormat="1" ht="12.9" customHeight="1" x14ac:dyDescent="0.5">
      <c r="A7" s="4" t="s">
        <v>244</v>
      </c>
      <c r="C7" s="4">
        <v>842</v>
      </c>
      <c r="D7" s="4" t="s">
        <v>245</v>
      </c>
      <c r="E7" s="4" t="s">
        <v>183</v>
      </c>
      <c r="F7" s="4" t="s">
        <v>246</v>
      </c>
      <c r="G7" s="4" t="s">
        <v>245</v>
      </c>
      <c r="H7" s="4" t="s">
        <v>19</v>
      </c>
      <c r="I7" s="4" t="s">
        <v>20</v>
      </c>
      <c r="J7" s="9">
        <v>180</v>
      </c>
      <c r="K7" s="9">
        <v>210</v>
      </c>
      <c r="M7" s="9">
        <f>K7-J7</f>
        <v>30</v>
      </c>
      <c r="N7" s="10">
        <f>K7/J7-1</f>
        <v>0.16666666666666674</v>
      </c>
      <c r="P7" s="11">
        <v>8.5795996186844616E-3</v>
      </c>
      <c r="Q7" s="11">
        <v>9.7244732576985422E-3</v>
      </c>
    </row>
    <row r="8" spans="1:17" s="4" customFormat="1" ht="12.9" customHeight="1" x14ac:dyDescent="0.5">
      <c r="A8" s="4" t="s">
        <v>247</v>
      </c>
      <c r="C8" s="4">
        <v>843</v>
      </c>
      <c r="D8" s="4" t="s">
        <v>248</v>
      </c>
      <c r="E8" s="4" t="s">
        <v>183</v>
      </c>
      <c r="F8" s="4" t="s">
        <v>249</v>
      </c>
      <c r="G8" s="4" t="s">
        <v>248</v>
      </c>
      <c r="H8" s="4" t="s">
        <v>19</v>
      </c>
      <c r="I8" s="4" t="s">
        <v>20</v>
      </c>
      <c r="J8" s="9">
        <v>1405</v>
      </c>
      <c r="K8" s="9">
        <v>1635</v>
      </c>
      <c r="M8" s="9">
        <f>K8-J8</f>
        <v>230</v>
      </c>
      <c r="N8" s="10">
        <f>K8/J8-1</f>
        <v>0.16370106761565828</v>
      </c>
      <c r="P8" s="11">
        <v>6.6968541468064829E-2</v>
      </c>
      <c r="Q8" s="11">
        <v>7.5711970363510073E-2</v>
      </c>
    </row>
    <row r="9" spans="1:17" s="4" customFormat="1" ht="14.05" customHeight="1" x14ac:dyDescent="0.5">
      <c r="A9" s="4" t="s">
        <v>253</v>
      </c>
      <c r="C9" s="4">
        <v>844</v>
      </c>
      <c r="D9" s="4" t="s">
        <v>250</v>
      </c>
      <c r="E9" s="4" t="s">
        <v>183</v>
      </c>
      <c r="F9" s="4" t="s">
        <v>251</v>
      </c>
      <c r="G9" s="4" t="s">
        <v>252</v>
      </c>
      <c r="H9" s="4" t="s">
        <v>19</v>
      </c>
      <c r="I9" s="4" t="s">
        <v>20</v>
      </c>
      <c r="J9" s="9">
        <v>20</v>
      </c>
      <c r="K9" s="9">
        <v>0</v>
      </c>
      <c r="M9" s="9">
        <f>K9-J9</f>
        <v>-20</v>
      </c>
      <c r="N9" s="10">
        <f>K9/J9-1</f>
        <v>-1</v>
      </c>
      <c r="P9" s="11">
        <v>9.5328884652049568E-4</v>
      </c>
      <c r="Q9" s="11">
        <v>0</v>
      </c>
    </row>
    <row r="10" spans="1:17" s="4" customFormat="1" ht="12.9" customHeight="1" x14ac:dyDescent="0.5">
      <c r="A10" s="4" t="s">
        <v>254</v>
      </c>
      <c r="C10" s="4">
        <v>857</v>
      </c>
      <c r="D10" s="4" t="s">
        <v>255</v>
      </c>
      <c r="E10" s="4" t="s">
        <v>183</v>
      </c>
      <c r="F10" s="4" t="s">
        <v>256</v>
      </c>
      <c r="G10" s="4" t="s">
        <v>257</v>
      </c>
      <c r="H10" s="4" t="s">
        <v>19</v>
      </c>
      <c r="I10" s="4" t="s">
        <v>20</v>
      </c>
      <c r="J10" s="9">
        <v>10</v>
      </c>
      <c r="K10" s="9">
        <v>0</v>
      </c>
      <c r="M10" s="9">
        <f>K10-J10</f>
        <v>-10</v>
      </c>
      <c r="N10" s="10">
        <f>K10/J10-1</f>
        <v>-1</v>
      </c>
      <c r="P10" s="11">
        <v>4.7664442326024784E-4</v>
      </c>
      <c r="Q10" s="11">
        <v>0</v>
      </c>
    </row>
    <row r="11" spans="1:17" s="4" customFormat="1" ht="12.9" customHeight="1" x14ac:dyDescent="0.5">
      <c r="A11" s="4" t="s">
        <v>258</v>
      </c>
      <c r="C11" s="4">
        <v>927</v>
      </c>
      <c r="D11" s="4" t="s">
        <v>259</v>
      </c>
      <c r="E11" s="4" t="s">
        <v>183</v>
      </c>
      <c r="F11" s="4" t="s">
        <v>260</v>
      </c>
      <c r="G11" s="4" t="s">
        <v>258</v>
      </c>
      <c r="H11" s="4" t="s">
        <v>19</v>
      </c>
      <c r="I11" s="4" t="s">
        <v>20</v>
      </c>
      <c r="J11" s="9">
        <v>1385</v>
      </c>
      <c r="K11" s="9">
        <v>1630</v>
      </c>
      <c r="M11" s="9">
        <f>K11-J11</f>
        <v>245</v>
      </c>
      <c r="N11" s="10">
        <f>K11/J11-1</f>
        <v>0.17689530685920585</v>
      </c>
      <c r="P11" s="11">
        <v>6.6015252621544326E-2</v>
      </c>
      <c r="Q11" s="11">
        <v>7.5480435285945821E-2</v>
      </c>
    </row>
    <row r="12" spans="1:17" s="4" customFormat="1" ht="12.9" customHeight="1" x14ac:dyDescent="0.5">
      <c r="A12" s="4" t="s">
        <v>261</v>
      </c>
      <c r="C12" s="4">
        <v>962</v>
      </c>
      <c r="D12" s="4" t="s">
        <v>262</v>
      </c>
      <c r="E12" s="4" t="s">
        <v>183</v>
      </c>
      <c r="F12" s="4" t="s">
        <v>263</v>
      </c>
      <c r="G12" s="4" t="s">
        <v>262</v>
      </c>
      <c r="H12" s="4" t="s">
        <v>19</v>
      </c>
      <c r="I12" s="4" t="s">
        <v>20</v>
      </c>
      <c r="J12" s="9">
        <v>170</v>
      </c>
      <c r="K12" s="9">
        <v>245</v>
      </c>
      <c r="M12" s="9">
        <f>K12-J12</f>
        <v>75</v>
      </c>
      <c r="N12" s="10">
        <f>K12/J12-1</f>
        <v>0.44117647058823528</v>
      </c>
      <c r="P12" s="11">
        <v>8.1029551954242135E-3</v>
      </c>
      <c r="Q12" s="11">
        <v>1.1345218800648298E-2</v>
      </c>
    </row>
    <row r="13" spans="1:17" s="4" customFormat="1" ht="12.9" customHeight="1" x14ac:dyDescent="0.5">
      <c r="A13" s="4" t="s">
        <v>264</v>
      </c>
      <c r="C13" s="4">
        <v>1025</v>
      </c>
      <c r="D13" s="4" t="s">
        <v>265</v>
      </c>
      <c r="E13" s="4" t="s">
        <v>183</v>
      </c>
      <c r="F13" s="4" t="s">
        <v>266</v>
      </c>
      <c r="G13" s="4" t="s">
        <v>265</v>
      </c>
      <c r="H13" s="4" t="s">
        <v>19</v>
      </c>
      <c r="I13" s="4" t="s">
        <v>20</v>
      </c>
      <c r="J13" s="9">
        <v>60</v>
      </c>
      <c r="K13" s="9">
        <v>165</v>
      </c>
      <c r="M13" s="9">
        <f>K13-J13</f>
        <v>105</v>
      </c>
      <c r="N13" s="10">
        <f>K13/J13-1</f>
        <v>1.75</v>
      </c>
      <c r="P13" s="11">
        <v>2.859866539561487E-3</v>
      </c>
      <c r="Q13" s="11">
        <v>7.6406575596202828E-3</v>
      </c>
    </row>
    <row r="14" spans="1:17" s="4" customFormat="1" ht="12.9" customHeight="1" x14ac:dyDescent="0.5">
      <c r="A14" s="4" t="s">
        <v>267</v>
      </c>
      <c r="C14" s="4">
        <v>1007</v>
      </c>
      <c r="D14" s="4" t="s">
        <v>268</v>
      </c>
      <c r="E14" s="4" t="s">
        <v>183</v>
      </c>
      <c r="F14" s="4" t="s">
        <v>269</v>
      </c>
      <c r="G14" s="4" t="s">
        <v>270</v>
      </c>
      <c r="H14" s="4" t="s">
        <v>19</v>
      </c>
      <c r="I14" s="4" t="s">
        <v>20</v>
      </c>
      <c r="J14" s="9">
        <v>30</v>
      </c>
      <c r="K14" s="9">
        <v>25</v>
      </c>
      <c r="M14" s="9">
        <f>K14-J14</f>
        <v>-5</v>
      </c>
      <c r="N14" s="10">
        <f>K14/J14-1</f>
        <v>-0.16666666666666663</v>
      </c>
      <c r="P14" s="11">
        <v>1.4299332697807435E-3</v>
      </c>
      <c r="Q14" s="11">
        <v>1.1576753878212549E-3</v>
      </c>
    </row>
    <row r="15" spans="1:17" s="4" customFormat="1" ht="12.9" customHeight="1" x14ac:dyDescent="0.5">
      <c r="A15" s="4" t="s">
        <v>271</v>
      </c>
      <c r="C15" s="4">
        <v>1075</v>
      </c>
      <c r="D15" s="4" t="s">
        <v>272</v>
      </c>
      <c r="E15" s="4" t="s">
        <v>183</v>
      </c>
      <c r="F15" s="4" t="s">
        <v>273</v>
      </c>
      <c r="G15" s="4" t="s">
        <v>272</v>
      </c>
      <c r="H15" s="4" t="s">
        <v>19</v>
      </c>
      <c r="I15" s="4" t="s">
        <v>20</v>
      </c>
      <c r="J15" s="9">
        <v>70</v>
      </c>
      <c r="K15" s="9">
        <v>35</v>
      </c>
      <c r="M15" s="9">
        <f>K15-J15</f>
        <v>-35</v>
      </c>
      <c r="N15" s="10">
        <f>K15/J15-1</f>
        <v>-0.5</v>
      </c>
      <c r="P15" s="11">
        <v>3.3365109628217351E-3</v>
      </c>
      <c r="Q15" s="11">
        <v>1.6207455429497568E-3</v>
      </c>
    </row>
    <row r="16" spans="1:17" s="4" customFormat="1" ht="12.9" customHeight="1" x14ac:dyDescent="0.5">
      <c r="A16" s="4" t="s">
        <v>274</v>
      </c>
      <c r="C16" s="4">
        <v>1039</v>
      </c>
      <c r="D16" s="4" t="s">
        <v>275</v>
      </c>
      <c r="E16" s="4" t="s">
        <v>183</v>
      </c>
      <c r="F16" s="4" t="s">
        <v>276</v>
      </c>
      <c r="G16" s="4" t="s">
        <v>275</v>
      </c>
      <c r="H16" s="4" t="s">
        <v>19</v>
      </c>
      <c r="I16" s="4" t="s">
        <v>20</v>
      </c>
      <c r="J16" s="9">
        <v>170</v>
      </c>
      <c r="K16" s="9">
        <v>160</v>
      </c>
      <c r="M16" s="9">
        <f>K16-J16</f>
        <v>-10</v>
      </c>
      <c r="N16" s="10">
        <f>K16/J16-1</f>
        <v>-5.8823529411764719E-2</v>
      </c>
      <c r="P16" s="11">
        <v>8.1029551954242135E-3</v>
      </c>
      <c r="Q16" s="11">
        <v>7.4091224820560311E-3</v>
      </c>
    </row>
    <row r="17" spans="1:17" s="4" customFormat="1" ht="12.9" customHeight="1" x14ac:dyDescent="0.5">
      <c r="A17" s="4" t="s">
        <v>277</v>
      </c>
      <c r="C17" s="4">
        <v>991</v>
      </c>
      <c r="D17" s="4" t="s">
        <v>278</v>
      </c>
      <c r="E17" s="4" t="s">
        <v>183</v>
      </c>
      <c r="F17" s="4" t="s">
        <v>279</v>
      </c>
      <c r="G17" s="4" t="s">
        <v>278</v>
      </c>
      <c r="H17" s="4" t="s">
        <v>19</v>
      </c>
      <c r="I17" s="4" t="s">
        <v>20</v>
      </c>
      <c r="J17" s="9">
        <v>45</v>
      </c>
      <c r="K17" s="9">
        <v>40</v>
      </c>
      <c r="M17" s="9">
        <f>K17-J17</f>
        <v>-5</v>
      </c>
      <c r="N17" s="10">
        <f>K17/J17-1</f>
        <v>-0.11111111111111116</v>
      </c>
      <c r="P17" s="11">
        <v>2.1448999046711154E-3</v>
      </c>
      <c r="Q17" s="11">
        <v>1.8522806205140078E-3</v>
      </c>
    </row>
    <row r="18" spans="1:17" s="5" customFormat="1" ht="12.9" customHeight="1" x14ac:dyDescent="0.5">
      <c r="A18" s="5" t="s">
        <v>280</v>
      </c>
      <c r="C18" s="5">
        <v>1102</v>
      </c>
      <c r="D18" s="5" t="s">
        <v>281</v>
      </c>
      <c r="E18" s="5" t="s">
        <v>183</v>
      </c>
      <c r="F18" s="5" t="s">
        <v>282</v>
      </c>
      <c r="G18" s="5" t="s">
        <v>281</v>
      </c>
      <c r="H18" s="5" t="s">
        <v>19</v>
      </c>
      <c r="I18" s="5" t="s">
        <v>20</v>
      </c>
      <c r="J18" s="6">
        <v>645</v>
      </c>
      <c r="K18" s="6">
        <v>650</v>
      </c>
      <c r="M18" s="6">
        <f>K18-J18</f>
        <v>5</v>
      </c>
      <c r="N18" s="7">
        <f>K18/J18-1</f>
        <v>7.7519379844961378E-3</v>
      </c>
      <c r="P18" s="8">
        <v>3.0743565300285988E-2</v>
      </c>
      <c r="Q18" s="8">
        <v>3.0099560083352628E-2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20980</v>
      </c>
      <c r="K21" s="6">
        <v>21595</v>
      </c>
      <c r="M21" s="6">
        <f>K21-J21</f>
        <v>615</v>
      </c>
      <c r="N21" s="7">
        <f>K21/J21-1</f>
        <v>2.9313632030505188E-2</v>
      </c>
    </row>
    <row r="22" spans="1:17" s="4" customFormat="1" ht="12.9" customHeight="1" x14ac:dyDescent="0.5">
      <c r="A22" s="4" t="s">
        <v>288</v>
      </c>
      <c r="C22" s="4">
        <v>2</v>
      </c>
      <c r="D22" s="4" t="s">
        <v>289</v>
      </c>
      <c r="E22" s="4" t="s">
        <v>183</v>
      </c>
      <c r="F22" s="4" t="s">
        <v>290</v>
      </c>
      <c r="G22" s="4" t="s">
        <v>289</v>
      </c>
      <c r="H22" s="4" t="s">
        <v>19</v>
      </c>
      <c r="I22" s="4" t="s">
        <v>20</v>
      </c>
      <c r="J22" s="9">
        <v>18175</v>
      </c>
      <c r="K22" s="9">
        <v>18730</v>
      </c>
      <c r="M22" s="9">
        <f>K22-J22</f>
        <v>555</v>
      </c>
      <c r="N22" s="10">
        <f>K22/J22-1</f>
        <v>3.053645116918835E-2</v>
      </c>
      <c r="P22" s="11">
        <v>0.86630123927550051</v>
      </c>
      <c r="Q22" s="11">
        <v>0.86733040055568422</v>
      </c>
    </row>
    <row r="23" spans="1:17" s="4" customFormat="1" ht="12.9" customHeight="1" x14ac:dyDescent="0.5">
      <c r="A23" s="4" t="s">
        <v>291</v>
      </c>
      <c r="C23" s="4">
        <v>3</v>
      </c>
      <c r="D23" s="4" t="s">
        <v>292</v>
      </c>
      <c r="E23" s="4" t="s">
        <v>183</v>
      </c>
      <c r="F23" s="4" t="s">
        <v>293</v>
      </c>
      <c r="G23" s="4" t="s">
        <v>292</v>
      </c>
      <c r="H23" s="4" t="s">
        <v>19</v>
      </c>
      <c r="I23" s="4" t="s">
        <v>20</v>
      </c>
      <c r="J23" s="9">
        <v>0</v>
      </c>
      <c r="K23" s="9">
        <v>25</v>
      </c>
      <c r="M23" s="9">
        <f>K23-J23</f>
        <v>25</v>
      </c>
      <c r="N23" s="15" t="s">
        <v>154</v>
      </c>
      <c r="P23" s="11">
        <v>0</v>
      </c>
      <c r="Q23" s="11">
        <v>1.1576753878212549E-3</v>
      </c>
    </row>
    <row r="24" spans="1:17" s="4" customFormat="1" ht="12.9" customHeight="1" x14ac:dyDescent="0.5">
      <c r="A24" s="4" t="s">
        <v>294</v>
      </c>
      <c r="C24" s="4">
        <v>4</v>
      </c>
      <c r="D24" s="4" t="s">
        <v>295</v>
      </c>
      <c r="E24" s="4" t="s">
        <v>183</v>
      </c>
      <c r="F24" s="4" t="s">
        <v>296</v>
      </c>
      <c r="G24" s="4" t="s">
        <v>295</v>
      </c>
      <c r="H24" s="4" t="s">
        <v>19</v>
      </c>
      <c r="I24" s="4" t="s">
        <v>20</v>
      </c>
      <c r="J24" s="9">
        <v>2705</v>
      </c>
      <c r="K24" s="9">
        <v>2795</v>
      </c>
      <c r="M24" s="9">
        <f>K24-J24</f>
        <v>90</v>
      </c>
      <c r="N24" s="10">
        <f>K24/J24-1</f>
        <v>3.3271719038816983E-2</v>
      </c>
      <c r="P24" s="11">
        <v>0.12893231649189704</v>
      </c>
      <c r="Q24" s="11">
        <v>0.12942810835841631</v>
      </c>
    </row>
    <row r="25" spans="1:17" s="4" customFormat="1" ht="12.9" customHeight="1" x14ac:dyDescent="0.5">
      <c r="A25" s="4" t="s">
        <v>297</v>
      </c>
      <c r="C25" s="4">
        <v>5</v>
      </c>
      <c r="D25" s="4" t="s">
        <v>298</v>
      </c>
      <c r="E25" s="4" t="s">
        <v>183</v>
      </c>
      <c r="F25" s="4" t="s">
        <v>299</v>
      </c>
      <c r="G25" s="4" t="s">
        <v>298</v>
      </c>
      <c r="H25" s="4" t="s">
        <v>19</v>
      </c>
      <c r="I25" s="4" t="s">
        <v>20</v>
      </c>
      <c r="J25" s="9">
        <v>105</v>
      </c>
      <c r="K25" s="9">
        <v>55</v>
      </c>
      <c r="M25" s="9">
        <f>K25-J25</f>
        <v>-50</v>
      </c>
      <c r="N25" s="10">
        <f>K25/J25-1</f>
        <v>-0.47619047619047616</v>
      </c>
      <c r="P25" s="11">
        <v>5.0047664442326029E-3</v>
      </c>
      <c r="Q25" s="11">
        <v>2.5468858532067609E-3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20980</v>
      </c>
      <c r="K28" s="6">
        <v>21595</v>
      </c>
      <c r="M28" s="6">
        <f>K28-J28</f>
        <v>615</v>
      </c>
      <c r="N28" s="7">
        <f>K28/J28-1</f>
        <v>2.9313632030505188E-2</v>
      </c>
    </row>
    <row r="29" spans="1:17" s="5" customFormat="1" ht="12.9" customHeight="1" x14ac:dyDescent="0.5">
      <c r="A29" s="5" t="s">
        <v>304</v>
      </c>
      <c r="C29" s="5">
        <v>597</v>
      </c>
      <c r="D29" s="5" t="s">
        <v>305</v>
      </c>
      <c r="E29" s="5" t="s">
        <v>23</v>
      </c>
      <c r="F29" s="5" t="s">
        <v>306</v>
      </c>
      <c r="G29" s="5" t="s">
        <v>307</v>
      </c>
      <c r="H29" s="5" t="s">
        <v>19</v>
      </c>
      <c r="I29" s="5" t="s">
        <v>20</v>
      </c>
      <c r="J29" s="6">
        <v>18770</v>
      </c>
      <c r="K29" s="6">
        <v>18685</v>
      </c>
      <c r="M29" s="6">
        <f>K29-J29</f>
        <v>-85</v>
      </c>
      <c r="N29" s="7">
        <f>K29/J29-1</f>
        <v>-4.5285029302077895E-3</v>
      </c>
      <c r="P29" s="8">
        <v>0.89466158245948524</v>
      </c>
      <c r="Q29" s="8">
        <v>0.86524658485760597</v>
      </c>
    </row>
    <row r="30" spans="1:17" s="5" customFormat="1" ht="14.05" customHeight="1" x14ac:dyDescent="0.5">
      <c r="A30" s="5" t="s">
        <v>311</v>
      </c>
      <c r="C30" s="5">
        <v>590</v>
      </c>
      <c r="D30" s="5" t="s">
        <v>308</v>
      </c>
      <c r="E30" s="5" t="s">
        <v>23</v>
      </c>
      <c r="F30" s="5" t="s">
        <v>309</v>
      </c>
      <c r="G30" s="5" t="s">
        <v>310</v>
      </c>
      <c r="H30" s="5" t="s">
        <v>19</v>
      </c>
      <c r="I30" s="5" t="s">
        <v>20</v>
      </c>
      <c r="J30" s="6">
        <v>2210</v>
      </c>
      <c r="K30" s="6">
        <v>2915</v>
      </c>
      <c r="M30" s="6">
        <f>K30-J30</f>
        <v>705</v>
      </c>
      <c r="N30" s="7">
        <f>K30/J30-1</f>
        <v>0.3190045248868778</v>
      </c>
      <c r="P30" s="8">
        <v>0.10533841754051478</v>
      </c>
      <c r="Q30" s="8">
        <v>0.13498495021995832</v>
      </c>
    </row>
    <row r="31" spans="1:17" s="4" customFormat="1" ht="14.05" customHeight="1" x14ac:dyDescent="0.5">
      <c r="A31" s="4" t="s">
        <v>315</v>
      </c>
      <c r="C31" s="4">
        <v>591</v>
      </c>
      <c r="D31" s="4" t="s">
        <v>312</v>
      </c>
      <c r="E31" s="4" t="s">
        <v>23</v>
      </c>
      <c r="F31" s="4" t="s">
        <v>313</v>
      </c>
      <c r="G31" s="4" t="s">
        <v>314</v>
      </c>
      <c r="H31" s="4" t="s">
        <v>19</v>
      </c>
      <c r="I31" s="4" t="s">
        <v>20</v>
      </c>
      <c r="J31" s="9">
        <v>2140</v>
      </c>
      <c r="K31" s="9">
        <v>2855</v>
      </c>
      <c r="M31" s="9">
        <f>K31-J31</f>
        <v>715</v>
      </c>
      <c r="N31" s="10">
        <f>K31/J31-1</f>
        <v>0.33411214953271018</v>
      </c>
      <c r="P31" s="11">
        <v>0.10200190657769304</v>
      </c>
      <c r="Q31" s="11">
        <v>0.1322065292891873</v>
      </c>
    </row>
    <row r="32" spans="1:17" s="4" customFormat="1" ht="12.9" customHeight="1" x14ac:dyDescent="0.5">
      <c r="A32" s="4" t="s">
        <v>316</v>
      </c>
      <c r="C32" s="4">
        <v>592</v>
      </c>
      <c r="D32" s="4" t="s">
        <v>317</v>
      </c>
      <c r="E32" s="4" t="s">
        <v>23</v>
      </c>
      <c r="F32" s="4" t="s">
        <v>318</v>
      </c>
      <c r="G32" s="4" t="s">
        <v>317</v>
      </c>
      <c r="H32" s="4" t="s">
        <v>19</v>
      </c>
      <c r="I32" s="4" t="s">
        <v>20</v>
      </c>
      <c r="J32" s="9">
        <v>920</v>
      </c>
      <c r="K32" s="9">
        <v>1055</v>
      </c>
      <c r="M32" s="9">
        <f>K32-J32</f>
        <v>135</v>
      </c>
      <c r="N32" s="10">
        <f>K32/J32-1</f>
        <v>0.14673913043478271</v>
      </c>
      <c r="P32" s="11">
        <v>4.38512869399428E-2</v>
      </c>
      <c r="Q32" s="11">
        <v>4.8853901366056961E-2</v>
      </c>
    </row>
    <row r="33" spans="1:17" s="4" customFormat="1" ht="12.9" customHeight="1" x14ac:dyDescent="0.5">
      <c r="A33" s="4" t="s">
        <v>319</v>
      </c>
      <c r="C33" s="4">
        <v>593</v>
      </c>
      <c r="D33" s="4" t="s">
        <v>320</v>
      </c>
      <c r="E33" s="4" t="s">
        <v>23</v>
      </c>
      <c r="F33" s="4" t="s">
        <v>321</v>
      </c>
      <c r="G33" s="4" t="s">
        <v>320</v>
      </c>
      <c r="H33" s="4" t="s">
        <v>19</v>
      </c>
      <c r="I33" s="4" t="s">
        <v>20</v>
      </c>
      <c r="J33" s="9">
        <v>1215</v>
      </c>
      <c r="K33" s="9">
        <v>1775</v>
      </c>
      <c r="M33" s="9">
        <f>K33-J33</f>
        <v>560</v>
      </c>
      <c r="N33" s="10">
        <f>K33/J33-1</f>
        <v>0.46090534979423858</v>
      </c>
      <c r="P33" s="11">
        <v>5.7912297426120113E-2</v>
      </c>
      <c r="Q33" s="11">
        <v>8.2194952535309104E-2</v>
      </c>
    </row>
    <row r="34" spans="1:17" s="4" customFormat="1" ht="12.9" customHeight="1" x14ac:dyDescent="0.5">
      <c r="A34" s="4" t="s">
        <v>322</v>
      </c>
      <c r="C34" s="4">
        <v>594</v>
      </c>
      <c r="D34" s="4" t="s">
        <v>323</v>
      </c>
      <c r="E34" s="4" t="s">
        <v>23</v>
      </c>
      <c r="F34" s="4" t="s">
        <v>324</v>
      </c>
      <c r="G34" s="4" t="s">
        <v>325</v>
      </c>
      <c r="H34" s="4" t="s">
        <v>19</v>
      </c>
      <c r="I34" s="4" t="s">
        <v>20</v>
      </c>
      <c r="J34" s="9">
        <v>10</v>
      </c>
      <c r="K34" s="9">
        <v>25</v>
      </c>
      <c r="M34" s="9">
        <f>K34-J34</f>
        <v>15</v>
      </c>
      <c r="N34" s="10">
        <f>K34/J34-1</f>
        <v>1.5</v>
      </c>
      <c r="P34" s="11">
        <v>4.7664442326024784E-4</v>
      </c>
      <c r="Q34" s="11">
        <v>1.1576753878212549E-3</v>
      </c>
    </row>
    <row r="35" spans="1:17" s="4" customFormat="1" ht="14.05" customHeight="1" x14ac:dyDescent="0.5">
      <c r="A35" s="4" t="s">
        <v>329</v>
      </c>
      <c r="C35" s="4">
        <v>595</v>
      </c>
      <c r="D35" s="4" t="s">
        <v>326</v>
      </c>
      <c r="E35" s="4" t="s">
        <v>23</v>
      </c>
      <c r="F35" s="4" t="s">
        <v>327</v>
      </c>
      <c r="G35" s="4" t="s">
        <v>328</v>
      </c>
      <c r="H35" s="4" t="s">
        <v>19</v>
      </c>
      <c r="I35" s="4" t="s">
        <v>20</v>
      </c>
      <c r="J35" s="9">
        <v>55</v>
      </c>
      <c r="K35" s="9">
        <v>35</v>
      </c>
      <c r="M35" s="9">
        <f>K35-J35</f>
        <v>-20</v>
      </c>
      <c r="N35" s="10">
        <f>K35/J35-1</f>
        <v>-0.36363636363636365</v>
      </c>
      <c r="P35" s="11">
        <v>2.621544327931363E-3</v>
      </c>
      <c r="Q35" s="11">
        <v>1.6207455429497568E-3</v>
      </c>
    </row>
    <row r="36" spans="1:17" s="4" customFormat="1" ht="14.05" customHeight="1" x14ac:dyDescent="0.5">
      <c r="A36" s="4" t="s">
        <v>333</v>
      </c>
      <c r="C36" s="4">
        <v>596</v>
      </c>
      <c r="D36" s="4" t="s">
        <v>330</v>
      </c>
      <c r="E36" s="4" t="s">
        <v>23</v>
      </c>
      <c r="F36" s="4" t="s">
        <v>331</v>
      </c>
      <c r="G36" s="4" t="s">
        <v>332</v>
      </c>
      <c r="H36" s="4" t="s">
        <v>19</v>
      </c>
      <c r="I36" s="4" t="s">
        <v>20</v>
      </c>
      <c r="J36" s="9">
        <v>20</v>
      </c>
      <c r="K36" s="9">
        <v>25</v>
      </c>
      <c r="M36" s="9">
        <f>K36-J36</f>
        <v>5</v>
      </c>
      <c r="N36" s="10">
        <f>K36/J36-1</f>
        <v>0.25</v>
      </c>
      <c r="P36" s="11">
        <v>9.5328884652049568E-4</v>
      </c>
      <c r="Q36" s="11">
        <v>1.1576753878212549E-3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20980</v>
      </c>
      <c r="K39" s="6">
        <v>21595</v>
      </c>
      <c r="M39" s="6">
        <f>K39-J39</f>
        <v>615</v>
      </c>
      <c r="N39" s="7">
        <f>K39/J39-1</f>
        <v>2.9313632030505188E-2</v>
      </c>
    </row>
    <row r="40" spans="1:17" s="4" customFormat="1" ht="14.05" customHeight="1" x14ac:dyDescent="0.5">
      <c r="A40" s="4" t="s">
        <v>341</v>
      </c>
      <c r="C40" s="4">
        <v>617</v>
      </c>
      <c r="D40" s="4" t="s">
        <v>339</v>
      </c>
      <c r="E40" s="4" t="s">
        <v>23</v>
      </c>
      <c r="F40" s="4" t="s">
        <v>340</v>
      </c>
      <c r="G40" s="4" t="s">
        <v>339</v>
      </c>
      <c r="H40" s="4" t="s">
        <v>19</v>
      </c>
      <c r="I40" s="4" t="s">
        <v>20</v>
      </c>
      <c r="J40" s="9">
        <v>865</v>
      </c>
      <c r="K40" s="9">
        <v>1045</v>
      </c>
      <c r="M40" s="9">
        <f>K40-J40</f>
        <v>180</v>
      </c>
      <c r="N40" s="10">
        <f>K40/J40-1</f>
        <v>0.20809248554913284</v>
      </c>
      <c r="P40" s="11">
        <v>4.1229742612011441E-2</v>
      </c>
      <c r="Q40" s="11">
        <v>4.8390831210928457E-2</v>
      </c>
    </row>
    <row r="41" spans="1:17" s="4" customFormat="1" ht="12.9" customHeight="1" x14ac:dyDescent="0.5">
      <c r="A41" s="4" t="s">
        <v>342</v>
      </c>
      <c r="C41" s="4">
        <v>618</v>
      </c>
      <c r="D41" s="4" t="s">
        <v>343</v>
      </c>
      <c r="E41" s="4" t="s">
        <v>23</v>
      </c>
      <c r="F41" s="4" t="s">
        <v>344</v>
      </c>
      <c r="G41" s="4" t="s">
        <v>343</v>
      </c>
      <c r="H41" s="4" t="s">
        <v>19</v>
      </c>
      <c r="I41" s="4" t="s">
        <v>20</v>
      </c>
      <c r="J41" s="9">
        <v>20120</v>
      </c>
      <c r="K41" s="9">
        <v>20555</v>
      </c>
      <c r="M41" s="9">
        <f>K41-J41</f>
        <v>435</v>
      </c>
      <c r="N41" s="10">
        <f>K41/J41-1</f>
        <v>2.1620278330019893E-2</v>
      </c>
      <c r="P41" s="11">
        <v>0.95900857959961872</v>
      </c>
      <c r="Q41" s="11">
        <v>0.95184070386663577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20985</v>
      </c>
      <c r="K4" s="6">
        <v>21595</v>
      </c>
      <c r="M4" s="6">
        <f>K4-J4</f>
        <v>610</v>
      </c>
      <c r="N4" s="7">
        <f>K4/J4-1</f>
        <v>2.9068382177745988E-2</v>
      </c>
    </row>
    <row r="5" spans="1:17" s="5" customFormat="1" ht="14.05" customHeight="1" x14ac:dyDescent="0.5">
      <c r="A5" s="5" t="s">
        <v>351</v>
      </c>
      <c r="C5" s="5">
        <v>128</v>
      </c>
      <c r="D5" s="5" t="s">
        <v>349</v>
      </c>
      <c r="E5" s="5" t="s">
        <v>23</v>
      </c>
      <c r="F5" s="5" t="s">
        <v>350</v>
      </c>
      <c r="G5" s="5" t="s">
        <v>349</v>
      </c>
      <c r="H5" s="5" t="s">
        <v>19</v>
      </c>
      <c r="I5" s="5" t="s">
        <v>20</v>
      </c>
      <c r="J5" s="6">
        <v>19215</v>
      </c>
      <c r="K5" s="6">
        <v>19205</v>
      </c>
      <c r="M5" s="6">
        <f>K5-J5</f>
        <v>-10</v>
      </c>
      <c r="N5" s="7">
        <f>K5/J5-1</f>
        <v>-5.2042674993491023E-4</v>
      </c>
      <c r="P5" s="8">
        <v>0.9156540385989993</v>
      </c>
      <c r="Q5" s="8">
        <v>0.88932623292428803</v>
      </c>
    </row>
    <row r="6" spans="1:17" s="4" customFormat="1" ht="12.9" customHeight="1" x14ac:dyDescent="0.5">
      <c r="A6" s="4" t="s">
        <v>352</v>
      </c>
      <c r="C6" s="4">
        <v>129</v>
      </c>
      <c r="D6" s="4" t="s">
        <v>353</v>
      </c>
      <c r="E6" s="4" t="s">
        <v>23</v>
      </c>
      <c r="F6" s="4" t="s">
        <v>354</v>
      </c>
      <c r="G6" s="4" t="s">
        <v>355</v>
      </c>
      <c r="H6" s="4" t="s">
        <v>19</v>
      </c>
      <c r="I6" s="4" t="s">
        <v>20</v>
      </c>
      <c r="J6" s="9">
        <v>2200</v>
      </c>
      <c r="K6" s="9">
        <v>2220</v>
      </c>
      <c r="M6" s="9">
        <f>K6-J6</f>
        <v>20</v>
      </c>
      <c r="N6" s="10">
        <f>K6/J6-1</f>
        <v>9.0909090909090384E-3</v>
      </c>
      <c r="P6" s="11">
        <v>0.10483678818203479</v>
      </c>
      <c r="Q6" s="11">
        <v>0.10280157443852744</v>
      </c>
    </row>
    <row r="7" spans="1:17" s="4" customFormat="1" ht="12.9" customHeight="1" x14ac:dyDescent="0.5">
      <c r="A7" s="4" t="s">
        <v>101</v>
      </c>
      <c r="C7" s="4">
        <v>130</v>
      </c>
      <c r="D7" s="4" t="s">
        <v>90</v>
      </c>
      <c r="E7" s="4" t="s">
        <v>23</v>
      </c>
      <c r="F7" s="4" t="s">
        <v>91</v>
      </c>
      <c r="G7" s="4" t="s">
        <v>90</v>
      </c>
      <c r="H7" s="4" t="s">
        <v>19</v>
      </c>
      <c r="I7" s="4" t="s">
        <v>20</v>
      </c>
      <c r="J7" s="9">
        <v>17015</v>
      </c>
      <c r="K7" s="9">
        <v>16985</v>
      </c>
      <c r="M7" s="9">
        <f>K7-J7</f>
        <v>-30</v>
      </c>
      <c r="N7" s="10">
        <f>K7/J7-1</f>
        <v>-1.7631501616220957E-3</v>
      </c>
      <c r="P7" s="11">
        <v>0.81081725041696451</v>
      </c>
      <c r="Q7" s="11">
        <v>0.78652465848576059</v>
      </c>
    </row>
    <row r="8" spans="1:17" s="5" customFormat="1" ht="12.9" customHeight="1" x14ac:dyDescent="0.5">
      <c r="A8" s="5" t="s">
        <v>356</v>
      </c>
      <c r="C8" s="5">
        <v>131</v>
      </c>
      <c r="D8" s="5" t="s">
        <v>357</v>
      </c>
      <c r="E8" s="5" t="s">
        <v>23</v>
      </c>
      <c r="F8" s="5" t="s">
        <v>358</v>
      </c>
      <c r="G8" s="5" t="s">
        <v>357</v>
      </c>
      <c r="H8" s="5" t="s">
        <v>19</v>
      </c>
      <c r="I8" s="5" t="s">
        <v>20</v>
      </c>
      <c r="J8" s="6">
        <v>1770</v>
      </c>
      <c r="K8" s="6">
        <v>2390</v>
      </c>
      <c r="M8" s="6">
        <f>K8-J8</f>
        <v>620</v>
      </c>
      <c r="N8" s="7">
        <f>K8/J8-1</f>
        <v>0.35028248587570632</v>
      </c>
      <c r="P8" s="8">
        <v>8.4345961401000716E-2</v>
      </c>
      <c r="Q8" s="8">
        <v>0.11067376707571197</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20985</v>
      </c>
      <c r="K11" s="6">
        <v>21595</v>
      </c>
      <c r="M11" s="6">
        <f>K11-J11</f>
        <v>610</v>
      </c>
      <c r="N11" s="7">
        <f>K11/J11-1</f>
        <v>2.9068382177745988E-2</v>
      </c>
    </row>
    <row r="12" spans="1:17" s="5" customFormat="1" ht="14.05" customHeight="1" x14ac:dyDescent="0.5">
      <c r="A12" s="5" t="s">
        <v>365</v>
      </c>
      <c r="C12" s="5">
        <v>143</v>
      </c>
      <c r="D12" s="5" t="s">
        <v>363</v>
      </c>
      <c r="E12" s="5" t="s">
        <v>23</v>
      </c>
      <c r="F12" s="5" t="s">
        <v>364</v>
      </c>
      <c r="G12" s="5" t="s">
        <v>363</v>
      </c>
      <c r="H12" s="5" t="s">
        <v>19</v>
      </c>
      <c r="I12" s="5" t="s">
        <v>20</v>
      </c>
      <c r="J12" s="6">
        <v>17035</v>
      </c>
      <c r="K12" s="6">
        <v>17000</v>
      </c>
      <c r="M12" s="6">
        <f>K12-J12</f>
        <v>-35</v>
      </c>
      <c r="N12" s="7">
        <f>K12/J12-1</f>
        <v>-2.0545934840034974E-3</v>
      </c>
      <c r="P12" s="8">
        <v>0.81177031212771023</v>
      </c>
      <c r="Q12" s="8">
        <v>0.7872192637184533</v>
      </c>
    </row>
    <row r="13" spans="1:17" s="5" customFormat="1" ht="14.05" customHeight="1" x14ac:dyDescent="0.5">
      <c r="A13" s="5" t="s">
        <v>368</v>
      </c>
      <c r="C13" s="5">
        <v>144</v>
      </c>
      <c r="D13" s="5" t="s">
        <v>366</v>
      </c>
      <c r="E13" s="5" t="s">
        <v>23</v>
      </c>
      <c r="F13" s="5" t="s">
        <v>367</v>
      </c>
      <c r="G13" s="5" t="s">
        <v>366</v>
      </c>
      <c r="H13" s="5" t="s">
        <v>19</v>
      </c>
      <c r="I13" s="5" t="s">
        <v>20</v>
      </c>
      <c r="J13" s="6">
        <v>3320</v>
      </c>
      <c r="K13" s="6">
        <v>3470</v>
      </c>
      <c r="M13" s="6">
        <f>K13-J13</f>
        <v>150</v>
      </c>
      <c r="N13" s="7">
        <f>K13/J13-1</f>
        <v>4.5180722891566161E-2</v>
      </c>
      <c r="P13" s="8">
        <v>0.15820824398379796</v>
      </c>
      <c r="Q13" s="8">
        <v>0.16068534382959018</v>
      </c>
    </row>
    <row r="14" spans="1:17" s="4" customFormat="1" ht="12.9" customHeight="1" x14ac:dyDescent="0.5">
      <c r="A14" s="4" t="s">
        <v>369</v>
      </c>
      <c r="C14" s="4" t="s">
        <v>151</v>
      </c>
      <c r="D14" s="4" t="s">
        <v>151</v>
      </c>
      <c r="F14" s="4" t="s">
        <v>370</v>
      </c>
      <c r="G14" s="4" t="s">
        <v>371</v>
      </c>
      <c r="H14" s="4" t="s">
        <v>19</v>
      </c>
      <c r="I14" s="4" t="s">
        <v>20</v>
      </c>
      <c r="J14" s="15" t="s">
        <v>154</v>
      </c>
      <c r="K14" s="9">
        <v>730</v>
      </c>
      <c r="M14" s="15" t="s">
        <v>154</v>
      </c>
      <c r="N14" s="15" t="s">
        <v>154</v>
      </c>
      <c r="P14" s="15" t="s">
        <v>154</v>
      </c>
      <c r="Q14" s="11">
        <v>3.3804121324380647E-2</v>
      </c>
    </row>
    <row r="15" spans="1:17" s="4" customFormat="1" ht="12.9" customHeight="1" x14ac:dyDescent="0.5">
      <c r="A15" s="4" t="s">
        <v>372</v>
      </c>
      <c r="C15" s="4" t="s">
        <v>151</v>
      </c>
      <c r="D15" s="4" t="s">
        <v>151</v>
      </c>
      <c r="F15" s="4" t="s">
        <v>373</v>
      </c>
      <c r="G15" s="4" t="s">
        <v>374</v>
      </c>
      <c r="H15" s="4" t="s">
        <v>19</v>
      </c>
      <c r="I15" s="4" t="s">
        <v>20</v>
      </c>
      <c r="J15" s="15" t="s">
        <v>154</v>
      </c>
      <c r="K15" s="9">
        <v>265</v>
      </c>
      <c r="M15" s="15" t="s">
        <v>154</v>
      </c>
      <c r="N15" s="15" t="s">
        <v>154</v>
      </c>
      <c r="P15" s="15" t="s">
        <v>154</v>
      </c>
      <c r="Q15" s="11">
        <v>1.2271359110905301E-2</v>
      </c>
    </row>
    <row r="16" spans="1:17" s="4" customFormat="1" ht="12.9" customHeight="1" x14ac:dyDescent="0.5">
      <c r="A16" s="4" t="s">
        <v>375</v>
      </c>
      <c r="C16" s="4">
        <v>147</v>
      </c>
      <c r="D16" s="4" t="s">
        <v>376</v>
      </c>
      <c r="E16" s="4" t="s">
        <v>23</v>
      </c>
      <c r="F16" s="4" t="s">
        <v>377</v>
      </c>
      <c r="G16" s="4" t="s">
        <v>376</v>
      </c>
      <c r="H16" s="4" t="s">
        <v>19</v>
      </c>
      <c r="I16" s="4" t="s">
        <v>20</v>
      </c>
      <c r="J16" s="9">
        <v>355</v>
      </c>
      <c r="K16" s="9">
        <v>335</v>
      </c>
      <c r="M16" s="9">
        <f>K16-J16</f>
        <v>-20</v>
      </c>
      <c r="N16" s="10">
        <f>K16/J16-1</f>
        <v>-5.633802816901412E-2</v>
      </c>
      <c r="P16" s="11">
        <v>1.6916845365737433E-2</v>
      </c>
      <c r="Q16" s="11">
        <v>1.5512850196804815E-2</v>
      </c>
    </row>
    <row r="17" spans="1:17" s="4" customFormat="1" ht="12.9" customHeight="1" x14ac:dyDescent="0.5">
      <c r="A17" s="4" t="s">
        <v>378</v>
      </c>
      <c r="C17" s="4">
        <v>148</v>
      </c>
      <c r="D17" s="4" t="s">
        <v>379</v>
      </c>
      <c r="E17" s="4" t="s">
        <v>23</v>
      </c>
      <c r="F17" s="4" t="s">
        <v>380</v>
      </c>
      <c r="G17" s="4" t="s">
        <v>379</v>
      </c>
      <c r="H17" s="4" t="s">
        <v>19</v>
      </c>
      <c r="I17" s="4" t="s">
        <v>20</v>
      </c>
      <c r="J17" s="9">
        <v>730</v>
      </c>
      <c r="K17" s="9">
        <v>635</v>
      </c>
      <c r="M17" s="9">
        <f>K17-J17</f>
        <v>-95</v>
      </c>
      <c r="N17" s="10">
        <f>K17/J17-1</f>
        <v>-0.13013698630136983</v>
      </c>
      <c r="P17" s="11">
        <v>3.4786752442220632E-2</v>
      </c>
      <c r="Q17" s="11">
        <v>2.9404954850659876E-2</v>
      </c>
    </row>
    <row r="18" spans="1:17" s="4" customFormat="1" ht="14.05" customHeight="1" x14ac:dyDescent="0.5">
      <c r="A18" s="4" t="s">
        <v>383</v>
      </c>
      <c r="C18" s="4" t="s">
        <v>151</v>
      </c>
      <c r="D18" s="4" t="s">
        <v>151</v>
      </c>
      <c r="F18" s="4" t="s">
        <v>381</v>
      </c>
      <c r="G18" s="4" t="s">
        <v>382</v>
      </c>
      <c r="H18" s="4" t="s">
        <v>19</v>
      </c>
      <c r="I18" s="4" t="s">
        <v>20</v>
      </c>
      <c r="J18" s="15" t="s">
        <v>154</v>
      </c>
      <c r="K18" s="9">
        <v>1510</v>
      </c>
      <c r="M18" s="15" t="s">
        <v>154</v>
      </c>
      <c r="N18" s="15" t="s">
        <v>154</v>
      </c>
      <c r="P18" s="15" t="s">
        <v>154</v>
      </c>
      <c r="Q18" s="11">
        <v>6.9923593424403796E-2</v>
      </c>
    </row>
    <row r="19" spans="1:17" s="4" customFormat="1" ht="12.9" customHeight="1" x14ac:dyDescent="0.5">
      <c r="A19" s="4" t="s">
        <v>384</v>
      </c>
      <c r="C19" s="4" t="s">
        <v>151</v>
      </c>
      <c r="D19" s="4" t="s">
        <v>151</v>
      </c>
      <c r="F19" s="4" t="s">
        <v>385</v>
      </c>
      <c r="G19" s="4" t="s">
        <v>386</v>
      </c>
      <c r="H19" s="4" t="s">
        <v>19</v>
      </c>
      <c r="I19" s="4" t="s">
        <v>20</v>
      </c>
      <c r="J19" s="15" t="s">
        <v>154</v>
      </c>
      <c r="K19" s="9">
        <v>510</v>
      </c>
      <c r="M19" s="15" t="s">
        <v>154</v>
      </c>
      <c r="N19" s="15" t="s">
        <v>154</v>
      </c>
      <c r="P19" s="15" t="s">
        <v>154</v>
      </c>
      <c r="Q19" s="11">
        <v>2.36165779115536E-2</v>
      </c>
    </row>
    <row r="20" spans="1:17" s="4" customFormat="1" ht="14.05" customHeight="1" x14ac:dyDescent="0.5">
      <c r="A20" s="4" t="s">
        <v>389</v>
      </c>
      <c r="C20" s="4" t="s">
        <v>151</v>
      </c>
      <c r="D20" s="4" t="s">
        <v>151</v>
      </c>
      <c r="F20" s="4" t="s">
        <v>387</v>
      </c>
      <c r="G20" s="4" t="s">
        <v>388</v>
      </c>
      <c r="H20" s="4" t="s">
        <v>19</v>
      </c>
      <c r="I20" s="4" t="s">
        <v>20</v>
      </c>
      <c r="J20" s="15" t="s">
        <v>154</v>
      </c>
      <c r="K20" s="9">
        <v>995</v>
      </c>
      <c r="M20" s="15" t="s">
        <v>154</v>
      </c>
      <c r="N20" s="15" t="s">
        <v>154</v>
      </c>
      <c r="P20" s="15" t="s">
        <v>154</v>
      </c>
      <c r="Q20" s="11">
        <v>4.6075480435285948E-2</v>
      </c>
    </row>
    <row r="21" spans="1:17" s="5" customFormat="1" ht="14.05" customHeight="1" x14ac:dyDescent="0.5">
      <c r="A21" s="5" t="s">
        <v>392</v>
      </c>
      <c r="C21" s="5">
        <v>152</v>
      </c>
      <c r="D21" s="5" t="s">
        <v>390</v>
      </c>
      <c r="E21" s="5" t="s">
        <v>23</v>
      </c>
      <c r="F21" s="5" t="s">
        <v>391</v>
      </c>
      <c r="G21" s="5" t="s">
        <v>390</v>
      </c>
      <c r="H21" s="5" t="s">
        <v>19</v>
      </c>
      <c r="I21" s="5" t="s">
        <v>20</v>
      </c>
      <c r="J21" s="6">
        <v>630</v>
      </c>
      <c r="K21" s="6">
        <v>1125</v>
      </c>
      <c r="M21" s="6">
        <f>K21-J21</f>
        <v>495</v>
      </c>
      <c r="N21" s="7">
        <f>K21/J21-1</f>
        <v>0.78571428571428581</v>
      </c>
      <c r="P21" s="8">
        <v>3.0021443888491779E-2</v>
      </c>
      <c r="Q21" s="8">
        <v>5.209539245195647E-2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3320</v>
      </c>
      <c r="K24" s="6">
        <v>3470</v>
      </c>
      <c r="M24" s="6">
        <f>K24-J24</f>
        <v>150</v>
      </c>
      <c r="N24" s="7">
        <f>K24/J24-1</f>
        <v>4.5180722891566161E-2</v>
      </c>
    </row>
    <row r="25" spans="1:17" s="4" customFormat="1" ht="12.9" customHeight="1" x14ac:dyDescent="0.5">
      <c r="A25" s="4" t="s">
        <v>398</v>
      </c>
      <c r="C25" s="4">
        <v>194</v>
      </c>
      <c r="D25" s="4" t="s">
        <v>399</v>
      </c>
      <c r="E25" s="4" t="s">
        <v>23</v>
      </c>
      <c r="F25" s="4" t="s">
        <v>400</v>
      </c>
      <c r="G25" s="4" t="s">
        <v>399</v>
      </c>
      <c r="H25" s="4" t="s">
        <v>19</v>
      </c>
      <c r="I25" s="4" t="s">
        <v>20</v>
      </c>
      <c r="J25" s="9">
        <v>655</v>
      </c>
      <c r="K25" s="9">
        <v>620</v>
      </c>
      <c r="M25" s="9">
        <f>K25-J25</f>
        <v>-35</v>
      </c>
      <c r="N25" s="10">
        <f>K25/J25-1</f>
        <v>-5.3435114503816772E-2</v>
      </c>
      <c r="P25" s="11">
        <v>0.19728915662650603</v>
      </c>
      <c r="Q25" s="11">
        <v>0.17867435158501441</v>
      </c>
    </row>
    <row r="26" spans="1:17" s="4" customFormat="1" ht="12.9" customHeight="1" x14ac:dyDescent="0.5">
      <c r="A26" s="4" t="s">
        <v>401</v>
      </c>
      <c r="C26" s="4">
        <v>206</v>
      </c>
      <c r="D26" s="4" t="s">
        <v>402</v>
      </c>
      <c r="E26" s="4" t="s">
        <v>23</v>
      </c>
      <c r="F26" s="4" t="s">
        <v>403</v>
      </c>
      <c r="G26" s="4" t="s">
        <v>402</v>
      </c>
      <c r="H26" s="4" t="s">
        <v>19</v>
      </c>
      <c r="I26" s="4" t="s">
        <v>20</v>
      </c>
      <c r="J26" s="9">
        <v>1010</v>
      </c>
      <c r="K26" s="9">
        <v>865</v>
      </c>
      <c r="M26" s="9">
        <f>K26-J26</f>
        <v>-145</v>
      </c>
      <c r="N26" s="10">
        <f>K26/J26-1</f>
        <v>-0.14356435643564358</v>
      </c>
      <c r="P26" s="11">
        <v>0.30421686746987953</v>
      </c>
      <c r="Q26" s="11">
        <v>0.24927953890489912</v>
      </c>
    </row>
    <row r="27" spans="1:17" s="4" customFormat="1" ht="12.9" customHeight="1" x14ac:dyDescent="0.5">
      <c r="A27" s="4" t="s">
        <v>404</v>
      </c>
      <c r="C27" s="4">
        <v>224</v>
      </c>
      <c r="D27" s="4" t="s">
        <v>405</v>
      </c>
      <c r="E27" s="4" t="s">
        <v>23</v>
      </c>
      <c r="F27" s="4" t="s">
        <v>406</v>
      </c>
      <c r="G27" s="4" t="s">
        <v>405</v>
      </c>
      <c r="H27" s="4" t="s">
        <v>19</v>
      </c>
      <c r="I27" s="4" t="s">
        <v>20</v>
      </c>
      <c r="J27" s="9">
        <v>425</v>
      </c>
      <c r="K27" s="9">
        <v>580</v>
      </c>
      <c r="M27" s="9">
        <f>K27-J27</f>
        <v>155</v>
      </c>
      <c r="N27" s="10">
        <f>K27/J27-1</f>
        <v>0.36470588235294121</v>
      </c>
      <c r="P27" s="11">
        <v>0.12801204819277109</v>
      </c>
      <c r="Q27" s="11">
        <v>0.16714697406340057</v>
      </c>
    </row>
    <row r="28" spans="1:17" s="4" customFormat="1" ht="12.9" customHeight="1" x14ac:dyDescent="0.5">
      <c r="A28" s="4" t="s">
        <v>407</v>
      </c>
      <c r="C28" s="4">
        <v>234</v>
      </c>
      <c r="D28" s="4" t="s">
        <v>408</v>
      </c>
      <c r="E28" s="4" t="s">
        <v>23</v>
      </c>
      <c r="F28" s="4" t="s">
        <v>409</v>
      </c>
      <c r="G28" s="4" t="s">
        <v>408</v>
      </c>
      <c r="H28" s="4" t="s">
        <v>19</v>
      </c>
      <c r="I28" s="4" t="s">
        <v>20</v>
      </c>
      <c r="J28" s="9">
        <v>1210</v>
      </c>
      <c r="K28" s="9">
        <v>1380</v>
      </c>
      <c r="M28" s="9">
        <f>K28-J28</f>
        <v>170</v>
      </c>
      <c r="N28" s="10">
        <f>K28/J28-1</f>
        <v>0.14049586776859502</v>
      </c>
      <c r="P28" s="11">
        <v>0.36445783132530118</v>
      </c>
      <c r="Q28" s="11">
        <v>0.39769452449567722</v>
      </c>
    </row>
    <row r="29" spans="1:17" s="4" customFormat="1" ht="14.05" customHeight="1" x14ac:dyDescent="0.5">
      <c r="A29" s="4" t="s">
        <v>412</v>
      </c>
      <c r="C29" s="4">
        <v>252</v>
      </c>
      <c r="D29" s="4" t="s">
        <v>410</v>
      </c>
      <c r="E29" s="4" t="s">
        <v>23</v>
      </c>
      <c r="F29" s="4" t="s">
        <v>411</v>
      </c>
      <c r="G29" s="4" t="s">
        <v>410</v>
      </c>
      <c r="H29" s="4" t="s">
        <v>19</v>
      </c>
      <c r="I29" s="4" t="s">
        <v>20</v>
      </c>
      <c r="J29" s="9">
        <v>15</v>
      </c>
      <c r="K29" s="9">
        <v>25</v>
      </c>
      <c r="M29" s="9">
        <f>K29-J29</f>
        <v>10</v>
      </c>
      <c r="N29" s="10">
        <f>K29/J29-1</f>
        <v>0.66666666666666674</v>
      </c>
      <c r="P29" s="11">
        <v>4.5180722891566263E-3</v>
      </c>
      <c r="Q29" s="11">
        <v>7.2046109510086453E-3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890</v>
      </c>
      <c r="K31" s="6">
        <v>995</v>
      </c>
      <c r="M31" s="6">
        <f>K31-J31</f>
        <v>105</v>
      </c>
      <c r="N31" s="7">
        <f>K31/J31-1</f>
        <v>0.1179775280898876</v>
      </c>
    </row>
    <row r="32" spans="1:17" s="4" customFormat="1" ht="12.9" customHeight="1" x14ac:dyDescent="0.5">
      <c r="A32" s="4" t="s">
        <v>398</v>
      </c>
      <c r="C32" s="4">
        <v>374</v>
      </c>
      <c r="D32" s="4" t="s">
        <v>399</v>
      </c>
      <c r="E32" s="4" t="s">
        <v>23</v>
      </c>
      <c r="F32" s="4" t="s">
        <v>417</v>
      </c>
      <c r="G32" s="4" t="s">
        <v>399</v>
      </c>
      <c r="H32" s="4" t="s">
        <v>19</v>
      </c>
      <c r="I32" s="4" t="s">
        <v>20</v>
      </c>
      <c r="J32" s="9">
        <v>65</v>
      </c>
      <c r="K32" s="9">
        <v>170</v>
      </c>
      <c r="M32" s="9">
        <f>K32-J32</f>
        <v>105</v>
      </c>
      <c r="N32" s="10">
        <f>K32/J32-1</f>
        <v>1.6153846153846154</v>
      </c>
      <c r="P32" s="11">
        <v>7.3033707865168537E-2</v>
      </c>
      <c r="Q32" s="11">
        <v>0.17085427135678391</v>
      </c>
    </row>
    <row r="33" spans="1:17" s="4" customFormat="1" ht="12.9" customHeight="1" x14ac:dyDescent="0.5">
      <c r="A33" s="4" t="s">
        <v>401</v>
      </c>
      <c r="C33" s="4">
        <v>384</v>
      </c>
      <c r="D33" s="4" t="s">
        <v>402</v>
      </c>
      <c r="E33" s="4" t="s">
        <v>23</v>
      </c>
      <c r="F33" s="4" t="s">
        <v>418</v>
      </c>
      <c r="G33" s="4" t="s">
        <v>402</v>
      </c>
      <c r="H33" s="4" t="s">
        <v>19</v>
      </c>
      <c r="I33" s="4" t="s">
        <v>20</v>
      </c>
      <c r="J33" s="9">
        <v>110</v>
      </c>
      <c r="K33" s="9">
        <v>125</v>
      </c>
      <c r="M33" s="9">
        <f>K33-J33</f>
        <v>15</v>
      </c>
      <c r="N33" s="10">
        <f>K33/J33-1</f>
        <v>0.13636363636363646</v>
      </c>
      <c r="P33" s="11">
        <v>0.12359550561797752</v>
      </c>
      <c r="Q33" s="11">
        <v>0.12562814070351758</v>
      </c>
    </row>
    <row r="34" spans="1:17" s="4" customFormat="1" ht="12.9" customHeight="1" x14ac:dyDescent="0.5">
      <c r="A34" s="4" t="s">
        <v>404</v>
      </c>
      <c r="C34" s="4">
        <v>394</v>
      </c>
      <c r="D34" s="4" t="s">
        <v>405</v>
      </c>
      <c r="E34" s="4" t="s">
        <v>23</v>
      </c>
      <c r="F34" s="4" t="s">
        <v>419</v>
      </c>
      <c r="G34" s="4" t="s">
        <v>405</v>
      </c>
      <c r="H34" s="4" t="s">
        <v>19</v>
      </c>
      <c r="I34" s="4" t="s">
        <v>20</v>
      </c>
      <c r="J34" s="9">
        <v>165</v>
      </c>
      <c r="K34" s="9">
        <v>220</v>
      </c>
      <c r="M34" s="9">
        <f>K34-J34</f>
        <v>55</v>
      </c>
      <c r="N34" s="10">
        <f>K34/J34-1</f>
        <v>0.33333333333333326</v>
      </c>
      <c r="P34" s="11">
        <v>0.1853932584269663</v>
      </c>
      <c r="Q34" s="11">
        <v>0.22110552763819097</v>
      </c>
    </row>
    <row r="35" spans="1:17" s="4" customFormat="1" ht="12.9" customHeight="1" x14ac:dyDescent="0.5">
      <c r="A35" s="4" t="s">
        <v>407</v>
      </c>
      <c r="C35" s="4">
        <v>408</v>
      </c>
      <c r="D35" s="4" t="s">
        <v>408</v>
      </c>
      <c r="E35" s="4" t="s">
        <v>23</v>
      </c>
      <c r="F35" s="4" t="s">
        <v>420</v>
      </c>
      <c r="G35" s="4" t="s">
        <v>408</v>
      </c>
      <c r="H35" s="4" t="s">
        <v>19</v>
      </c>
      <c r="I35" s="4" t="s">
        <v>20</v>
      </c>
      <c r="J35" s="9">
        <v>535</v>
      </c>
      <c r="K35" s="9">
        <v>480</v>
      </c>
      <c r="M35" s="9">
        <f>K35-J35</f>
        <v>-55</v>
      </c>
      <c r="N35" s="10">
        <f>K35/J35-1</f>
        <v>-0.10280373831775702</v>
      </c>
      <c r="P35" s="11">
        <v>0.601123595505618</v>
      </c>
      <c r="Q35" s="11">
        <v>0.48241206030150752</v>
      </c>
    </row>
    <row r="36" spans="1:17" s="4" customFormat="1" ht="14.05" customHeight="1" x14ac:dyDescent="0.5">
      <c r="A36" s="4" t="s">
        <v>412</v>
      </c>
      <c r="C36" s="4">
        <v>431</v>
      </c>
      <c r="D36" s="4" t="s">
        <v>421</v>
      </c>
      <c r="E36" s="4" t="s">
        <v>23</v>
      </c>
      <c r="F36" s="4" t="s">
        <v>422</v>
      </c>
      <c r="G36" s="4" t="s">
        <v>421</v>
      </c>
      <c r="H36" s="4" t="s">
        <v>19</v>
      </c>
      <c r="I36" s="4" t="s">
        <v>20</v>
      </c>
      <c r="J36" s="9">
        <v>10</v>
      </c>
      <c r="K36" s="9">
        <v>0</v>
      </c>
      <c r="M36" s="9">
        <f>K36-J36</f>
        <v>-10</v>
      </c>
      <c r="N36" s="10">
        <f>K36/J36-1</f>
        <v>-1</v>
      </c>
      <c r="P36" s="11">
        <v>1.1235955056179775E-2</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20985</v>
      </c>
      <c r="K4" s="6">
        <v>21595</v>
      </c>
      <c r="M4" s="6">
        <f>K4-J4</f>
        <v>610</v>
      </c>
      <c r="N4" s="7">
        <f>K4/J4-1</f>
        <v>2.9068382177745988E-2</v>
      </c>
    </row>
    <row r="5" spans="1:17" s="5" customFormat="1" ht="14.05" customHeight="1" x14ac:dyDescent="0.5">
      <c r="A5" s="5" t="s">
        <v>429</v>
      </c>
      <c r="C5" s="5">
        <v>705</v>
      </c>
      <c r="D5" s="5" t="s">
        <v>427</v>
      </c>
      <c r="E5" s="5" t="s">
        <v>23</v>
      </c>
      <c r="F5" s="5" t="s">
        <v>428</v>
      </c>
      <c r="G5" s="5" t="s">
        <v>427</v>
      </c>
      <c r="H5" s="5" t="s">
        <v>19</v>
      </c>
      <c r="I5" s="5" t="s">
        <v>20</v>
      </c>
      <c r="J5" s="6">
        <v>17760</v>
      </c>
      <c r="K5" s="6">
        <v>17330</v>
      </c>
      <c r="M5" s="6">
        <f>K5-J5</f>
        <v>-430</v>
      </c>
      <c r="N5" s="7">
        <f>K5/J5-1</f>
        <v>-2.4211711711711659E-2</v>
      </c>
      <c r="P5" s="8">
        <v>0.8463187991422445</v>
      </c>
      <c r="Q5" s="8">
        <v>0.80250057883769388</v>
      </c>
    </row>
    <row r="6" spans="1:17" s="5" customFormat="1" ht="14.05" customHeight="1" x14ac:dyDescent="0.5">
      <c r="A6" s="5" t="s">
        <v>432</v>
      </c>
      <c r="C6" s="5">
        <v>692</v>
      </c>
      <c r="D6" s="5" t="s">
        <v>430</v>
      </c>
      <c r="E6" s="5" t="s">
        <v>23</v>
      </c>
      <c r="F6" s="5" t="s">
        <v>431</v>
      </c>
      <c r="G6" s="5" t="s">
        <v>430</v>
      </c>
      <c r="H6" s="5" t="s">
        <v>19</v>
      </c>
      <c r="I6" s="5" t="s">
        <v>20</v>
      </c>
      <c r="J6" s="6">
        <v>3220</v>
      </c>
      <c r="K6" s="6">
        <v>4265</v>
      </c>
      <c r="M6" s="6">
        <f>K6-J6</f>
        <v>1045</v>
      </c>
      <c r="N6" s="7">
        <f>K6/J6-1</f>
        <v>0.32453416149068315</v>
      </c>
      <c r="P6" s="8">
        <v>0.15344293543006909</v>
      </c>
      <c r="Q6" s="8">
        <v>0.19749942116230609</v>
      </c>
    </row>
    <row r="7" spans="1:17" s="4" customFormat="1" ht="12.9" customHeight="1" x14ac:dyDescent="0.5">
      <c r="A7" s="4" t="s">
        <v>433</v>
      </c>
      <c r="C7" s="4">
        <v>696</v>
      </c>
      <c r="D7" s="4" t="s">
        <v>434</v>
      </c>
      <c r="E7" s="4" t="s">
        <v>23</v>
      </c>
      <c r="F7" s="4" t="s">
        <v>435</v>
      </c>
      <c r="G7" s="4" t="s">
        <v>434</v>
      </c>
      <c r="H7" s="4" t="s">
        <v>19</v>
      </c>
      <c r="I7" s="4" t="s">
        <v>20</v>
      </c>
      <c r="J7" s="9">
        <v>635</v>
      </c>
      <c r="K7" s="9">
        <v>730</v>
      </c>
      <c r="M7" s="9">
        <f>K7-J7</f>
        <v>95</v>
      </c>
      <c r="N7" s="10">
        <f>K7/J7-1</f>
        <v>0.14960629921259838</v>
      </c>
      <c r="P7" s="11">
        <v>3.0259709316178222E-2</v>
      </c>
      <c r="Q7" s="11">
        <v>3.3804121324380647E-2</v>
      </c>
    </row>
    <row r="8" spans="1:17" s="4" customFormat="1" ht="12.9" customHeight="1" x14ac:dyDescent="0.5">
      <c r="A8" s="4" t="s">
        <v>436</v>
      </c>
      <c r="C8" s="4">
        <v>693</v>
      </c>
      <c r="D8" s="4" t="s">
        <v>437</v>
      </c>
      <c r="E8" s="4" t="s">
        <v>23</v>
      </c>
      <c r="F8" s="4" t="s">
        <v>438</v>
      </c>
      <c r="G8" s="4" t="s">
        <v>437</v>
      </c>
      <c r="H8" s="4" t="s">
        <v>19</v>
      </c>
      <c r="I8" s="4" t="s">
        <v>20</v>
      </c>
      <c r="J8" s="9">
        <v>615</v>
      </c>
      <c r="K8" s="9">
        <v>830</v>
      </c>
      <c r="M8" s="9">
        <f>K8-J8</f>
        <v>215</v>
      </c>
      <c r="N8" s="10">
        <f>K8/J8-1</f>
        <v>0.34959349593495936</v>
      </c>
      <c r="P8" s="11">
        <v>2.9306647605432452E-2</v>
      </c>
      <c r="Q8" s="11">
        <v>3.8434822875665665E-2</v>
      </c>
    </row>
    <row r="9" spans="1:17" s="4" customFormat="1" ht="12.9" customHeight="1" x14ac:dyDescent="0.5">
      <c r="A9" s="4" t="s">
        <v>439</v>
      </c>
      <c r="C9" s="4">
        <v>695</v>
      </c>
      <c r="D9" s="4" t="s">
        <v>440</v>
      </c>
      <c r="E9" s="4" t="s">
        <v>23</v>
      </c>
      <c r="F9" s="4" t="s">
        <v>441</v>
      </c>
      <c r="G9" s="4" t="s">
        <v>440</v>
      </c>
      <c r="H9" s="4" t="s">
        <v>19</v>
      </c>
      <c r="I9" s="4" t="s">
        <v>20</v>
      </c>
      <c r="J9" s="9">
        <v>715</v>
      </c>
      <c r="K9" s="9">
        <v>990</v>
      </c>
      <c r="M9" s="9">
        <f>K9-J9</f>
        <v>275</v>
      </c>
      <c r="N9" s="10">
        <f>K9/J9-1</f>
        <v>0.38461538461538458</v>
      </c>
      <c r="P9" s="11">
        <v>3.4071956159161303E-2</v>
      </c>
      <c r="Q9" s="11">
        <v>4.5843945357721697E-2</v>
      </c>
    </row>
    <row r="10" spans="1:17" s="4" customFormat="1" ht="12.9" customHeight="1" x14ac:dyDescent="0.5">
      <c r="A10" s="4" t="s">
        <v>442</v>
      </c>
      <c r="C10" s="4">
        <v>694</v>
      </c>
      <c r="D10" s="4" t="s">
        <v>443</v>
      </c>
      <c r="E10" s="4" t="s">
        <v>23</v>
      </c>
      <c r="F10" s="4" t="s">
        <v>444</v>
      </c>
      <c r="G10" s="4" t="s">
        <v>443</v>
      </c>
      <c r="H10" s="4" t="s">
        <v>19</v>
      </c>
      <c r="I10" s="4" t="s">
        <v>20</v>
      </c>
      <c r="J10" s="9">
        <v>260</v>
      </c>
      <c r="K10" s="9">
        <v>330</v>
      </c>
      <c r="M10" s="9">
        <f>K10-J10</f>
        <v>70</v>
      </c>
      <c r="N10" s="10">
        <f>K10/J10-1</f>
        <v>0.26923076923076916</v>
      </c>
      <c r="P10" s="11">
        <v>1.2389802239695021E-2</v>
      </c>
      <c r="Q10" s="11">
        <v>1.5281315119240566E-2</v>
      </c>
    </row>
    <row r="11" spans="1:17" s="4" customFormat="1" ht="12.9" customHeight="1" x14ac:dyDescent="0.5">
      <c r="A11" s="4" t="s">
        <v>445</v>
      </c>
      <c r="C11" s="4">
        <v>697</v>
      </c>
      <c r="D11" s="4" t="s">
        <v>446</v>
      </c>
      <c r="E11" s="4" t="s">
        <v>23</v>
      </c>
      <c r="F11" s="4" t="s">
        <v>447</v>
      </c>
      <c r="G11" s="4" t="s">
        <v>446</v>
      </c>
      <c r="H11" s="4" t="s">
        <v>19</v>
      </c>
      <c r="I11" s="4" t="s">
        <v>20</v>
      </c>
      <c r="J11" s="9">
        <v>310</v>
      </c>
      <c r="K11" s="9">
        <v>385</v>
      </c>
      <c r="M11" s="9">
        <f>K11-J11</f>
        <v>75</v>
      </c>
      <c r="N11" s="10">
        <f>K11/J11-1</f>
        <v>0.24193548387096775</v>
      </c>
      <c r="P11" s="11">
        <v>1.4772456516559448E-2</v>
      </c>
      <c r="Q11" s="11">
        <v>1.7828200972447326E-2</v>
      </c>
    </row>
    <row r="12" spans="1:17" s="4" customFormat="1" ht="12.9" customHeight="1" x14ac:dyDescent="0.5">
      <c r="A12" s="4" t="s">
        <v>448</v>
      </c>
      <c r="C12" s="4">
        <v>699</v>
      </c>
      <c r="D12" s="4" t="s">
        <v>449</v>
      </c>
      <c r="E12" s="4" t="s">
        <v>23</v>
      </c>
      <c r="F12" s="4" t="s">
        <v>450</v>
      </c>
      <c r="G12" s="4" t="s">
        <v>449</v>
      </c>
      <c r="H12" s="4" t="s">
        <v>19</v>
      </c>
      <c r="I12" s="4" t="s">
        <v>20</v>
      </c>
      <c r="J12" s="9">
        <v>110</v>
      </c>
      <c r="K12" s="9">
        <v>150</v>
      </c>
      <c r="M12" s="9">
        <f>K12-J12</f>
        <v>40</v>
      </c>
      <c r="N12" s="10">
        <f>K12/J12-1</f>
        <v>0.36363636363636354</v>
      </c>
      <c r="P12" s="11">
        <v>5.2418394091017393E-3</v>
      </c>
      <c r="Q12" s="11">
        <v>6.9460523269275296E-3</v>
      </c>
    </row>
    <row r="13" spans="1:17" s="4" customFormat="1" ht="12.9" customHeight="1" x14ac:dyDescent="0.5">
      <c r="A13" s="4" t="s">
        <v>451</v>
      </c>
      <c r="C13" s="4">
        <v>698</v>
      </c>
      <c r="D13" s="4" t="s">
        <v>452</v>
      </c>
      <c r="E13" s="4" t="s">
        <v>23</v>
      </c>
      <c r="F13" s="4" t="s">
        <v>453</v>
      </c>
      <c r="G13" s="4" t="s">
        <v>452</v>
      </c>
      <c r="H13" s="4" t="s">
        <v>19</v>
      </c>
      <c r="I13" s="4" t="s">
        <v>20</v>
      </c>
      <c r="J13" s="9">
        <v>110</v>
      </c>
      <c r="K13" s="9">
        <v>195</v>
      </c>
      <c r="M13" s="9">
        <f>K13-J13</f>
        <v>85</v>
      </c>
      <c r="N13" s="10">
        <f>K13/J13-1</f>
        <v>0.77272727272727271</v>
      </c>
      <c r="P13" s="11">
        <v>5.2418394091017393E-3</v>
      </c>
      <c r="Q13" s="11">
        <v>9.029868025005789E-3</v>
      </c>
    </row>
    <row r="14" spans="1:17" s="4" customFormat="1" ht="12.9" customHeight="1" x14ac:dyDescent="0.5">
      <c r="A14" s="4" t="s">
        <v>454</v>
      </c>
      <c r="C14" s="4">
        <v>701</v>
      </c>
      <c r="D14" s="4" t="s">
        <v>455</v>
      </c>
      <c r="E14" s="4" t="s">
        <v>23</v>
      </c>
      <c r="F14" s="4" t="s">
        <v>456</v>
      </c>
      <c r="G14" s="4" t="s">
        <v>455</v>
      </c>
      <c r="H14" s="4" t="s">
        <v>19</v>
      </c>
      <c r="I14" s="4" t="s">
        <v>20</v>
      </c>
      <c r="J14" s="9">
        <v>115</v>
      </c>
      <c r="K14" s="9">
        <v>120</v>
      </c>
      <c r="M14" s="9">
        <f>K14-J14</f>
        <v>5</v>
      </c>
      <c r="N14" s="10">
        <f>K14/J14-1</f>
        <v>4.3478260869565188E-2</v>
      </c>
      <c r="P14" s="11">
        <v>5.4801048367881817E-3</v>
      </c>
      <c r="Q14" s="11">
        <v>5.5568418615420234E-3</v>
      </c>
    </row>
    <row r="15" spans="1:17" s="4" customFormat="1" ht="12.9" customHeight="1" x14ac:dyDescent="0.5">
      <c r="A15" s="4" t="s">
        <v>457</v>
      </c>
      <c r="C15" s="4">
        <v>700</v>
      </c>
      <c r="D15" s="4" t="s">
        <v>458</v>
      </c>
      <c r="E15" s="4" t="s">
        <v>23</v>
      </c>
      <c r="F15" s="4" t="s">
        <v>459</v>
      </c>
      <c r="G15" s="4" t="s">
        <v>458</v>
      </c>
      <c r="H15" s="4" t="s">
        <v>19</v>
      </c>
      <c r="I15" s="4" t="s">
        <v>20</v>
      </c>
      <c r="J15" s="9">
        <v>90</v>
      </c>
      <c r="K15" s="9">
        <v>165</v>
      </c>
      <c r="M15" s="9">
        <f>K15-J15</f>
        <v>75</v>
      </c>
      <c r="N15" s="10">
        <f>K15/J15-1</f>
        <v>0.83333333333333326</v>
      </c>
      <c r="P15" s="11">
        <v>4.2887776983559682E-3</v>
      </c>
      <c r="Q15" s="11">
        <v>7.6406575596202828E-3</v>
      </c>
    </row>
    <row r="16" spans="1:17" s="4" customFormat="1" ht="12.9" customHeight="1" x14ac:dyDescent="0.5">
      <c r="A16" s="4" t="s">
        <v>460</v>
      </c>
      <c r="C16" s="4">
        <v>702</v>
      </c>
      <c r="D16" s="4" t="s">
        <v>461</v>
      </c>
      <c r="E16" s="4" t="s">
        <v>23</v>
      </c>
      <c r="F16" s="4" t="s">
        <v>462</v>
      </c>
      <c r="G16" s="4" t="s">
        <v>461</v>
      </c>
      <c r="H16" s="4" t="s">
        <v>19</v>
      </c>
      <c r="I16" s="4" t="s">
        <v>20</v>
      </c>
      <c r="J16" s="9">
        <v>60</v>
      </c>
      <c r="K16" s="9">
        <v>85</v>
      </c>
      <c r="M16" s="9">
        <f>K16-J16</f>
        <v>25</v>
      </c>
      <c r="N16" s="10">
        <f>K16/J16-1</f>
        <v>0.41666666666666674</v>
      </c>
      <c r="P16" s="11">
        <v>2.8591851322373124E-3</v>
      </c>
      <c r="Q16" s="11">
        <v>3.9360963185922663E-3</v>
      </c>
    </row>
    <row r="17" spans="1:17" s="4" customFormat="1" ht="14.05" customHeight="1" x14ac:dyDescent="0.5">
      <c r="A17" s="4" t="s">
        <v>465</v>
      </c>
      <c r="C17" s="4">
        <v>703</v>
      </c>
      <c r="D17" s="4" t="s">
        <v>463</v>
      </c>
      <c r="E17" s="4" t="s">
        <v>23</v>
      </c>
      <c r="F17" s="4" t="s">
        <v>464</v>
      </c>
      <c r="G17" s="4" t="s">
        <v>463</v>
      </c>
      <c r="H17" s="4" t="s">
        <v>19</v>
      </c>
      <c r="I17" s="4" t="s">
        <v>20</v>
      </c>
      <c r="J17" s="9">
        <v>85</v>
      </c>
      <c r="K17" s="9">
        <v>95</v>
      </c>
      <c r="M17" s="9">
        <f>K17-J17</f>
        <v>10</v>
      </c>
      <c r="N17" s="10">
        <f>K17/J17-1</f>
        <v>0.11764705882352944</v>
      </c>
      <c r="P17" s="11">
        <v>4.0505122706695259E-3</v>
      </c>
      <c r="Q17" s="11">
        <v>4.3991664737207687E-3</v>
      </c>
    </row>
    <row r="18" spans="1:17" s="4" customFormat="1" ht="12.9" customHeight="1" x14ac:dyDescent="0.5">
      <c r="A18" s="4" t="s">
        <v>466</v>
      </c>
      <c r="C18" s="4">
        <v>704</v>
      </c>
      <c r="D18" s="4" t="s">
        <v>467</v>
      </c>
      <c r="E18" s="4" t="s">
        <v>23</v>
      </c>
      <c r="F18" s="4" t="s">
        <v>468</v>
      </c>
      <c r="G18" s="4" t="s">
        <v>467</v>
      </c>
      <c r="H18" s="4" t="s">
        <v>19</v>
      </c>
      <c r="I18" s="4" t="s">
        <v>20</v>
      </c>
      <c r="J18" s="9">
        <v>120</v>
      </c>
      <c r="K18" s="9">
        <v>185</v>
      </c>
      <c r="M18" s="9">
        <f>K18-J18</f>
        <v>65</v>
      </c>
      <c r="N18" s="10">
        <f>K18/J18-1</f>
        <v>0.54166666666666674</v>
      </c>
      <c r="P18" s="11">
        <v>5.7183702644746249E-3</v>
      </c>
      <c r="Q18" s="11">
        <v>8.5667978698772858E-3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21595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4290</v>
      </c>
      <c r="M22" s="15" t="s">
        <v>154</v>
      </c>
      <c r="N22" s="15" t="s">
        <v>154</v>
      </c>
      <c r="P22" s="15" t="s">
        <v>154</v>
      </c>
      <c r="Q22" s="11">
        <v>0.19865709655012734</v>
      </c>
    </row>
    <row r="23" spans="1:17" s="4" customFormat="1" ht="12.9" customHeight="1" x14ac:dyDescent="0.5">
      <c r="A23" s="4" t="s">
        <v>475</v>
      </c>
      <c r="C23" s="4" t="s">
        <v>151</v>
      </c>
      <c r="D23" s="4" t="s">
        <v>151</v>
      </c>
      <c r="F23" s="4" t="s">
        <v>476</v>
      </c>
      <c r="G23" s="4" t="s">
        <v>477</v>
      </c>
      <c r="H23" s="4" t="s">
        <v>19</v>
      </c>
      <c r="I23" s="4" t="s">
        <v>20</v>
      </c>
      <c r="J23" s="15" t="s">
        <v>154</v>
      </c>
      <c r="K23" s="9">
        <v>4230</v>
      </c>
      <c r="M23" s="15" t="s">
        <v>154</v>
      </c>
      <c r="N23" s="15" t="s">
        <v>154</v>
      </c>
      <c r="P23" s="15" t="s">
        <v>154</v>
      </c>
      <c r="Q23" s="11">
        <v>0.19587867561935635</v>
      </c>
    </row>
    <row r="24" spans="1:17" s="4" customFormat="1" ht="12.9" customHeight="1" x14ac:dyDescent="0.5">
      <c r="A24" s="4" t="s">
        <v>478</v>
      </c>
      <c r="C24" s="4" t="s">
        <v>151</v>
      </c>
      <c r="D24" s="4" t="s">
        <v>151</v>
      </c>
      <c r="F24" s="4" t="s">
        <v>479</v>
      </c>
      <c r="G24" s="4" t="s">
        <v>480</v>
      </c>
      <c r="H24" s="4" t="s">
        <v>19</v>
      </c>
      <c r="I24" s="4" t="s">
        <v>20</v>
      </c>
      <c r="J24" s="15" t="s">
        <v>154</v>
      </c>
      <c r="K24" s="9">
        <v>3205</v>
      </c>
      <c r="M24" s="15" t="s">
        <v>154</v>
      </c>
      <c r="N24" s="15" t="s">
        <v>154</v>
      </c>
      <c r="P24" s="15" t="s">
        <v>154</v>
      </c>
      <c r="Q24" s="11">
        <v>0.14841398471868489</v>
      </c>
    </row>
    <row r="25" spans="1:17" s="4" customFormat="1" ht="12.9" customHeight="1" x14ac:dyDescent="0.5">
      <c r="A25" s="4" t="s">
        <v>481</v>
      </c>
      <c r="C25" s="4" t="s">
        <v>151</v>
      </c>
      <c r="D25" s="4" t="s">
        <v>151</v>
      </c>
      <c r="F25" s="4" t="s">
        <v>482</v>
      </c>
      <c r="G25" s="4" t="s">
        <v>483</v>
      </c>
      <c r="H25" s="4" t="s">
        <v>19</v>
      </c>
      <c r="I25" s="4" t="s">
        <v>20</v>
      </c>
      <c r="J25" s="15" t="s">
        <v>154</v>
      </c>
      <c r="K25" s="9">
        <v>2765</v>
      </c>
      <c r="M25" s="15" t="s">
        <v>154</v>
      </c>
      <c r="N25" s="15" t="s">
        <v>154</v>
      </c>
      <c r="P25" s="15" t="s">
        <v>154</v>
      </c>
      <c r="Q25" s="11">
        <v>0.1280388978930308</v>
      </c>
    </row>
    <row r="26" spans="1:17" s="4" customFormat="1" ht="12.9" customHeight="1" x14ac:dyDescent="0.5">
      <c r="A26" s="4" t="s">
        <v>484</v>
      </c>
      <c r="C26" s="4" t="s">
        <v>151</v>
      </c>
      <c r="D26" s="4" t="s">
        <v>151</v>
      </c>
      <c r="F26" s="4" t="s">
        <v>485</v>
      </c>
      <c r="G26" s="4" t="s">
        <v>486</v>
      </c>
      <c r="H26" s="4" t="s">
        <v>19</v>
      </c>
      <c r="I26" s="4" t="s">
        <v>20</v>
      </c>
      <c r="J26" s="15" t="s">
        <v>154</v>
      </c>
      <c r="K26" s="9">
        <v>3490</v>
      </c>
      <c r="M26" s="15" t="s">
        <v>154</v>
      </c>
      <c r="N26" s="15" t="s">
        <v>154</v>
      </c>
      <c r="P26" s="15" t="s">
        <v>154</v>
      </c>
      <c r="Q26" s="11">
        <v>0.16161148413984719</v>
      </c>
    </row>
    <row r="27" spans="1:17" s="4" customFormat="1" ht="14.05" customHeight="1" x14ac:dyDescent="0.5">
      <c r="A27" s="4" t="s">
        <v>489</v>
      </c>
      <c r="C27" s="4" t="s">
        <v>151</v>
      </c>
      <c r="D27" s="4" t="s">
        <v>151</v>
      </c>
      <c r="F27" s="4" t="s">
        <v>487</v>
      </c>
      <c r="G27" s="4" t="s">
        <v>488</v>
      </c>
      <c r="H27" s="4" t="s">
        <v>19</v>
      </c>
      <c r="I27" s="4" t="s">
        <v>20</v>
      </c>
      <c r="J27" s="15" t="s">
        <v>154</v>
      </c>
      <c r="K27" s="9">
        <v>2480</v>
      </c>
      <c r="M27" s="15" t="s">
        <v>154</v>
      </c>
      <c r="N27" s="15" t="s">
        <v>154</v>
      </c>
      <c r="P27" s="15" t="s">
        <v>154</v>
      </c>
      <c r="Q27" s="11">
        <v>0.11484139847186849</v>
      </c>
    </row>
    <row r="28" spans="1:17" s="4" customFormat="1" ht="12.9" customHeight="1" x14ac:dyDescent="0.5">
      <c r="A28" s="4" t="s">
        <v>490</v>
      </c>
      <c r="C28" s="4" t="s">
        <v>151</v>
      </c>
      <c r="D28" s="4" t="s">
        <v>151</v>
      </c>
      <c r="F28" s="4" t="s">
        <v>491</v>
      </c>
      <c r="G28" s="4" t="s">
        <v>492</v>
      </c>
      <c r="H28" s="4" t="s">
        <v>19</v>
      </c>
      <c r="I28" s="4" t="s">
        <v>20</v>
      </c>
      <c r="J28" s="15" t="s">
        <v>154</v>
      </c>
      <c r="K28" s="9">
        <v>1485</v>
      </c>
      <c r="M28" s="15" t="s">
        <v>154</v>
      </c>
      <c r="N28" s="15" t="s">
        <v>154</v>
      </c>
      <c r="P28" s="15" t="s">
        <v>154</v>
      </c>
      <c r="Q28" s="11">
        <v>6.8765918036582538E-2</v>
      </c>
    </row>
    <row r="29" spans="1:17" s="4" customFormat="1" ht="12.9" customHeight="1" x14ac:dyDescent="0.5">
      <c r="A29" s="4" t="s">
        <v>493</v>
      </c>
      <c r="C29" s="4" t="s">
        <v>151</v>
      </c>
      <c r="D29" s="4" t="s">
        <v>151</v>
      </c>
      <c r="F29" s="4" t="s">
        <v>494</v>
      </c>
      <c r="G29" s="4" t="s">
        <v>495</v>
      </c>
      <c r="H29" s="4" t="s">
        <v>19</v>
      </c>
      <c r="I29" s="4" t="s">
        <v>20</v>
      </c>
      <c r="J29" s="15" t="s">
        <v>154</v>
      </c>
      <c r="K29" s="9">
        <v>710</v>
      </c>
      <c r="M29" s="15" t="s">
        <v>154</v>
      </c>
      <c r="N29" s="15" t="s">
        <v>154</v>
      </c>
      <c r="P29" s="15" t="s">
        <v>154</v>
      </c>
      <c r="Q29" s="11">
        <v>3.287798101412364E-2</v>
      </c>
    </row>
    <row r="30" spans="1:17" s="4" customFormat="1" ht="12.9" customHeight="1" x14ac:dyDescent="0.5">
      <c r="A30" s="4" t="s">
        <v>496</v>
      </c>
      <c r="C30" s="4" t="s">
        <v>151</v>
      </c>
      <c r="D30" s="4" t="s">
        <v>151</v>
      </c>
      <c r="F30" s="4" t="s">
        <v>497</v>
      </c>
      <c r="G30" s="4" t="s">
        <v>498</v>
      </c>
      <c r="H30" s="4" t="s">
        <v>19</v>
      </c>
      <c r="I30" s="4" t="s">
        <v>20</v>
      </c>
      <c r="J30" s="15" t="s">
        <v>154</v>
      </c>
      <c r="K30" s="9">
        <v>1745</v>
      </c>
      <c r="M30" s="15" t="s">
        <v>154</v>
      </c>
      <c r="N30" s="15" t="s">
        <v>154</v>
      </c>
      <c r="P30" s="15" t="s">
        <v>154</v>
      </c>
      <c r="Q30" s="11">
        <v>8.0805742069923595E-2</v>
      </c>
    </row>
    <row r="31" spans="1:17" s="4" customFormat="1" ht="12.9" customHeight="1" x14ac:dyDescent="0.5">
      <c r="A31" s="4" t="s">
        <v>499</v>
      </c>
      <c r="C31" s="4" t="s">
        <v>151</v>
      </c>
      <c r="D31" s="4" t="s">
        <v>151</v>
      </c>
      <c r="F31" s="4" t="s">
        <v>500</v>
      </c>
      <c r="G31" s="4" t="s">
        <v>501</v>
      </c>
      <c r="H31" s="4" t="s">
        <v>19</v>
      </c>
      <c r="I31" s="4" t="s">
        <v>20</v>
      </c>
      <c r="J31" s="15" t="s">
        <v>154</v>
      </c>
      <c r="K31" s="9">
        <v>1560</v>
      </c>
      <c r="M31" s="15" t="s">
        <v>154</v>
      </c>
      <c r="N31" s="15" t="s">
        <v>154</v>
      </c>
      <c r="P31" s="15" t="s">
        <v>154</v>
      </c>
      <c r="Q31" s="11">
        <v>7.2238944200046312E-2</v>
      </c>
    </row>
    <row r="32" spans="1:17" s="4" customFormat="1" ht="14.05" customHeight="1" x14ac:dyDescent="0.5">
      <c r="A32" s="4" t="s">
        <v>504</v>
      </c>
      <c r="C32" s="4" t="s">
        <v>151</v>
      </c>
      <c r="D32" s="4" t="s">
        <v>151</v>
      </c>
      <c r="F32" s="4" t="s">
        <v>502</v>
      </c>
      <c r="G32" s="4" t="s">
        <v>503</v>
      </c>
      <c r="H32" s="4" t="s">
        <v>19</v>
      </c>
      <c r="I32" s="4" t="s">
        <v>20</v>
      </c>
      <c r="J32" s="15" t="s">
        <v>154</v>
      </c>
      <c r="K32" s="9">
        <v>560</v>
      </c>
      <c r="M32" s="15" t="s">
        <v>154</v>
      </c>
      <c r="N32" s="15" t="s">
        <v>154</v>
      </c>
      <c r="P32" s="15" t="s">
        <v>154</v>
      </c>
      <c r="Q32" s="11">
        <v>2.5931928687196109E-2</v>
      </c>
    </row>
    <row r="33" spans="1:17" s="4" customFormat="1" ht="12.9" customHeight="1" x14ac:dyDescent="0.5">
      <c r="A33" s="4" t="s">
        <v>505</v>
      </c>
      <c r="C33" s="4" t="s">
        <v>151</v>
      </c>
      <c r="D33" s="4" t="s">
        <v>151</v>
      </c>
      <c r="F33" s="4" t="s">
        <v>506</v>
      </c>
      <c r="G33" s="4" t="s">
        <v>507</v>
      </c>
      <c r="H33" s="4" t="s">
        <v>19</v>
      </c>
      <c r="I33" s="4" t="s">
        <v>20</v>
      </c>
      <c r="J33" s="15" t="s">
        <v>154</v>
      </c>
      <c r="K33" s="9">
        <v>750</v>
      </c>
      <c r="M33" s="15" t="s">
        <v>154</v>
      </c>
      <c r="N33" s="15" t="s">
        <v>154</v>
      </c>
      <c r="P33" s="15" t="s">
        <v>154</v>
      </c>
      <c r="Q33" s="11">
        <v>3.4730261634637646E-2</v>
      </c>
    </row>
    <row r="34" spans="1:17" s="4" customFormat="1" ht="12.9" customHeight="1" x14ac:dyDescent="0.5">
      <c r="A34" s="4" t="s">
        <v>508</v>
      </c>
      <c r="C34" s="4" t="s">
        <v>151</v>
      </c>
      <c r="D34" s="4" t="s">
        <v>151</v>
      </c>
      <c r="F34" s="4" t="s">
        <v>509</v>
      </c>
      <c r="G34" s="4" t="s">
        <v>510</v>
      </c>
      <c r="H34" s="4" t="s">
        <v>19</v>
      </c>
      <c r="I34" s="4" t="s">
        <v>20</v>
      </c>
      <c r="J34" s="15" t="s">
        <v>154</v>
      </c>
      <c r="K34" s="9">
        <v>935</v>
      </c>
      <c r="M34" s="15" t="s">
        <v>154</v>
      </c>
      <c r="N34" s="15" t="s">
        <v>154</v>
      </c>
      <c r="P34" s="15" t="s">
        <v>154</v>
      </c>
      <c r="Q34" s="11">
        <v>4.3297059504514936E-2</v>
      </c>
    </row>
    <row r="35" spans="1:17" s="4" customFormat="1" ht="12.9" customHeight="1" x14ac:dyDescent="0.5">
      <c r="A35" s="4" t="s">
        <v>511</v>
      </c>
      <c r="C35" s="4" t="s">
        <v>151</v>
      </c>
      <c r="D35" s="4" t="s">
        <v>151</v>
      </c>
      <c r="F35" s="4" t="s">
        <v>512</v>
      </c>
      <c r="G35" s="4" t="s">
        <v>513</v>
      </c>
      <c r="H35" s="4" t="s">
        <v>19</v>
      </c>
      <c r="I35" s="4" t="s">
        <v>20</v>
      </c>
      <c r="J35" s="15" t="s">
        <v>154</v>
      </c>
      <c r="K35" s="9">
        <v>745</v>
      </c>
      <c r="M35" s="15" t="s">
        <v>154</v>
      </c>
      <c r="N35" s="15" t="s">
        <v>154</v>
      </c>
      <c r="P35" s="15" t="s">
        <v>154</v>
      </c>
      <c r="Q35" s="11">
        <v>3.4498726557073395E-2</v>
      </c>
    </row>
    <row r="36" spans="1:17" s="4" customFormat="1" ht="14.05" customHeight="1" x14ac:dyDescent="0.5">
      <c r="A36" s="4" t="s">
        <v>516</v>
      </c>
      <c r="C36" s="4" t="s">
        <v>151</v>
      </c>
      <c r="D36" s="4" t="s">
        <v>151</v>
      </c>
      <c r="F36" s="4" t="s">
        <v>514</v>
      </c>
      <c r="G36" s="4" t="s">
        <v>515</v>
      </c>
      <c r="H36" s="4" t="s">
        <v>19</v>
      </c>
      <c r="I36" s="4" t="s">
        <v>20</v>
      </c>
      <c r="J36" s="15" t="s">
        <v>154</v>
      </c>
      <c r="K36" s="9">
        <v>405</v>
      </c>
      <c r="M36" s="15" t="s">
        <v>154</v>
      </c>
      <c r="N36" s="15" t="s">
        <v>154</v>
      </c>
      <c r="P36" s="15" t="s">
        <v>154</v>
      </c>
      <c r="Q36" s="11">
        <v>1.8754341282704329E-2</v>
      </c>
    </row>
    <row r="37" spans="1:17" s="4" customFormat="1" ht="12.9" customHeight="1" x14ac:dyDescent="0.5">
      <c r="A37" s="4" t="s">
        <v>517</v>
      </c>
      <c r="C37" s="4" t="s">
        <v>151</v>
      </c>
      <c r="D37" s="4" t="s">
        <v>151</v>
      </c>
      <c r="F37" s="4" t="s">
        <v>518</v>
      </c>
      <c r="G37" s="4" t="s">
        <v>519</v>
      </c>
      <c r="H37" s="4" t="s">
        <v>19</v>
      </c>
      <c r="I37" s="4" t="s">
        <v>20</v>
      </c>
      <c r="J37" s="15" t="s">
        <v>154</v>
      </c>
      <c r="K37" s="9">
        <v>545</v>
      </c>
      <c r="M37" s="15" t="s">
        <v>154</v>
      </c>
      <c r="N37" s="15" t="s">
        <v>154</v>
      </c>
      <c r="P37" s="15" t="s">
        <v>154</v>
      </c>
      <c r="Q37" s="11">
        <v>2.5237323454503358E-2</v>
      </c>
    </row>
    <row r="38" spans="1:17" s="4" customFormat="1" ht="12.9" customHeight="1" x14ac:dyDescent="0.5">
      <c r="A38" s="4" t="s">
        <v>520</v>
      </c>
      <c r="C38" s="4" t="s">
        <v>151</v>
      </c>
      <c r="D38" s="4" t="s">
        <v>151</v>
      </c>
      <c r="F38" s="4" t="s">
        <v>521</v>
      </c>
      <c r="G38" s="4" t="s">
        <v>522</v>
      </c>
      <c r="H38" s="4" t="s">
        <v>19</v>
      </c>
      <c r="I38" s="4" t="s">
        <v>20</v>
      </c>
      <c r="J38" s="15" t="s">
        <v>154</v>
      </c>
      <c r="K38" s="9">
        <v>740</v>
      </c>
      <c r="M38" s="15" t="s">
        <v>154</v>
      </c>
      <c r="N38" s="15" t="s">
        <v>154</v>
      </c>
      <c r="P38" s="15" t="s">
        <v>154</v>
      </c>
      <c r="Q38" s="11">
        <v>3.4267191479509143E-2</v>
      </c>
    </row>
    <row r="39" spans="1:17" s="4" customFormat="1" ht="12.9" customHeight="1" x14ac:dyDescent="0.5">
      <c r="A39" s="4" t="s">
        <v>523</v>
      </c>
      <c r="C39" s="4" t="s">
        <v>151</v>
      </c>
      <c r="D39" s="4" t="s">
        <v>151</v>
      </c>
      <c r="F39" s="4" t="s">
        <v>524</v>
      </c>
      <c r="G39" s="4" t="s">
        <v>525</v>
      </c>
      <c r="H39" s="4" t="s">
        <v>19</v>
      </c>
      <c r="I39" s="4" t="s">
        <v>20</v>
      </c>
      <c r="J39" s="15" t="s">
        <v>154</v>
      </c>
      <c r="K39" s="9">
        <v>390</v>
      </c>
      <c r="M39" s="15" t="s">
        <v>154</v>
      </c>
      <c r="N39" s="15" t="s">
        <v>154</v>
      </c>
      <c r="P39" s="15" t="s">
        <v>154</v>
      </c>
      <c r="Q39" s="11">
        <v>1.8059736050011578E-2</v>
      </c>
    </row>
    <row r="40" spans="1:17" s="4" customFormat="1" ht="14.05" customHeight="1" x14ac:dyDescent="0.5">
      <c r="A40" s="4" t="s">
        <v>528</v>
      </c>
      <c r="C40" s="4" t="s">
        <v>151</v>
      </c>
      <c r="D40" s="4" t="s">
        <v>151</v>
      </c>
      <c r="F40" s="4" t="s">
        <v>526</v>
      </c>
      <c r="G40" s="4" t="s">
        <v>527</v>
      </c>
      <c r="H40" s="4" t="s">
        <v>19</v>
      </c>
      <c r="I40" s="4" t="s">
        <v>20</v>
      </c>
      <c r="J40" s="15" t="s">
        <v>154</v>
      </c>
      <c r="K40" s="9">
        <v>760</v>
      </c>
      <c r="M40" s="15" t="s">
        <v>154</v>
      </c>
      <c r="N40" s="15" t="s">
        <v>154</v>
      </c>
      <c r="P40" s="15" t="s">
        <v>154</v>
      </c>
      <c r="Q40" s="11">
        <v>3.519333178976615E-2</v>
      </c>
    </row>
    <row r="41" spans="1:17" s="4" customFormat="1" ht="12.9" customHeight="1" x14ac:dyDescent="0.5">
      <c r="A41" s="4" t="s">
        <v>529</v>
      </c>
      <c r="C41" s="4" t="s">
        <v>151</v>
      </c>
      <c r="D41" s="4" t="s">
        <v>151</v>
      </c>
      <c r="F41" s="4" t="s">
        <v>530</v>
      </c>
      <c r="G41" s="4" t="s">
        <v>531</v>
      </c>
      <c r="H41" s="4" t="s">
        <v>19</v>
      </c>
      <c r="I41" s="4" t="s">
        <v>20</v>
      </c>
      <c r="J41" s="15" t="s">
        <v>154</v>
      </c>
      <c r="K41" s="9">
        <v>215</v>
      </c>
      <c r="M41" s="15" t="s">
        <v>154</v>
      </c>
      <c r="N41" s="15" t="s">
        <v>154</v>
      </c>
      <c r="P41" s="15" t="s">
        <v>154</v>
      </c>
      <c r="Q41" s="11">
        <v>9.9560083352627921E-3</v>
      </c>
    </row>
    <row r="42" spans="1:17" s="4" customFormat="1" ht="12.9" customHeight="1" x14ac:dyDescent="0.5">
      <c r="A42" s="4" t="s">
        <v>532</v>
      </c>
      <c r="C42" s="4" t="s">
        <v>151</v>
      </c>
      <c r="D42" s="4" t="s">
        <v>151</v>
      </c>
      <c r="F42" s="4" t="s">
        <v>533</v>
      </c>
      <c r="G42" s="4" t="s">
        <v>534</v>
      </c>
      <c r="H42" s="4" t="s">
        <v>19</v>
      </c>
      <c r="I42" s="4" t="s">
        <v>20</v>
      </c>
      <c r="J42" s="15" t="s">
        <v>154</v>
      </c>
      <c r="K42" s="9">
        <v>640</v>
      </c>
      <c r="M42" s="15" t="s">
        <v>154</v>
      </c>
      <c r="N42" s="15" t="s">
        <v>154</v>
      </c>
      <c r="P42" s="15" t="s">
        <v>154</v>
      </c>
      <c r="Q42" s="11">
        <v>2.9636489928224125E-2</v>
      </c>
    </row>
    <row r="43" spans="1:17" s="4" customFormat="1" ht="12.9" customHeight="1" x14ac:dyDescent="0.5">
      <c r="A43" s="4" t="s">
        <v>535</v>
      </c>
      <c r="C43" s="4" t="s">
        <v>151</v>
      </c>
      <c r="D43" s="4" t="s">
        <v>151</v>
      </c>
      <c r="F43" s="4" t="s">
        <v>536</v>
      </c>
      <c r="G43" s="4" t="s">
        <v>537</v>
      </c>
      <c r="H43" s="4" t="s">
        <v>19</v>
      </c>
      <c r="I43" s="4" t="s">
        <v>20</v>
      </c>
      <c r="J43" s="15" t="s">
        <v>154</v>
      </c>
      <c r="K43" s="9">
        <v>495</v>
      </c>
      <c r="M43" s="15" t="s">
        <v>154</v>
      </c>
      <c r="N43" s="15" t="s">
        <v>154</v>
      </c>
      <c r="P43" s="15" t="s">
        <v>154</v>
      </c>
      <c r="Q43" s="11">
        <v>2.2921972678860848E-2</v>
      </c>
    </row>
    <row r="44" spans="1:17" s="4" customFormat="1" ht="12.9" customHeight="1" x14ac:dyDescent="0.5">
      <c r="A44" s="4" t="s">
        <v>538</v>
      </c>
      <c r="C44" s="4" t="s">
        <v>151</v>
      </c>
      <c r="D44" s="4" t="s">
        <v>151</v>
      </c>
      <c r="F44" s="4" t="s">
        <v>539</v>
      </c>
      <c r="G44" s="4" t="s">
        <v>540</v>
      </c>
      <c r="H44" s="4" t="s">
        <v>19</v>
      </c>
      <c r="I44" s="4" t="s">
        <v>20</v>
      </c>
      <c r="J44" s="15" t="s">
        <v>154</v>
      </c>
      <c r="K44" s="9">
        <v>235</v>
      </c>
      <c r="M44" s="15" t="s">
        <v>154</v>
      </c>
      <c r="N44" s="15" t="s">
        <v>154</v>
      </c>
      <c r="P44" s="15" t="s">
        <v>154</v>
      </c>
      <c r="Q44" s="11">
        <v>1.0882148645519797E-2</v>
      </c>
    </row>
    <row r="45" spans="1:17" s="4" customFormat="1" ht="12.9" customHeight="1" x14ac:dyDescent="0.5">
      <c r="A45" s="4" t="s">
        <v>541</v>
      </c>
      <c r="C45" s="4" t="s">
        <v>151</v>
      </c>
      <c r="D45" s="4" t="s">
        <v>151</v>
      </c>
      <c r="F45" s="4" t="s">
        <v>542</v>
      </c>
      <c r="G45" s="4" t="s">
        <v>543</v>
      </c>
      <c r="H45" s="4" t="s">
        <v>19</v>
      </c>
      <c r="I45" s="4" t="s">
        <v>20</v>
      </c>
      <c r="J45" s="15" t="s">
        <v>154</v>
      </c>
      <c r="K45" s="9">
        <v>485</v>
      </c>
      <c r="M45" s="15" t="s">
        <v>154</v>
      </c>
      <c r="N45" s="15" t="s">
        <v>154</v>
      </c>
      <c r="P45" s="15" t="s">
        <v>154</v>
      </c>
      <c r="Q45" s="11">
        <v>2.2458902523732345E-2</v>
      </c>
    </row>
    <row r="46" spans="1:17" s="4" customFormat="1" ht="14.05" customHeight="1" x14ac:dyDescent="0.5">
      <c r="A46" s="4" t="s">
        <v>546</v>
      </c>
      <c r="C46" s="4" t="s">
        <v>151</v>
      </c>
      <c r="D46" s="4" t="s">
        <v>151</v>
      </c>
      <c r="F46" s="4" t="s">
        <v>544</v>
      </c>
      <c r="G46" s="4" t="s">
        <v>545</v>
      </c>
      <c r="H46" s="4" t="s">
        <v>19</v>
      </c>
      <c r="I46" s="4" t="s">
        <v>20</v>
      </c>
      <c r="J46" s="15" t="s">
        <v>154</v>
      </c>
      <c r="K46" s="9">
        <v>145</v>
      </c>
      <c r="M46" s="15" t="s">
        <v>154</v>
      </c>
      <c r="N46" s="15" t="s">
        <v>154</v>
      </c>
      <c r="P46" s="15" t="s">
        <v>154</v>
      </c>
      <c r="Q46" s="11">
        <v>6.7145172493632789E-3</v>
      </c>
    </row>
    <row r="47" spans="1:17" s="4" customFormat="1" ht="14.05" customHeight="1" x14ac:dyDescent="0.5">
      <c r="A47" s="4" t="s">
        <v>549</v>
      </c>
      <c r="C47" s="4" t="s">
        <v>151</v>
      </c>
      <c r="D47" s="4" t="s">
        <v>151</v>
      </c>
      <c r="F47" s="4" t="s">
        <v>547</v>
      </c>
      <c r="G47" s="4" t="s">
        <v>548</v>
      </c>
      <c r="H47" s="4" t="s">
        <v>19</v>
      </c>
      <c r="I47" s="4" t="s">
        <v>20</v>
      </c>
      <c r="J47" s="15" t="s">
        <v>154</v>
      </c>
      <c r="K47" s="9">
        <v>295</v>
      </c>
      <c r="M47" s="15" t="s">
        <v>154</v>
      </c>
      <c r="N47" s="15" t="s">
        <v>154</v>
      </c>
      <c r="P47" s="15" t="s">
        <v>154</v>
      </c>
      <c r="Q47" s="11">
        <v>1.3660569576290808E-2</v>
      </c>
    </row>
    <row r="48" spans="1:17" s="4" customFormat="1" ht="12.9" customHeight="1" x14ac:dyDescent="0.5">
      <c r="A48" s="4" t="s">
        <v>550</v>
      </c>
      <c r="C48" s="4" t="s">
        <v>151</v>
      </c>
      <c r="D48" s="4" t="s">
        <v>151</v>
      </c>
      <c r="F48" s="4" t="s">
        <v>551</v>
      </c>
      <c r="G48" s="4" t="s">
        <v>552</v>
      </c>
      <c r="H48" s="4" t="s">
        <v>19</v>
      </c>
      <c r="I48" s="4" t="s">
        <v>20</v>
      </c>
      <c r="J48" s="15" t="s">
        <v>154</v>
      </c>
      <c r="K48" s="9">
        <v>325</v>
      </c>
      <c r="M48" s="15" t="s">
        <v>154</v>
      </c>
      <c r="N48" s="15" t="s">
        <v>154</v>
      </c>
      <c r="P48" s="15" t="s">
        <v>154</v>
      </c>
      <c r="Q48" s="11">
        <v>1.5049780041676314E-2</v>
      </c>
    </row>
    <row r="49" spans="1:17" s="4" customFormat="1" ht="14.05" customHeight="1" x14ac:dyDescent="0.5">
      <c r="A49" s="4" t="s">
        <v>555</v>
      </c>
      <c r="C49" s="4" t="s">
        <v>151</v>
      </c>
      <c r="D49" s="4" t="s">
        <v>151</v>
      </c>
      <c r="F49" s="4" t="s">
        <v>553</v>
      </c>
      <c r="G49" s="4" t="s">
        <v>554</v>
      </c>
      <c r="H49" s="4" t="s">
        <v>19</v>
      </c>
      <c r="I49" s="4" t="s">
        <v>20</v>
      </c>
      <c r="J49" s="15" t="s">
        <v>154</v>
      </c>
      <c r="K49" s="9">
        <v>310</v>
      </c>
      <c r="M49" s="15" t="s">
        <v>154</v>
      </c>
      <c r="N49" s="15" t="s">
        <v>154</v>
      </c>
      <c r="P49" s="15" t="s">
        <v>154</v>
      </c>
      <c r="Q49" s="11">
        <v>1.4355174808983561E-2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20820</v>
      </c>
      <c r="K4" s="6">
        <v>21415</v>
      </c>
      <c r="M4" s="6">
        <f>K4-J4</f>
        <v>595</v>
      </c>
      <c r="N4" s="7">
        <f>K4/J4-1</f>
        <v>2.8578290105667703E-2</v>
      </c>
    </row>
    <row r="5" spans="1:17" s="5" customFormat="1" ht="12.9" customHeight="1" x14ac:dyDescent="0.5">
      <c r="A5" s="5" t="s">
        <v>560</v>
      </c>
      <c r="C5" s="5">
        <v>3077</v>
      </c>
      <c r="D5" s="5" t="s">
        <v>561</v>
      </c>
      <c r="E5" s="5" t="s">
        <v>183</v>
      </c>
      <c r="F5" s="5" t="s">
        <v>562</v>
      </c>
      <c r="G5" s="5" t="s">
        <v>561</v>
      </c>
      <c r="H5" s="5" t="s">
        <v>19</v>
      </c>
      <c r="I5" s="5" t="s">
        <v>20</v>
      </c>
      <c r="J5" s="6">
        <v>16415</v>
      </c>
      <c r="K5" s="6">
        <v>17320</v>
      </c>
      <c r="M5" s="6">
        <f>K5-J5</f>
        <v>905</v>
      </c>
      <c r="N5" s="7">
        <f>K5/J5-1</f>
        <v>5.5132500761498671E-2</v>
      </c>
      <c r="P5" s="8">
        <v>0.78842459173871282</v>
      </c>
      <c r="Q5" s="8">
        <v>0.80877889329908947</v>
      </c>
    </row>
    <row r="6" spans="1:17" s="5" customFormat="1" ht="12.9" customHeight="1" x14ac:dyDescent="0.5">
      <c r="A6" s="5" t="s">
        <v>563</v>
      </c>
      <c r="C6" s="5">
        <v>3078</v>
      </c>
      <c r="D6" s="5" t="s">
        <v>564</v>
      </c>
      <c r="E6" s="5" t="s">
        <v>183</v>
      </c>
      <c r="F6" s="5" t="s">
        <v>565</v>
      </c>
      <c r="G6" s="5" t="s">
        <v>564</v>
      </c>
      <c r="H6" s="5" t="s">
        <v>19</v>
      </c>
      <c r="I6" s="5" t="s">
        <v>20</v>
      </c>
      <c r="J6" s="6">
        <v>4410</v>
      </c>
      <c r="K6" s="6">
        <v>4095</v>
      </c>
      <c r="M6" s="6">
        <f>K6-J6</f>
        <v>-315</v>
      </c>
      <c r="N6" s="7">
        <f>K6/J6-1</f>
        <v>-7.1428571428571397E-2</v>
      </c>
      <c r="P6" s="8">
        <v>0.21181556195965417</v>
      </c>
      <c r="Q6" s="8">
        <v>0.19122110670091058</v>
      </c>
    </row>
    <row r="7" spans="1:17" s="4" customFormat="1" ht="12.9" customHeight="1" x14ac:dyDescent="0.5">
      <c r="A7" s="4" t="s">
        <v>566</v>
      </c>
      <c r="C7" s="4">
        <v>3079</v>
      </c>
      <c r="D7" s="4" t="s">
        <v>567</v>
      </c>
      <c r="E7" s="4" t="s">
        <v>183</v>
      </c>
      <c r="F7" s="4" t="s">
        <v>568</v>
      </c>
      <c r="G7" s="4" t="s">
        <v>567</v>
      </c>
      <c r="H7" s="4" t="s">
        <v>19</v>
      </c>
      <c r="I7" s="4" t="s">
        <v>20</v>
      </c>
      <c r="J7" s="9">
        <v>3325</v>
      </c>
      <c r="K7" s="9">
        <v>3260</v>
      </c>
      <c r="M7" s="9">
        <f>K7-J7</f>
        <v>-65</v>
      </c>
      <c r="N7" s="10">
        <f>K7/J7-1</f>
        <v>-1.9548872180451093E-2</v>
      </c>
      <c r="P7" s="11">
        <v>0.15970220941402496</v>
      </c>
      <c r="Q7" s="11">
        <v>0.15222974550548682</v>
      </c>
    </row>
    <row r="8" spans="1:17" s="4" customFormat="1" ht="12.9" customHeight="1" x14ac:dyDescent="0.5">
      <c r="A8" s="4" t="s">
        <v>569</v>
      </c>
      <c r="C8" s="4">
        <v>3080</v>
      </c>
      <c r="D8" s="4" t="s">
        <v>570</v>
      </c>
      <c r="E8" s="4" t="s">
        <v>183</v>
      </c>
      <c r="F8" s="4" t="s">
        <v>571</v>
      </c>
      <c r="G8" s="4" t="s">
        <v>570</v>
      </c>
      <c r="H8" s="4" t="s">
        <v>19</v>
      </c>
      <c r="I8" s="4" t="s">
        <v>20</v>
      </c>
      <c r="J8" s="9">
        <v>1085</v>
      </c>
      <c r="K8" s="9">
        <v>830</v>
      </c>
      <c r="M8" s="9">
        <f>K8-J8</f>
        <v>-255</v>
      </c>
      <c r="N8" s="10">
        <f>K8/J8-1</f>
        <v>-0.23502304147465436</v>
      </c>
      <c r="P8" s="11">
        <v>5.2113352545629203E-2</v>
      </c>
      <c r="Q8" s="11">
        <v>3.875787999066075E-2</v>
      </c>
    </row>
    <row r="9" spans="1:17" s="4" customFormat="1" ht="12.9" customHeight="1" x14ac:dyDescent="0.5">
      <c r="A9" s="4" t="s">
        <v>572</v>
      </c>
      <c r="C9" s="4">
        <v>3081</v>
      </c>
      <c r="D9" s="4" t="s">
        <v>573</v>
      </c>
      <c r="E9" s="4" t="s">
        <v>183</v>
      </c>
      <c r="F9" s="4" t="s">
        <v>574</v>
      </c>
      <c r="G9" s="4" t="s">
        <v>573</v>
      </c>
      <c r="H9" s="4" t="s">
        <v>19</v>
      </c>
      <c r="I9" s="4" t="s">
        <v>20</v>
      </c>
      <c r="J9" s="9">
        <v>655</v>
      </c>
      <c r="K9" s="9">
        <v>615</v>
      </c>
      <c r="M9" s="9">
        <f>K9-J9</f>
        <v>-40</v>
      </c>
      <c r="N9" s="10">
        <f>K9/J9-1</f>
        <v>-6.1068702290076327E-2</v>
      </c>
      <c r="P9" s="11">
        <v>3.1460134486071087E-2</v>
      </c>
      <c r="Q9" s="11">
        <v>2.8718188185851038E-2</v>
      </c>
    </row>
    <row r="10" spans="1:17" s="4" customFormat="1" ht="12.9" customHeight="1" x14ac:dyDescent="0.5">
      <c r="A10" s="4" t="s">
        <v>575</v>
      </c>
      <c r="C10" s="4">
        <v>3082</v>
      </c>
      <c r="D10" s="4" t="s">
        <v>576</v>
      </c>
      <c r="E10" s="4" t="s">
        <v>183</v>
      </c>
      <c r="F10" s="4" t="s">
        <v>577</v>
      </c>
      <c r="G10" s="4" t="s">
        <v>576</v>
      </c>
      <c r="H10" s="4" t="s">
        <v>19</v>
      </c>
      <c r="I10" s="4" t="s">
        <v>20</v>
      </c>
      <c r="J10" s="9">
        <v>300</v>
      </c>
      <c r="K10" s="9">
        <v>205</v>
      </c>
      <c r="M10" s="9">
        <f>K10-J10</f>
        <v>-95</v>
      </c>
      <c r="N10" s="10">
        <f>K10/J10-1</f>
        <v>-0.31666666666666665</v>
      </c>
      <c r="P10" s="11">
        <v>1.4409221902017291E-2</v>
      </c>
      <c r="Q10" s="11">
        <v>9.5727293952836794E-3</v>
      </c>
    </row>
    <row r="11" spans="1:17" s="4" customFormat="1" ht="12.9" customHeight="1" x14ac:dyDescent="0.5">
      <c r="A11" s="4" t="s">
        <v>578</v>
      </c>
      <c r="C11" s="4">
        <v>3083</v>
      </c>
      <c r="D11" s="4" t="s">
        <v>579</v>
      </c>
      <c r="E11" s="4" t="s">
        <v>183</v>
      </c>
      <c r="F11" s="4" t="s">
        <v>580</v>
      </c>
      <c r="G11" s="4" t="s">
        <v>579</v>
      </c>
      <c r="H11" s="4" t="s">
        <v>19</v>
      </c>
      <c r="I11" s="4" t="s">
        <v>20</v>
      </c>
      <c r="J11" s="9">
        <v>350</v>
      </c>
      <c r="K11" s="9">
        <v>405</v>
      </c>
      <c r="M11" s="9">
        <f>K11-J11</f>
        <v>55</v>
      </c>
      <c r="N11" s="10">
        <f>K11/J11-1</f>
        <v>0.15714285714285725</v>
      </c>
      <c r="P11" s="11">
        <v>1.6810758885686838E-2</v>
      </c>
      <c r="Q11" s="11">
        <v>1.8911977585804342E-2</v>
      </c>
    </row>
    <row r="12" spans="1:17" s="4" customFormat="1" ht="12.9" customHeight="1" x14ac:dyDescent="0.5">
      <c r="A12" s="4" t="s">
        <v>581</v>
      </c>
      <c r="C12" s="4">
        <v>3084</v>
      </c>
      <c r="D12" s="4" t="s">
        <v>582</v>
      </c>
      <c r="E12" s="4" t="s">
        <v>183</v>
      </c>
      <c r="F12" s="4" t="s">
        <v>583</v>
      </c>
      <c r="G12" s="4" t="s">
        <v>582</v>
      </c>
      <c r="H12" s="4" t="s">
        <v>19</v>
      </c>
      <c r="I12" s="4" t="s">
        <v>20</v>
      </c>
      <c r="J12" s="9">
        <v>430</v>
      </c>
      <c r="K12" s="9">
        <v>220</v>
      </c>
      <c r="M12" s="9">
        <f>K12-J12</f>
        <v>-210</v>
      </c>
      <c r="N12" s="10">
        <f>K12/J12-1</f>
        <v>-0.48837209302325579</v>
      </c>
      <c r="P12" s="11">
        <v>2.0653218059558116E-2</v>
      </c>
      <c r="Q12" s="11">
        <v>1.027317300957273E-2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20175</v>
      </c>
      <c r="K14" s="6">
        <v>20860</v>
      </c>
      <c r="M14" s="6">
        <f>K14-J14</f>
        <v>685</v>
      </c>
      <c r="N14" s="7">
        <f>K14/J14-1</f>
        <v>3.3952912019826531E-2</v>
      </c>
    </row>
    <row r="15" spans="1:17" s="5" customFormat="1" ht="12.9" customHeight="1" x14ac:dyDescent="0.5">
      <c r="A15" s="5" t="s">
        <v>560</v>
      </c>
      <c r="C15" s="5">
        <v>3104</v>
      </c>
      <c r="D15" s="5" t="s">
        <v>561</v>
      </c>
      <c r="E15" s="5" t="s">
        <v>183</v>
      </c>
      <c r="F15" s="5" t="s">
        <v>587</v>
      </c>
      <c r="G15" s="5" t="s">
        <v>561</v>
      </c>
      <c r="H15" s="5" t="s">
        <v>19</v>
      </c>
      <c r="I15" s="5" t="s">
        <v>20</v>
      </c>
      <c r="J15" s="6">
        <v>9160</v>
      </c>
      <c r="K15" s="6">
        <v>10115</v>
      </c>
      <c r="M15" s="6">
        <f>K15-J15</f>
        <v>955</v>
      </c>
      <c r="N15" s="7">
        <f>K15/J15-1</f>
        <v>0.10425764192139741</v>
      </c>
      <c r="P15" s="8">
        <v>0.45402726146220568</v>
      </c>
      <c r="Q15" s="8">
        <v>0.4848993288590604</v>
      </c>
    </row>
    <row r="16" spans="1:17" s="5" customFormat="1" ht="12.9" customHeight="1" x14ac:dyDescent="0.5">
      <c r="A16" s="5" t="s">
        <v>563</v>
      </c>
      <c r="C16" s="5">
        <v>3105</v>
      </c>
      <c r="D16" s="5" t="s">
        <v>564</v>
      </c>
      <c r="E16" s="5" t="s">
        <v>183</v>
      </c>
      <c r="F16" s="5" t="s">
        <v>588</v>
      </c>
      <c r="G16" s="5" t="s">
        <v>564</v>
      </c>
      <c r="H16" s="5" t="s">
        <v>19</v>
      </c>
      <c r="I16" s="5" t="s">
        <v>20</v>
      </c>
      <c r="J16" s="6">
        <v>11020</v>
      </c>
      <c r="K16" s="6">
        <v>10745</v>
      </c>
      <c r="M16" s="6">
        <f>K16-J16</f>
        <v>-275</v>
      </c>
      <c r="N16" s="7">
        <f>K16/J16-1</f>
        <v>-2.495462794918335E-2</v>
      </c>
      <c r="P16" s="8">
        <v>0.54622057001239155</v>
      </c>
      <c r="Q16" s="8">
        <v>0.5151006711409396</v>
      </c>
    </row>
    <row r="17" spans="1:17" s="4" customFormat="1" ht="12.9" customHeight="1" x14ac:dyDescent="0.5">
      <c r="A17" s="4" t="s">
        <v>566</v>
      </c>
      <c r="C17" s="4">
        <v>3106</v>
      </c>
      <c r="D17" s="4" t="s">
        <v>567</v>
      </c>
      <c r="E17" s="4" t="s">
        <v>183</v>
      </c>
      <c r="F17" s="4" t="s">
        <v>589</v>
      </c>
      <c r="G17" s="4" t="s">
        <v>567</v>
      </c>
      <c r="H17" s="4" t="s">
        <v>19</v>
      </c>
      <c r="I17" s="4" t="s">
        <v>20</v>
      </c>
      <c r="J17" s="9">
        <v>7725</v>
      </c>
      <c r="K17" s="9">
        <v>7235</v>
      </c>
      <c r="M17" s="9">
        <f>K17-J17</f>
        <v>-490</v>
      </c>
      <c r="N17" s="10">
        <f>K17/J17-1</f>
        <v>-6.3430420711974134E-2</v>
      </c>
      <c r="P17" s="11">
        <v>0.38289962825278812</v>
      </c>
      <c r="Q17" s="11">
        <v>0.3468360498561841</v>
      </c>
    </row>
    <row r="18" spans="1:17" s="4" customFormat="1" ht="12.9" customHeight="1" x14ac:dyDescent="0.5">
      <c r="A18" s="4" t="s">
        <v>569</v>
      </c>
      <c r="C18" s="4">
        <v>3107</v>
      </c>
      <c r="D18" s="4" t="s">
        <v>570</v>
      </c>
      <c r="E18" s="4" t="s">
        <v>183</v>
      </c>
      <c r="F18" s="4" t="s">
        <v>590</v>
      </c>
      <c r="G18" s="4" t="s">
        <v>570</v>
      </c>
      <c r="H18" s="4" t="s">
        <v>19</v>
      </c>
      <c r="I18" s="4" t="s">
        <v>20</v>
      </c>
      <c r="J18" s="9">
        <v>3295</v>
      </c>
      <c r="K18" s="9">
        <v>3515</v>
      </c>
      <c r="M18" s="9">
        <f>K18-J18</f>
        <v>220</v>
      </c>
      <c r="N18" s="10">
        <f>K18/J18-1</f>
        <v>6.6767830045523446E-2</v>
      </c>
      <c r="P18" s="11">
        <v>0.16332094175960346</v>
      </c>
      <c r="Q18" s="11">
        <v>0.16850431447746883</v>
      </c>
    </row>
    <row r="19" spans="1:17" s="4" customFormat="1" ht="12.9" customHeight="1" x14ac:dyDescent="0.5">
      <c r="A19" s="4" t="s">
        <v>572</v>
      </c>
      <c r="C19" s="4">
        <v>3108</v>
      </c>
      <c r="D19" s="4" t="s">
        <v>573</v>
      </c>
      <c r="E19" s="4" t="s">
        <v>183</v>
      </c>
      <c r="F19" s="4" t="s">
        <v>591</v>
      </c>
      <c r="G19" s="4" t="s">
        <v>573</v>
      </c>
      <c r="H19" s="4" t="s">
        <v>19</v>
      </c>
      <c r="I19" s="4" t="s">
        <v>20</v>
      </c>
      <c r="J19" s="9">
        <v>1945</v>
      </c>
      <c r="K19" s="9">
        <v>1955</v>
      </c>
      <c r="M19" s="9">
        <f>K19-J19</f>
        <v>10</v>
      </c>
      <c r="N19" s="10">
        <f>K19/J19-1</f>
        <v>5.1413881748072487E-3</v>
      </c>
      <c r="P19" s="11">
        <v>9.6406443618339527E-2</v>
      </c>
      <c r="Q19" s="11">
        <v>9.3720038350910834E-2</v>
      </c>
    </row>
    <row r="20" spans="1:17" s="4" customFormat="1" ht="12.9" customHeight="1" x14ac:dyDescent="0.5">
      <c r="A20" s="4" t="s">
        <v>575</v>
      </c>
      <c r="C20" s="4">
        <v>3109</v>
      </c>
      <c r="D20" s="4" t="s">
        <v>576</v>
      </c>
      <c r="E20" s="4" t="s">
        <v>183</v>
      </c>
      <c r="F20" s="4" t="s">
        <v>592</v>
      </c>
      <c r="G20" s="4" t="s">
        <v>576</v>
      </c>
      <c r="H20" s="4" t="s">
        <v>19</v>
      </c>
      <c r="I20" s="4" t="s">
        <v>20</v>
      </c>
      <c r="J20" s="9">
        <v>830</v>
      </c>
      <c r="K20" s="9">
        <v>950</v>
      </c>
      <c r="M20" s="9">
        <f>K20-J20</f>
        <v>120</v>
      </c>
      <c r="N20" s="10">
        <f>K20/J20-1</f>
        <v>0.14457831325301207</v>
      </c>
      <c r="P20" s="11">
        <v>4.1140024783147461E-2</v>
      </c>
      <c r="Q20" s="11">
        <v>4.554170661553212E-2</v>
      </c>
    </row>
    <row r="21" spans="1:17" s="4" customFormat="1" ht="12.9" customHeight="1" x14ac:dyDescent="0.5">
      <c r="A21" s="4" t="s">
        <v>578</v>
      </c>
      <c r="C21" s="4">
        <v>3110</v>
      </c>
      <c r="D21" s="4" t="s">
        <v>579</v>
      </c>
      <c r="E21" s="4" t="s">
        <v>183</v>
      </c>
      <c r="F21" s="4" t="s">
        <v>593</v>
      </c>
      <c r="G21" s="4" t="s">
        <v>579</v>
      </c>
      <c r="H21" s="4" t="s">
        <v>19</v>
      </c>
      <c r="I21" s="4" t="s">
        <v>20</v>
      </c>
      <c r="J21" s="9">
        <v>1115</v>
      </c>
      <c r="K21" s="9">
        <v>1005</v>
      </c>
      <c r="M21" s="9">
        <f>K21-J21</f>
        <v>-110</v>
      </c>
      <c r="N21" s="10">
        <f>K21/J21-1</f>
        <v>-9.8654708520179324E-2</v>
      </c>
      <c r="P21" s="11">
        <v>5.5266418835192066E-2</v>
      </c>
      <c r="Q21" s="11">
        <v>4.8178331735378714E-2</v>
      </c>
    </row>
    <row r="22" spans="1:17" s="4" customFormat="1" ht="12.9" customHeight="1" x14ac:dyDescent="0.5">
      <c r="A22" s="4" t="s">
        <v>581</v>
      </c>
      <c r="C22" s="4">
        <v>3111</v>
      </c>
      <c r="D22" s="4" t="s">
        <v>582</v>
      </c>
      <c r="E22" s="4" t="s">
        <v>183</v>
      </c>
      <c r="F22" s="4" t="s">
        <v>594</v>
      </c>
      <c r="G22" s="4" t="s">
        <v>582</v>
      </c>
      <c r="H22" s="4" t="s">
        <v>19</v>
      </c>
      <c r="I22" s="4" t="s">
        <v>20</v>
      </c>
      <c r="J22" s="9">
        <v>1350</v>
      </c>
      <c r="K22" s="9">
        <v>1555</v>
      </c>
      <c r="M22" s="9">
        <f>K22-J22</f>
        <v>205</v>
      </c>
      <c r="N22" s="10">
        <f>K22/J22-1</f>
        <v>0.1518518518518519</v>
      </c>
      <c r="P22" s="11">
        <v>6.6914498141263934E-2</v>
      </c>
      <c r="Q22" s="11">
        <v>7.454458293384468E-2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11795</v>
      </c>
      <c r="K25" s="6">
        <v>12155</v>
      </c>
      <c r="M25" s="6">
        <f>K25-J25</f>
        <v>360</v>
      </c>
      <c r="N25" s="7">
        <f>K25/J25-1</f>
        <v>3.0521407376006726E-2</v>
      </c>
    </row>
    <row r="26" spans="1:17" s="4" customFormat="1" ht="12.9" customHeight="1" x14ac:dyDescent="0.5">
      <c r="A26" s="4" t="s">
        <v>599</v>
      </c>
      <c r="C26" s="4">
        <v>1719</v>
      </c>
      <c r="D26" s="4" t="s">
        <v>600</v>
      </c>
      <c r="E26" s="4" t="s">
        <v>23</v>
      </c>
      <c r="F26" s="4" t="s">
        <v>601</v>
      </c>
      <c r="G26" s="4" t="s">
        <v>600</v>
      </c>
      <c r="H26" s="4" t="s">
        <v>19</v>
      </c>
      <c r="I26" s="4" t="s">
        <v>20</v>
      </c>
      <c r="J26" s="9">
        <v>3160</v>
      </c>
      <c r="K26" s="9">
        <v>3170</v>
      </c>
      <c r="M26" s="9">
        <f>K26-J26</f>
        <v>10</v>
      </c>
      <c r="N26" s="10">
        <f>K26/J26-1</f>
        <v>3.1645569620253333E-3</v>
      </c>
      <c r="P26" s="11">
        <v>0.26791013141161507</v>
      </c>
      <c r="Q26" s="11">
        <v>0.26079802550390785</v>
      </c>
    </row>
    <row r="27" spans="1:17" s="4" customFormat="1" ht="12.9" customHeight="1" x14ac:dyDescent="0.5">
      <c r="A27" s="4" t="s">
        <v>602</v>
      </c>
      <c r="C27" s="4">
        <v>1722</v>
      </c>
      <c r="D27" s="4" t="s">
        <v>603</v>
      </c>
      <c r="E27" s="4" t="s">
        <v>23</v>
      </c>
      <c r="F27" s="4" t="s">
        <v>604</v>
      </c>
      <c r="G27" s="4" t="s">
        <v>605</v>
      </c>
      <c r="H27" s="4" t="s">
        <v>19</v>
      </c>
      <c r="I27" s="4" t="s">
        <v>20</v>
      </c>
      <c r="J27" s="9">
        <v>175</v>
      </c>
      <c r="K27" s="9">
        <v>165</v>
      </c>
      <c r="M27" s="9">
        <f>K27-J27</f>
        <v>-10</v>
      </c>
      <c r="N27" s="10">
        <f>K27/J27-1</f>
        <v>-5.7142857142857162E-2</v>
      </c>
      <c r="P27" s="11">
        <v>1.483679525222552E-2</v>
      </c>
      <c r="Q27" s="11">
        <v>1.3574660633484163E-2</v>
      </c>
    </row>
    <row r="28" spans="1:17" s="4" customFormat="1" ht="12.9" customHeight="1" x14ac:dyDescent="0.5">
      <c r="A28" s="4" t="s">
        <v>606</v>
      </c>
      <c r="C28" s="4">
        <v>1723</v>
      </c>
      <c r="D28" s="4" t="s">
        <v>607</v>
      </c>
      <c r="E28" s="4" t="s">
        <v>23</v>
      </c>
      <c r="F28" s="4" t="s">
        <v>608</v>
      </c>
      <c r="G28" s="4" t="s">
        <v>609</v>
      </c>
      <c r="H28" s="4" t="s">
        <v>19</v>
      </c>
      <c r="I28" s="4" t="s">
        <v>20</v>
      </c>
      <c r="J28" s="9">
        <v>215</v>
      </c>
      <c r="K28" s="9">
        <v>255</v>
      </c>
      <c r="M28" s="9">
        <f>K28-J28</f>
        <v>40</v>
      </c>
      <c r="N28" s="10">
        <f>K28/J28-1</f>
        <v>0.18604651162790709</v>
      </c>
      <c r="P28" s="11">
        <v>1.8228062738448497E-2</v>
      </c>
      <c r="Q28" s="11">
        <v>2.097902097902098E-2</v>
      </c>
    </row>
    <row r="29" spans="1:17" s="4" customFormat="1" ht="12.9" customHeight="1" x14ac:dyDescent="0.5">
      <c r="A29" s="4" t="s">
        <v>610</v>
      </c>
      <c r="C29" s="4">
        <v>1724</v>
      </c>
      <c r="D29" s="4" t="s">
        <v>611</v>
      </c>
      <c r="E29" s="4" t="s">
        <v>23</v>
      </c>
      <c r="F29" s="4" t="s">
        <v>612</v>
      </c>
      <c r="G29" s="4" t="s">
        <v>613</v>
      </c>
      <c r="H29" s="4" t="s">
        <v>19</v>
      </c>
      <c r="I29" s="4" t="s">
        <v>20</v>
      </c>
      <c r="J29" s="9">
        <v>210</v>
      </c>
      <c r="K29" s="9">
        <v>230</v>
      </c>
      <c r="M29" s="9">
        <f>K29-J29</f>
        <v>20</v>
      </c>
      <c r="N29" s="10">
        <f>K29/J29-1</f>
        <v>9.5238095238095344E-2</v>
      </c>
      <c r="P29" s="11">
        <v>1.7804154302670624E-2</v>
      </c>
      <c r="Q29" s="11">
        <v>1.8922254216371864E-2</v>
      </c>
    </row>
    <row r="30" spans="1:17" s="4" customFormat="1" ht="12.9" customHeight="1" x14ac:dyDescent="0.5">
      <c r="A30" s="4" t="s">
        <v>614</v>
      </c>
      <c r="C30" s="4">
        <v>1720</v>
      </c>
      <c r="D30" s="4" t="s">
        <v>615</v>
      </c>
      <c r="E30" s="4" t="s">
        <v>23</v>
      </c>
      <c r="F30" s="4" t="s">
        <v>616</v>
      </c>
      <c r="G30" s="4" t="s">
        <v>615</v>
      </c>
      <c r="H30" s="4" t="s">
        <v>19</v>
      </c>
      <c r="I30" s="4" t="s">
        <v>20</v>
      </c>
      <c r="J30" s="9">
        <v>4840</v>
      </c>
      <c r="K30" s="9">
        <v>5060</v>
      </c>
      <c r="M30" s="9">
        <f>K30-J30</f>
        <v>220</v>
      </c>
      <c r="N30" s="10">
        <f>K30/J30-1</f>
        <v>4.5454545454545414E-2</v>
      </c>
      <c r="P30" s="11">
        <v>0.41034336583298009</v>
      </c>
      <c r="Q30" s="11">
        <v>0.41628959276018102</v>
      </c>
    </row>
    <row r="31" spans="1:17" s="4" customFormat="1" ht="12.9" customHeight="1" x14ac:dyDescent="0.5">
      <c r="A31" s="4" t="s">
        <v>617</v>
      </c>
      <c r="C31" s="4">
        <v>1725</v>
      </c>
      <c r="D31" s="4" t="s">
        <v>618</v>
      </c>
      <c r="E31" s="4" t="s">
        <v>23</v>
      </c>
      <c r="F31" s="4" t="s">
        <v>619</v>
      </c>
      <c r="G31" s="4" t="s">
        <v>620</v>
      </c>
      <c r="H31" s="4" t="s">
        <v>19</v>
      </c>
      <c r="I31" s="4" t="s">
        <v>20</v>
      </c>
      <c r="J31" s="9">
        <v>3185</v>
      </c>
      <c r="K31" s="9">
        <v>3275</v>
      </c>
      <c r="M31" s="9">
        <f>K31-J31</f>
        <v>90</v>
      </c>
      <c r="N31" s="10">
        <f>K31/J31-1</f>
        <v>2.8257456828885363E-2</v>
      </c>
      <c r="P31" s="11">
        <v>0.27002967359050445</v>
      </c>
      <c r="Q31" s="11">
        <v>0.26943644590703414</v>
      </c>
    </row>
    <row r="32" spans="1:17" s="4" customFormat="1" ht="12.9" customHeight="1" x14ac:dyDescent="0.5">
      <c r="A32" s="4" t="s">
        <v>621</v>
      </c>
      <c r="C32" s="4">
        <v>1726</v>
      </c>
      <c r="D32" s="4" t="s">
        <v>622</v>
      </c>
      <c r="E32" s="4" t="s">
        <v>23</v>
      </c>
      <c r="F32" s="4" t="s">
        <v>623</v>
      </c>
      <c r="G32" s="4" t="s">
        <v>624</v>
      </c>
      <c r="H32" s="4" t="s">
        <v>19</v>
      </c>
      <c r="I32" s="4" t="s">
        <v>20</v>
      </c>
      <c r="J32" s="9">
        <v>10</v>
      </c>
      <c r="K32" s="9">
        <v>0</v>
      </c>
      <c r="M32" s="9">
        <f>K32-J32</f>
        <v>-10</v>
      </c>
      <c r="N32" s="10">
        <f>K32/J32-1</f>
        <v>-1</v>
      </c>
      <c r="P32" s="11">
        <v>8.4781687155574396E-4</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11795</v>
      </c>
      <c r="K36" s="6">
        <v>12155</v>
      </c>
      <c r="M36" s="6">
        <f>K36-J36</f>
        <v>360</v>
      </c>
      <c r="N36" s="7">
        <f>K36/J36-1</f>
        <v>3.0521407376006726E-2</v>
      </c>
    </row>
    <row r="37" spans="1:17" s="4" customFormat="1" ht="12.9" customHeight="1" x14ac:dyDescent="0.5">
      <c r="A37" s="4" t="s">
        <v>632</v>
      </c>
      <c r="C37" s="4">
        <v>1669</v>
      </c>
      <c r="D37" s="4" t="s">
        <v>633</v>
      </c>
      <c r="E37" s="4" t="s">
        <v>23</v>
      </c>
      <c r="F37" s="4" t="s">
        <v>634</v>
      </c>
      <c r="G37" s="4" t="s">
        <v>633</v>
      </c>
      <c r="H37" s="4" t="s">
        <v>19</v>
      </c>
      <c r="I37" s="4" t="s">
        <v>20</v>
      </c>
      <c r="J37" s="9">
        <v>4880</v>
      </c>
      <c r="K37" s="9">
        <v>4905</v>
      </c>
      <c r="M37" s="9">
        <f>K37-J37</f>
        <v>25</v>
      </c>
      <c r="N37" s="10">
        <f>K37/J37-1</f>
        <v>5.1229508196721785E-3</v>
      </c>
      <c r="P37" s="11">
        <v>0.41373463331920307</v>
      </c>
      <c r="Q37" s="11">
        <v>0.40353763883175647</v>
      </c>
    </row>
    <row r="38" spans="1:17" s="4" customFormat="1" ht="12.9" customHeight="1" x14ac:dyDescent="0.5">
      <c r="A38" s="4" t="s">
        <v>635</v>
      </c>
      <c r="C38" s="4">
        <v>1670</v>
      </c>
      <c r="D38" s="4" t="s">
        <v>636</v>
      </c>
      <c r="E38" s="4" t="s">
        <v>23</v>
      </c>
      <c r="F38" s="4" t="s">
        <v>637</v>
      </c>
      <c r="G38" s="4" t="s">
        <v>636</v>
      </c>
      <c r="H38" s="4" t="s">
        <v>19</v>
      </c>
      <c r="I38" s="4" t="s">
        <v>20</v>
      </c>
      <c r="J38" s="9">
        <v>6915</v>
      </c>
      <c r="K38" s="9">
        <v>7245</v>
      </c>
      <c r="M38" s="9">
        <f>K38-J38</f>
        <v>330</v>
      </c>
      <c r="N38" s="10">
        <f>K38/J38-1</f>
        <v>4.7722342733188761E-2</v>
      </c>
      <c r="P38" s="11">
        <v>0.58626536668079698</v>
      </c>
      <c r="Q38" s="11">
        <v>0.59605100781571374</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250810</v>
      </c>
      <c r="K41" s="17">
        <v>300000</v>
      </c>
      <c r="M41" s="17">
        <f>K41-J41</f>
        <v>49190</v>
      </c>
      <c r="N41" s="10">
        <f>K41/J41-1</f>
        <v>0.19612455643714366</v>
      </c>
    </row>
    <row r="42" spans="1:17" s="4" customFormat="1" ht="12.9" customHeight="1" x14ac:dyDescent="0.5">
      <c r="A42" s="4" t="s">
        <v>645</v>
      </c>
      <c r="C42" s="4">
        <v>1687</v>
      </c>
      <c r="D42" s="4" t="s">
        <v>645</v>
      </c>
      <c r="E42" s="4" t="s">
        <v>23</v>
      </c>
      <c r="F42" s="4" t="s">
        <v>646</v>
      </c>
      <c r="G42" s="4" t="s">
        <v>645</v>
      </c>
      <c r="H42" s="4" t="s">
        <v>19</v>
      </c>
      <c r="I42" s="4" t="s">
        <v>20</v>
      </c>
      <c r="J42" s="13">
        <v>4.5999999999999996</v>
      </c>
      <c r="K42" s="13">
        <v>4.5</v>
      </c>
      <c r="M42" s="13">
        <f>K42-J42</f>
        <v>-9.9999999999999645E-2</v>
      </c>
      <c r="N42" s="10">
        <f>K42/J42-1</f>
        <v>-2.1739130434782483E-2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Fort Rouge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2023-04-14T02:46:06Z</dcterms:created>
  <dcterms:modified xsi:type="dcterms:W3CDTF">2023-04-14T02:50:28Z</dcterms:modified>
</cp:coreProperties>
</file>