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Fort Whyt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<sst xmlns="http://schemas.openxmlformats.org/spreadsheetml/2006/main" count="5167" uniqueCount="1530">
  <si>
    <r>
      <t>Provincial Electoral Division of Fort Whyte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</si>
  <si>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</si>
  <si>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</si>
  <si>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</si>
  <si>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</si>
  <si>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</si>
  <si>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</si>
  <si>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</si>
  <si>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</si>
  <si>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</si>
  <si>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</si>
  <si>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</si>
  <si>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</si>
  <si>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</si>
  <si>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</si>
  <si>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</si>
  <si>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</si>
  <si>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</si>
  <si>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</si>
  <si>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</si>
  <si>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</si>
  <si>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</si>
  <si>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</si>
  <si>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</si>
  <si>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</si>
  <si>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</si>
  <si>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</si>
  <si>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</si>
  <si>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</si>
  <si>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</si>
  <si>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</si>
  <si>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</si>
  <si>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</si>
  <si>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</si>
  <si>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</si>
  <si>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</si>
  <si>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</si>
  <si>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</si>
  <si>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</si>
  <si>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</si>
  <si>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</si>
  <si>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</si>
  <si>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</si>
  <si>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</si>
  <si>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</si>
  <si>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</si>
  <si>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</si>
  <si>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</si>
  <si>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</si>
  <si>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</si>
  <si>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</si>
  <si>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</si>
  <si>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</si>
  <si>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</si>
  <si>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</si>
  <si>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</si>
  <si>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</si>
  <si>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</si>
  <si>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</si>
  <si>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</si>
  <si>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</si>
  <si>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</si>
  <si>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</si>
  <si>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</si>
  <si>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</si>
  <si>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</si>
  <si>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</si>
  <si>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</si>
  <si>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</si>
  <si>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</si>
  <si>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</si>
  <si>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</si>
  <si>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</si>
  <si>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</si>
  <si>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</si>
  <si>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</si>
  <si>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</si>
  <si>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</si>
  <si>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</si>
  <si>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</si>
  <si>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</si>
  <si>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</si>
  <si>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</si>
  <si>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</si>
  <si>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</si>
  <si>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</si>
  <si>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</si>
  <si>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</si>
  <si>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</si>
  <si>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</si>
  <si>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</si>
  <si>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</si>
  <si>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</si>
  <si>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</si>
  <si>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</si>
  <si>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</si>
  <si>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</si>
  <si>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</si>
  <si>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</si>
  <si>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</si>
  <si>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</si>
  <si>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</si>
  <si>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</si>
  <si>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</si>
  <si>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</si>
  <si>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</si>
  <si>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</si>
  <si>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</si>
  <si>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</si>
  <si>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</si>
  <si>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</si>
  <si>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</si>
  <si>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</si>
  <si>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</si>
  <si>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</si>
  <si>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</si>
  <si>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</si>
  <si>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</si>
  <si>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</si>
  <si>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</si>
  <si>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</si>
  <si>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</si>
  <si>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</si>
  <si>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</si>
  <si>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</si>
  <si>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</si>
  <si>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</si>
  <si>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</si>
  <si>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</si>
  <si>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</si>
  <si>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</si>
  <si>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</si>
  <si>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</si>
  <si>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</si>
  <si>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</si>
  <si>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</si>
  <si>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</si>
  <si>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</si>
  <si>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</si>
  <si>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</si>
  <si>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</si>
  <si>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</si>
  <si>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</si>
  <si>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</si>
  <si>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</si>
  <si>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</si>
  <si>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</si>
  <si>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</si>
  <si>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</si>
  <si>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</si>
  <si>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</si>
  <si>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</si>
  <si>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</si>
  <si>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</si>
  <si>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</si>
  <si>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</si>
  <si>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</si>
  <si>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</si>
  <si>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</si>
  <si>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</si>
  <si>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</si>
  <si>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</si>
  <si>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</si>
  <si>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</si>
  <si>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</si>
  <si>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</si>
  <si>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</si>
  <si>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</si>
  <si>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</si>
  <si>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</si>
  <si>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</si>
  <si>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</si>
  <si>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</si>
  <si>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</si>
  <si>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</si>
  <si>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</si>
  <si>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</si>
  <si>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</si>
  <si>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</si>
  <si>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</si>
  <si>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</si>
  <si>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</si>
  <si>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</si>
  <si>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</si>
  <si>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</si>
  <si>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</si>
  <si>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</si>
  <si>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</si>
  <si>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</si>
  <si>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</si>
  <si>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</si>
  <si>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</si>
  <si>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</si>
  <si>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</si>
  <si>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</si>
  <si>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</si>
  <si>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</si>
  <si>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</si>
  <si>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</si>
  <si>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</si>
  <si>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</si>
  <si>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</si>
  <si>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</si>
  <si>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</si>
  <si>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</si>
  <si>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</si>
  <si>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</si>
  <si>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</si>
  <si>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</si>
  <si>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</si>
  <si>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</si>
  <si>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</si>
  <si>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</si>
  <si>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</si>
  <si>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</si>
  <si>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</si>
  <si>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</si>
  <si>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</si>
  <si>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</si>
  <si>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</si>
  <si>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</si>
  <si>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</si>
  <si>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</si>
  <si>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</si>
  <si>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</si>
  <si>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</si>
  <si>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</si>
  <si>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</si>
  <si>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</si>
  <si>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</si>
  <si>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</si>
  <si>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</si>
  <si>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</si>
  <si>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</si>
  <si>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</si>
  <si>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</si>
  <si>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</si>
  <si>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</si>
  <si>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</si>
  <si>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</si>
  <si>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</si>
  <si>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</si>
  <si>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</si>
  <si>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</si>
  <si>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</si>
  <si>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</si>
  <si>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</si>
  <si>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</si>
  <si>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</si>
  <si>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</si>
  <si>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</si>
  <si>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</si>
  <si>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</si>
  <si>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</si>
  <si>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</si>
  <si>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</si>
  <si>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</si>
  <si>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</si>
  <si>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</si>
  <si>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</si>
  <si>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</si>
  <si>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</si>
  <si>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</si>
  <si>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</si>
  <si>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</si>
  <si>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</si>
  <si>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</si>
  <si>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</si>
  <si>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</si>
  <si>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</si>
  <si>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</si>
  <si>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</si>
  <si>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</si>
  <si>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</si>
  <si>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</si>
  <si>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</si>
  <si>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</si>
  <si>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</si>
  <si>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</si>
  <si>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</si>
  <si>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</si>
  <si>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</si>
  <si>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</si>
  <si>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</si>
  <si>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</si>
  <si>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</si>
  <si>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</si>
  <si>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</si>
  <si>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</si>
  <si>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</si>
  <si>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</si>
  <si>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</si>
  <si>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</si>
  <si>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</si>
  <si>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</si>
  <si>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</si>
  <si>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</si>
  <si>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</si>
  <si>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</si>
  <si>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</si>
  <si>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</si>
  <si>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</si>
  <si>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</si>
  <si>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</si>
  <si>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</si>
  <si>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</si>
  <si>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</si>
  <si>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</si>
  <si>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</si>
  <si>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</si>
  <si>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</si>
  <si>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</si>
  <si>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</si>
  <si>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</si>
  <si>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</si>
  <si>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</si>
  <si>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</si>
  <si>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</si>
  <si>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</si>
  <si>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</si>
  <si>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</si>
  <si>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</si>
  <si>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</si>
  <si>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</si>
  <si>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</si>
  <si>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</si>
  <si>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</si>
  <si>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</si>
  <si>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</si>
  <si>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</si>
  <si>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</si>
  <si>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</si>
  <si>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</si>
  <si>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</si>
  <si>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</si>
  <si>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</si>
  <si>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</si>
  <si>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</si>
  <si>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</si>
  <si>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</si>
  <si>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</si>
  <si>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</si>
  <si>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</si>
  <si>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</si>
  <si>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</si>
  <si>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</si>
  <si>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</si>
  <si>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</si>
  <si>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</si>
  <si>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</si>
  <si>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</si>
  <si>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</si>
  <si>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</si>
  <si>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</si>
  <si>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</si>
  <si>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</si>
  <si>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</si>
  <si>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</si>
  <si>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</si>
  <si>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</si>
  <si>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</si>
  <si>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</si>
  <si>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</si>
  <si>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</si>
  <si>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</si>
  <si>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</si>
  <si>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</si>
  <si>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</si>
  <si>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</si>
  <si>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</si>
  <si>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</si>
  <si>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</si>
  <si>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</si>
  <si>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</si>
  <si>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</si>
  <si>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</si>
  <si>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</si>
  <si>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</si>
  <si>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</si>
  <si>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</si>
  <si>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</si>
  <si>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</si>
  <si>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</si>
  <si>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</si>
  <si>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</si>
  <si>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</si>
  <si>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</si>
  <si>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</si>
  <si>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</si>
  <si>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</si>
  <si>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</si>
  <si>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</si>
  <si>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</si>
  <si>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</si>
  <si>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</si>
  <si>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</si>
  <si>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</si>
  <si>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</si>
  <si>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</si>
  <si>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</si>
  <si>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</si>
  <si>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</si>
  <si>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</si>
  <si>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</si>
  <si>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</si>
  <si>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</si>
  <si>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</si>
  <si>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</si>
  <si>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</si>
  <si>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</si>
  <si>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</si>
  <si>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</si>
  <si>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</si>
  <si>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</si>
  <si>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</si>
  <si>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</si>
  <si>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</si>
  <si>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</si>
  <si>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</si>
  <si>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</si>
  <si>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</si>
  <si>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</si>
  <si>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</si>
  <si>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</si>
  <si>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</si>
  <si>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</si>
  <si>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</si>
  <si>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</si>
  <si>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</si>
  <si>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</si>
  <si>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</si>
  <si>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</si>
  <si>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</si>
  <si>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</si>
  <si>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</si>
  <si>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</si>
  <si>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</si>
  <si>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</si>
  <si>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</si>
  <si>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</si>
  <si>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</si>
  <si>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</si>
  <si>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</si>
  <si>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</si>
  <si>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</si>
  <si>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</si>
  <si>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</si>
  <si>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</si>
  <si>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</si>
  <si>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</si>
  <si>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</si>
  <si>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</si>
  <si>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</si>
  <si>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</si>
  <si>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</si>
  <si>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</si>
  <si>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</si>
  <si>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</si>
  <si>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</si>
  <si>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</si>
  <si>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</si>
  <si>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</si>
  <si>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</si>
  <si>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</si>
  <si>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</si>
  <si>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</si>
  <si>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</si>
  <si>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</si>
  <si>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</si>
  <si>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</si>
  <si>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</si>
  <si>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</si>
  <si>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</si>
  <si>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</si>
  <si>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</si>
  <si>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</si>
  <si>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</si>
  <si>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</si>
  <si>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</si>
  <si>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</si>
  <si>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</si>
  <si>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</si>
  <si>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</si>
  <si>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</si>
  <si>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</si>
  <si>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</si>
  <si>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</si>
  <si>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</si>
  <si>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</si>
  <si>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</si>
  <si>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</si>
  <si>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</si>
  <si>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</si>
  <si>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</si>
  <si>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</si>
  <si>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</si>
  <si>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</si>
  <si>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</si>
  <si>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</si>
  <si>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</si>
  <si>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</si>
  <si>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</si>
  <si>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</si>
  <si>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</si>
  <si>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</si>
  <si>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</si>
  <si>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</si>
  <si>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</si>
  <si>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</si>
  <si>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</si>
  <si>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</si>
  <si>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</si>
  <si>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</si>
  <si>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</si>
  <si>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</si>
  <si>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</si>
  <si>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</si>
  <si>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</si>
  <si>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</si>
  <si>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</si>
  <si>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</si>
  <si>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</si>
  <si>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</si>
  <si>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</si>
  <si>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</si>
  <si>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</si>
  <si>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</si>
  <si>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</si>
  <si>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</si>
  <si>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</si>
  <si>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</si>
  <si>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</si>
  <si>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</si>
  <si>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</si>
  <si>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</si>
  <si>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</si>
  <si>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</si>
  <si>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</si>
  <si>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</si>
  <si>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</si>
  <si>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</si>
  <si>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</si>
  <si>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</si>
  <si>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</si>
  <si>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</si>
  <si>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</si>
  <si>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</si>
  <si>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</si>
  <si>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</si>
  <si>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</si>
  <si>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</si>
  <si>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</si>
  <si>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</si>
  <si>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</si>
  <si>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</si>
  <si>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</si>
  <si>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</si>
  <si>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</si>
  <si>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</si>
  <si>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</si>
  <si>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</si>
  <si>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</si>
  <si>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</si>
  <si>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</si>
  <si>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</si>
  <si>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</si>
  <si>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</si>
  <si>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</si>
  <si>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</si>
  <si>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</si>
  <si>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</si>
  <si>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</si>
  <si>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</si>
  <si>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</si>
  <si>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</si>
  <si>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</si>
  <si>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</si>
  <si>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</si>
  <si>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</si>
  <si>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</si>
  <si>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</si>
  <si>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</si>
  <si>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</si>
  <si>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</si>
  <si>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</si>
  <si>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</si>
  <si>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</si>
  <si>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</si>
  <si>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</si>
  <si>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</si>
  <si>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</si>
  <si>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</si>
  <si>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</si>
  <si>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</si>
  <si>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</si>
  <si>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</si>
  <si>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</si>
  <si>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</si>
  <si>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</si>
  <si>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</si>
  <si>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</si>
  <si>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</si>
  <si>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</si>
  <si>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</si>
  <si>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</si>
  <si>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</si>
  <si>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</si>
  <si>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</si>
  <si>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</si>
  <si>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</si>
  <si>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</si>
  <si>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</si>
  <si>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</si>
  <si>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</si>
  <si>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</si>
  <si>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</si>
  <si>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</si>
  <si>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</si>
  <si>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</si>
  <si>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</si>
  <si>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</si>
  <si>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</si>
  <si>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</si>
  <si>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</si>
  <si>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</si>
  <si>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</si>
  <si>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</si>
  <si>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</si>
  <si>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</si>
  <si>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</si>
  <si>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</si>
  <si>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</si>
  <si>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</si>
  <si>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</si>
  <si>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</si>
  <si>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</si>
  <si>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</si>
  <si>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</si>
  <si>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</si>
  <si>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</si>
  <si>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</si>
  <si>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</si>
  <si>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</si>
  <si>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</si>
  <si>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</si>
  <si>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</si>
  <si>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</si>
  <si>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</si>
  <si>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</si>
  <si>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</si>
  <si>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</si>
  <si>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</si>
  <si>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</si>
  <si>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</si>
  <si>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</si>
  <si>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</si>
  <si>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</si>
  <si>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</si>
  <si>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</si>
  <si>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</si>
  <si>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</si>
  <si>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</si>
  <si>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</si>
  <si>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</si>
  <si>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</si>
  <si>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</si>
  <si>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</si>
  <si>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</si>
  <si>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</si>
  <si>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</si>
  <si>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</si>
  <si>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</si>
  <si>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</si>
  <si>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</si>
  <si>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</si>
  <si>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</si>
  <si>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</si>
  <si>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</si>
  <si>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</si>
  <si>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</si>
  <si>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</si>
  <si>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</si>
  <si>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</si>
  <si>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</si>
  <si>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</si>
  <si>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</si>
  <si>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</si>
  <si>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</si>
  <si>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</si>
  <si>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</si>
  <si>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</si>
  <si>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</si>
  <si>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</si>
  <si>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</si>
  <si>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</si>
  <si>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</si>
  <si>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</si>
  <si>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</si>
  <si>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</si>
  <si>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</si>
  <si>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</si>
  <si>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</si>
  <si>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</si>
  <si>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</si>
  <si>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</si>
  <si>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</si>
  <si>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</si>
  <si>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</si>
  <si>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</si>
  <si>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</si>
  <si>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</si>
  <si>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</si>
  <si>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</si>
  <si>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</si>
  <si>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</si>
  <si>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</si>
  <si>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</si>
  <si>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</si>
  <si>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</si>
  <si>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</si>
  <si>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</si>
  <si>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</si>
  <si>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</si>
  <si>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</si>
  <si>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</si>
  <si>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</si>
  <si>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</si>
  <si>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</si>
  <si>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</si>
  <si>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</si>
  <si>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</si>
  <si>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</si>
  <si>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</si>
  <si>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</si>
  <si>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</si>
  <si>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</si>
  <si>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</si>
  <si>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</si>
  <si>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</si>
  <si>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</si>
  <si>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</si>
  <si>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</si>
  <si>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</si>
  <si>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</si>
  <si>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</si>
  <si>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</si>
  <si>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</si>
  <si>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</si>
  <si>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</si>
  <si>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</si>
  <si>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</si>
  <si>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</si>
  <si>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</si>
  <si>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</si>
  <si>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</si>
  <si>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</si>
  <si>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</si>
  <si>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</si>
  <si>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</si>
  <si>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</si>
  <si>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</si>
  <si>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</si>
  <si>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</si>
  <si>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</si>
  <si>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</si>
  <si>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</si>
  <si>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</si>
  <si>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</si>
  <si>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</si>
  <si>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</si>
  <si>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</si>
  <si>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</si>
  <si>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</si>
  <si>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</si>
  <si>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</si>
  <si>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</si>
  <si>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</si>
  <si>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</si>
  <si>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</si>
  <si>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</si>
  <si>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</si>
  <si>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</si>
  <si>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</si>
  <si>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</si>
  <si>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</si>
  <si>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</si>
  <si>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</si>
  <si>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</si>
  <si>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</si>
  <si>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</si>
  <si>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</si>
  <si>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</si>
  <si>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</si>
  <si>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</si>
  <si>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</si>
  <si>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</si>
  <si>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</si>
  <si>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</si>
  <si>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</si>
  <si>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</si>
  <si>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</si>
  <si>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</si>
  <si>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</si>
  <si>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</si>
  <si>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</si>
  <si>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</si>
  <si>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</si>
  <si>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</si>
  <si>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</si>
  <si>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</si>
  <si>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</si>
  <si>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</si>
  <si>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</si>
  <si>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</si>
  <si>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</si>
  <si>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</si>
  <si>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</si>
  <si>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</si>
  <si>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</si>
  <si>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</si>
  <si>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</si>
  <si>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</si>
  <si>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</si>
  <si>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</si>
  <si>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</si>
  <si>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</si>
  <si>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</si>
  <si>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</si>
  <si>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</si>
  <si>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</si>
  <si>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</si>
  <si>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</si>
  <si>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</si>
  <si>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</si>
  <si>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</si>
  <si>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</si>
  <si>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</si>
  <si>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</si>
  <si>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</si>
  <si>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</si>
  <si>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</si>
  <si>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</si>
  <si>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</si>
  <si>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</si>
  <si>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</si>
  <si>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</si>
  <si>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</si>
  <si>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</si>
  <si>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</si>
  <si>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</si>
  <si>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</si>
  <si>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</si>
  <si>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</si>
  <si>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</si>
  <si>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</si>
  <si>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</si>
  <si>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</si>
  <si>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</si>
  <si>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</si>
  <si>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</si>
  <si>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</si>
  <si>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</si>
  <si>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</si>
  <si>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</si>
  <si>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</si>
  <si>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</si>
  <si>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</si>
  <si>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</si>
  <si>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</si>
  <si>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</si>
  <si>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</si>
  <si>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</si>
  <si>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</si>
  <si>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</si>
  <si>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</si>
  <si>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</si>
  <si>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</si>
  <si>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</si>
  <si>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</si>
  <si>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</si>
  <si>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</si>
  <si>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</si>
  <si>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</si>
  <si>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</si>
  <si>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</si>
  <si>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</si>
  <si>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</si>
  <si>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</si>
  <si>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</si>
  <si>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</si>
  <si>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</si>
  <si>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</si>
  <si>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</si>
  <si>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</si>
  <si>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</si>
  <si>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</si>
  <si>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</si>
  <si>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</si>
  <si>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</si>
  <si>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</si>
  <si>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</si>
  <si>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</si>
  <si>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</si>
  <si>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</si>
  <si>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</si>
  <si>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</si>
  <si>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</si>
  <si>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</si>
  <si>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</si>
  <si>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</si>
  <si>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</si>
  <si>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</si>
  <si>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</si>
  <si>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</si>
  <si>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</si>
  <si>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</si>
  <si>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</si>
  <si>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</si>
  <si>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</si>
  <si>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</si>
  <si>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</si>
  <si>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</si>
  <si>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</si>
  <si>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</si>
  <si>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</si>
  <si>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</si>
  <si>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</si>
  <si>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</si>
  <si>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</si>
  <si>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</si>
  <si>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</si>
  <si>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</si>
  <si>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</si>
  <si>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</si>
  <si>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</si>
  <si>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</si>
  <si>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</si>
  <si>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</si>
  <si>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</si>
  <si>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</si>
  <si>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</si>
  <si>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</si>
  <si>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</si>
  <si>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</si>
  <si>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</si>
  <si>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</si>
  <si>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</si>
  <si>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</si>
  <si>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</si>
  <si>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</si>
  <si>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</si>
  <si>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</si>
  <si>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</si>
  <si>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</si>
  <si>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</si>
  <si>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</si>
  <si>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</si>
  <si>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</si>
  <si>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</si>
  <si>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</si>
  <si>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</si>
  <si>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</si>
  <si>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</si>
  <si>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</si>
  <si>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</si>
  <si>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</si>
  <si>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</si>
  <si>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</si>
  <si>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</si>
  <si>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</si>
  <si>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</si>
  <si>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</si>
  <si>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</si>
  <si>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</si>
  <si>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</si>
  <si>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</si>
  <si>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</si>
  <si>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</si>
  <si>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</si>
  <si>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</si>
  <si>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</si>
  <si>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</si>
  <si>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</si>
  <si>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</si>
  <si>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</si>
  <si>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</si>
  <si>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</si>
  <si>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</si>
  <si>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</si>
  <si>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</si>
  <si>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</si>
  <si>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</si>
  <si>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</si>
  <si>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</si>
  <si>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</si>
  <si>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</si>
  <si>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</si>
  <si>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</si>
  <si>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</si>
  <si>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</si>
  <si>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</si>
  <si>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</si>
  <si>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</si>
  <si>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</si>
  <si>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</si>
  <si>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</si>
  <si>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</si>
  <si>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</si>
  <si>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</si>
  <si>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</si>
  <si>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</si>
  <si>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</si>
  <si>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</si>
  <si>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</si>
  <si>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</si>
  <si>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</si>
  <si>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</si>
  <si>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</si>
  <si>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</si>
  <si>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</si>
  <si>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</si>
  <si>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</si>
  <si>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</si>
  <si>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</si>
  <si>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</si>
  <si>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</si>
  <si>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</si>
  <si>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</si>
  <si>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</si>
  <si>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</si>
  <si>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</si>
  <si>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</si>
  <si>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</si>
  <si>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</si>
  <si>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</si>
  <si>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</si>
  <si>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</si>
  <si>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</si>
  <si>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</si>
  <si>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</si>
  <si>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</si>
  <si>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</si>
  <si>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</si>
  <si>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</si>
  <si>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</si>
  <si>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</si>
  <si>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</si>
  <si>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</si>
  <si>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</si>
  <si>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</si>
  <si>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</si>
  <si>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</si>
  <si>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</si>
  <si>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</si>
  <si>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</si>
  <si>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</si>
  <si>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</si>
  <si>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</si>
  <si>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</si>
  <si>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</si>
  <si>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</si>
  <si>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</si>
  <si>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</si>
  <si>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</si>
  <si>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</si>
  <si>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</si>
  <si>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</si>
  <si>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</si>
  <si>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</si>
  <si>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</si>
  <si>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</si>
  <si>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</si>
  <si>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</si>
  <si>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</si>
  <si>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</si>
  <si>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</si>
  <si>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</si>
  <si>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</si>
  <si>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</si>
  <si>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</si>
  <si>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</si>
  <si>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</si>
  <si>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</si>
  <si>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</si>
  <si>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</si>
  <si>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</si>
  <si>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</si>
  <si>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</si>
  <si>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</si>
  <si>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</si>
  <si>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</si>
  <si>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</si>
  <si>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</si>
  <si>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</si>
  <si>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</si>
  <si>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</si>
  <si>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</si>
  <si>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</si>
  <si>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</si>
  <si>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</si>
  <si>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</si>
  <si>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</si>
  <si>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</si>
  <si>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</si>
  <si>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</si>
  <si>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</si>
  <si>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</si>
  <si>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</si>
  <si>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</si>
  <si>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</si>
  <si>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</si>
  <si>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</si>
  <si>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</si>
  <si>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</si>
  <si>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</si>
  <si>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</si>
  <si>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</si>
  <si>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</si>
  <si>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</si>
  <si>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</si>
  <si>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</si>
  <si>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</si>
  <si>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</si>
  <si>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</si>
  <si>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</si>
  <si>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</si>
  <si>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</si>
  <si>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</si>
  <si>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</si>
  <si>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</si>
  <si>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</si>
  <si>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</si>
  <si>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</si>
  <si>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</si>
  <si>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</si>
  <si>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</si>
  <si>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</si>
  <si>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</si>
  <si>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</si>
  <si>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</si>
  <si>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</si>
  <si>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</si>
  <si>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</si>
  <si>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</si>
  <si>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</si>
  <si>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</si>
  <si>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</si>
  <si>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</si>
  <si>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</si>
  <si>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</si>
  <si>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</si>
  <si>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</si>
  <si>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</si>
  <si>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</si>
  <si>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</si>
  <si>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</si>
  <si>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</si>
  <si>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</si>
  <si>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</si>
  <si>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</si>
  <si>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</si>
  <si>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</si>
  <si>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</si>
  <si>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</si>
  <si>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</si>
  <si>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</si>
  <si>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</si>
  <si>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</si>
  <si>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</si>
  <si>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</si>
  <si>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</si>
  <si>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</si>
  <si>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</si>
  <si>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</si>
  <si>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</si>
  <si>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</si>
  <si>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</si>
  <si>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</si>
  <si>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</si>
  <si>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</si>
  <si>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</si>
  <si>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</si>
  <si>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</si>
  <si>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</si>
  <si>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</si>
  <si>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</si>
  <si>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</si>
  <si>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</si>
  <si>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</si>
  <si>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</si>
  <si>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</si>
  <si>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</si>
  <si>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</si>
  <si>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</si>
  <si>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</si>
  <si>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</si>
  <si>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</si>
  <si>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</si>
  <si>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</si>
  <si>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</si>
  <si>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</si>
  <si>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</si>
  <si>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</si>
  <si>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</si>
  <si>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</si>
  <si>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</si>
  <si>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</si>
  <si>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</si>
  <si>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</si>
  <si>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</si>
  <si>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</si>
  <si>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</si>
  <si>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</si>
  <si>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</si>
  <si>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</si>
  <si>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</si>
  <si>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</si>
  <si>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</si>
  <si>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</si>
  <si>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</si>
  <si>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</si>
  <si>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</si>
  <si>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</si>
  <si>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</si>
  <si>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</si>
  <si>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</si>
  <si>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</si>
  <si>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</si>
  <si>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</si>
  <si>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</si>
  <si>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</si>
  <si>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</si>
  <si>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</si>
  <si>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</si>
  <si>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</si>
  <si>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</si>
  <si>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</si>
  <si>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</si>
  <si>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</si>
  <si>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</si>
  <si>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</si>
  <si>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</si>
  <si>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</si>
  <si>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</si>
  <si>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</si>
  <si>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</si>
  <si>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</si>
  <si>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</si>
  <si>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</si>
  <si>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</si>
  <si>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</si>
  <si>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</si>
  <si>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</si>
  <si>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</si>
  <si>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</si>
  <si>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</si>
  <si>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</si>
  <si>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</si>
  <si>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</si>
  <si>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</si>
  <si>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</si>
  <si>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</si>
  <si>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</si>
  <si>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</si>
  <si>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</si>
  <si>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</si>
  <si>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</si>
  <si>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</si>
  <si>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</si>
  <si>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</si>
  <si>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</si>
  <si>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</si>
  <si>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</si>
  <si>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</si>
  <si>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</si>
  <si>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</si>
  <si>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</si>
  <si>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</si>
  <si>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</si>
  <si>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</si>
  <si>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</si>
  <si>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</si>
  <si>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</si>
  <si>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</si>
  <si>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</si>
  <si>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</si>
  <si>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</si>
  <si>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</si>
  <si>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</si>
  <si>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</si>
  <si>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</si>
  <si>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</si>
  <si>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</si>
  <si>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</si>
  <si>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</si>
  <si>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</si>
  <si>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</si>
  <si>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</si>
  <si>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</si>
  <si>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</si>
  <si>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</si>
  <si>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</si>
  <si>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</si>
  <si>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</si>
  <si>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</si>
  <si>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</si>
  <si>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</si>
  <si>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</si>
  <si>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</si>
  <si>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</si>
  <si>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</si>
  <si>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</si>
  <si>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</si>
  <si>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</si>
  <si>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</si>
  <si>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</si>
  <si>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</si>
  <si>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</si>
  <si>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</si>
  <si>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</si>
  <si>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Fort Whyte</t>
  </si>
  <si>
    <t>2018 Manitoba Provincial Electoral Divisions</t>
  </si>
  <si>
    <t>Profile from the 2021 Census of Canada, April 2023</t>
  </si>
  <si>
    <t>Provincial Electoral Division of Fort Whyte</t>
  </si>
  <si>
    <t>Endnotes:</t>
  </si>
  <si>
    <t>TNR</t>
  </si>
  <si>
    <t>The total non-response rate (TNR) for the Fort Whyte 25% data is 3.0%, with 1.6%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Fort Whyte 25% data was 1.0%, with 3.6%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</si>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</sst>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7400</v>
      </c>
      <c r="K4" s="6">
        <v>8690</v>
      </c>
      <c r="M4" s="6">
        <f>K4-J4</f>
        <v>1290</v>
      </c>
      <c r="N4" s="7">
        <f>K4/J4-1</f>
        <v>0.17432432432432443</v>
      </c>
    </row>
    <row r="5" spans="1:17" s="4" customFormat="1" ht="12.9" customHeight="1" x14ac:dyDescent="0.5">
      <c r="A5" s="4" t="s">
        <v>651</v>
      </c>
      <c r="C5" s="4">
        <v>1703</v>
      </c>
      <c r="D5" s="4" t="s">
        <v>652</v>
      </c>
      <c r="E5" s="4" t="s">
        <v>23</v>
      </c>
      <c r="F5" s="4" t="s">
        <v>653</v>
      </c>
      <c r="G5" s="4" t="s">
        <v>654</v>
      </c>
      <c r="H5" s="4" t="s">
        <v>19</v>
      </c>
      <c r="I5" s="4" t="s">
        <v>20</v>
      </c>
      <c r="J5" s="9">
        <v>7215</v>
      </c>
      <c r="K5" s="9">
        <v>8515</v>
      </c>
      <c r="M5" s="9">
        <f>K5-J5</f>
        <v>1300</v>
      </c>
      <c r="N5" s="10">
        <f>K5/J5-1</f>
        <v>0.18018018018018012</v>
      </c>
      <c r="P5" s="11">
        <v>0.97499999999999998</v>
      </c>
      <c r="Q5" s="11">
        <v>0.97986191024165703</v>
      </c>
    </row>
    <row r="6" spans="1:17" s="4" customFormat="1" ht="12.9" customHeight="1" x14ac:dyDescent="0.5">
      <c r="A6" s="4" t="s">
        <v>655</v>
      </c>
      <c r="C6" s="4">
        <v>1704</v>
      </c>
      <c r="D6" s="4" t="s">
        <v>656</v>
      </c>
      <c r="E6" s="4" t="s">
        <v>23</v>
      </c>
      <c r="F6" s="4" t="s">
        <v>657</v>
      </c>
      <c r="G6" s="4" t="s">
        <v>656</v>
      </c>
      <c r="H6" s="4" t="s">
        <v>19</v>
      </c>
      <c r="I6" s="4" t="s">
        <v>20</v>
      </c>
      <c r="J6" s="9">
        <v>185</v>
      </c>
      <c r="K6" s="9">
        <v>175</v>
      </c>
      <c r="M6" s="9">
        <f>K6-J6</f>
        <v>-10</v>
      </c>
      <c r="N6" s="10">
        <f>K6/J6-1</f>
        <v>-5.4054054054054057E-2</v>
      </c>
      <c r="P6" s="11">
        <v>2.5000000000000001E-2</v>
      </c>
      <c r="Q6" s="11">
        <v>2.0138089758342925E-2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7400</v>
      </c>
      <c r="K9" s="6">
        <v>8690</v>
      </c>
      <c r="M9" s="6">
        <f>K9-J9</f>
        <v>1290</v>
      </c>
      <c r="N9" s="7">
        <f>K9/J9-1</f>
        <v>0.17432432432432443</v>
      </c>
    </row>
    <row r="10" spans="1:17" s="4" customFormat="1" ht="12.9" customHeight="1" x14ac:dyDescent="0.5">
      <c r="A10" s="4" t="s">
        <v>662</v>
      </c>
      <c r="C10" s="4">
        <v>1695</v>
      </c>
      <c r="D10" s="4" t="s">
        <v>663</v>
      </c>
      <c r="E10" s="4" t="s">
        <v>23</v>
      </c>
      <c r="F10" s="4" t="s">
        <v>664</v>
      </c>
      <c r="G10" s="4" t="s">
        <v>663</v>
      </c>
      <c r="H10" s="4" t="s">
        <v>19</v>
      </c>
      <c r="I10" s="4" t="s">
        <v>20</v>
      </c>
      <c r="J10" s="9">
        <v>45</v>
      </c>
      <c r="K10" s="9">
        <v>60</v>
      </c>
      <c r="M10" s="9">
        <f>K10-J10</f>
        <v>15</v>
      </c>
      <c r="N10" s="10">
        <f>K10/J10-1</f>
        <v>0.33333333333333326</v>
      </c>
      <c r="P10" s="11">
        <v>6.0810810810810814E-3</v>
      </c>
      <c r="Q10" s="11">
        <v>6.9044879171461446E-3</v>
      </c>
    </row>
    <row r="11" spans="1:17" s="4" customFormat="1" ht="12.9" customHeight="1" x14ac:dyDescent="0.5">
      <c r="A11" s="4" t="s">
        <v>665</v>
      </c>
      <c r="C11" s="4">
        <v>1696</v>
      </c>
      <c r="D11" s="4" t="s">
        <v>666</v>
      </c>
      <c r="E11" s="4" t="s">
        <v>23</v>
      </c>
      <c r="F11" s="4" t="s">
        <v>667</v>
      </c>
      <c r="G11" s="4" t="s">
        <v>666</v>
      </c>
      <c r="H11" s="4" t="s">
        <v>19</v>
      </c>
      <c r="I11" s="4" t="s">
        <v>20</v>
      </c>
      <c r="J11" s="9">
        <v>155</v>
      </c>
      <c r="K11" s="9">
        <v>155</v>
      </c>
      <c r="M11" s="9">
        <f>K11-J11</f>
        <v>0</v>
      </c>
      <c r="N11" s="10">
        <f>K11/J11-1</f>
        <v>0</v>
      </c>
      <c r="P11" s="11">
        <v>2.0945945945945947E-2</v>
      </c>
      <c r="Q11" s="11">
        <v>1.7836593785960874E-2</v>
      </c>
    </row>
    <row r="12" spans="1:17" s="4" customFormat="1" ht="12.9" customHeight="1" x14ac:dyDescent="0.5">
      <c r="A12" s="4" t="s">
        <v>668</v>
      </c>
      <c r="C12" s="4">
        <v>1697</v>
      </c>
      <c r="D12" s="4" t="s">
        <v>669</v>
      </c>
      <c r="E12" s="4" t="s">
        <v>23</v>
      </c>
      <c r="F12" s="4" t="s">
        <v>670</v>
      </c>
      <c r="G12" s="4" t="s">
        <v>669</v>
      </c>
      <c r="H12" s="4" t="s">
        <v>19</v>
      </c>
      <c r="I12" s="4" t="s">
        <v>20</v>
      </c>
      <c r="J12" s="9">
        <v>2370</v>
      </c>
      <c r="K12" s="9">
        <v>2405</v>
      </c>
      <c r="M12" s="9">
        <f>K12-J12</f>
        <v>35</v>
      </c>
      <c r="N12" s="10">
        <f>K12/J12-1</f>
        <v>1.4767932489451407E-2</v>
      </c>
      <c r="P12" s="11">
        <v>0.32027027027027027</v>
      </c>
      <c r="Q12" s="11">
        <v>0.27675489067894132</v>
      </c>
    </row>
    <row r="13" spans="1:17" s="4" customFormat="1" ht="12.9" customHeight="1" x14ac:dyDescent="0.5">
      <c r="A13" s="4" t="s">
        <v>671</v>
      </c>
      <c r="C13" s="4">
        <v>1698</v>
      </c>
      <c r="D13" s="4" t="s">
        <v>672</v>
      </c>
      <c r="E13" s="4" t="s">
        <v>23</v>
      </c>
      <c r="F13" s="4" t="s">
        <v>673</v>
      </c>
      <c r="G13" s="4" t="s">
        <v>672</v>
      </c>
      <c r="H13" s="4" t="s">
        <v>19</v>
      </c>
      <c r="I13" s="4" t="s">
        <v>20</v>
      </c>
      <c r="J13" s="9">
        <v>1850</v>
      </c>
      <c r="K13" s="9">
        <v>1910</v>
      </c>
      <c r="M13" s="9">
        <f>K13-J13</f>
        <v>60</v>
      </c>
      <c r="N13" s="10">
        <f>K13/J13-1</f>
        <v>3.2432432432432323E-2</v>
      </c>
      <c r="P13" s="11">
        <v>0.25</v>
      </c>
      <c r="Q13" s="11">
        <v>0.21979286536248563</v>
      </c>
    </row>
    <row r="14" spans="1:17" s="4" customFormat="1" ht="12.9" customHeight="1" x14ac:dyDescent="0.5">
      <c r="A14" s="4" t="s">
        <v>674</v>
      </c>
      <c r="C14" s="4">
        <v>1699</v>
      </c>
      <c r="D14" s="4" t="s">
        <v>675</v>
      </c>
      <c r="E14" s="4" t="s">
        <v>23</v>
      </c>
      <c r="F14" s="4" t="s">
        <v>676</v>
      </c>
      <c r="G14" s="4" t="s">
        <v>675</v>
      </c>
      <c r="H14" s="4" t="s">
        <v>19</v>
      </c>
      <c r="I14" s="4" t="s">
        <v>20</v>
      </c>
      <c r="J14" s="9">
        <v>1270</v>
      </c>
      <c r="K14" s="9">
        <v>1235</v>
      </c>
      <c r="M14" s="9">
        <f>K14-J14</f>
        <v>-35</v>
      </c>
      <c r="N14" s="10">
        <f>K14/J14-1</f>
        <v>-2.7559055118110187E-2</v>
      </c>
      <c r="P14" s="11">
        <v>0.17162162162162162</v>
      </c>
      <c r="Q14" s="11">
        <v>0.14211737629459148</v>
      </c>
    </row>
    <row r="15" spans="1:17" s="4" customFormat="1" ht="12.9" customHeight="1" x14ac:dyDescent="0.5">
      <c r="A15" s="4" t="s">
        <v>677</v>
      </c>
      <c r="C15" s="4">
        <v>1700</v>
      </c>
      <c r="D15" s="4" t="s">
        <v>678</v>
      </c>
      <c r="E15" s="4" t="s">
        <v>23</v>
      </c>
      <c r="F15" s="4" t="s">
        <v>679</v>
      </c>
      <c r="G15" s="4" t="s">
        <v>678</v>
      </c>
      <c r="H15" s="4" t="s">
        <v>19</v>
      </c>
      <c r="I15" s="4" t="s">
        <v>20</v>
      </c>
      <c r="J15" s="9">
        <v>870</v>
      </c>
      <c r="K15" s="9">
        <v>935</v>
      </c>
      <c r="M15" s="9">
        <f>K15-J15</f>
        <v>65</v>
      </c>
      <c r="N15" s="10">
        <f>K15/J15-1</f>
        <v>7.4712643678160884E-2</v>
      </c>
      <c r="P15" s="11">
        <v>0.11756756756756757</v>
      </c>
      <c r="Q15" s="11">
        <v>0.10759493670886076</v>
      </c>
    </row>
    <row r="16" spans="1:17" s="4" customFormat="1" ht="12.9" customHeight="1" x14ac:dyDescent="0.5">
      <c r="A16" s="4" t="s">
        <v>680</v>
      </c>
      <c r="C16" s="4" t="s">
        <v>151</v>
      </c>
      <c r="D16" s="4" t="s">
        <v>151</v>
      </c>
      <c r="F16" s="4" t="s">
        <v>681</v>
      </c>
      <c r="G16" s="4" t="s">
        <v>682</v>
      </c>
      <c r="H16" s="4" t="s">
        <v>19</v>
      </c>
      <c r="I16" s="4" t="s">
        <v>20</v>
      </c>
      <c r="J16" s="15" t="s">
        <v>154</v>
      </c>
      <c r="K16" s="9">
        <v>765</v>
      </c>
      <c r="M16" s="15" t="s">
        <v>154</v>
      </c>
      <c r="N16" s="15" t="s">
        <v>154</v>
      </c>
      <c r="P16" s="15" t="s">
        <v>154</v>
      </c>
      <c r="Q16" s="11">
        <v>8.8032220943613348E-2</v>
      </c>
    </row>
    <row r="17" spans="1:17" s="4" customFormat="1" ht="14.05" customHeight="1" x14ac:dyDescent="0.5">
      <c r="A17" s="4" t="s">
        <v>685</v>
      </c>
      <c r="C17" s="4" t="s">
        <v>151</v>
      </c>
      <c r="D17" s="4" t="s">
        <v>151</v>
      </c>
      <c r="F17" s="4" t="s">
        <v>683</v>
      </c>
      <c r="G17" s="4" t="s">
        <v>684</v>
      </c>
      <c r="H17" s="4" t="s">
        <v>19</v>
      </c>
      <c r="I17" s="4" t="s">
        <v>20</v>
      </c>
      <c r="J17" s="15" t="s">
        <v>154</v>
      </c>
      <c r="K17" s="9">
        <v>1225</v>
      </c>
      <c r="M17" s="15" t="s">
        <v>154</v>
      </c>
      <c r="N17" s="15" t="s">
        <v>154</v>
      </c>
      <c r="P17" s="15" t="s">
        <v>154</v>
      </c>
      <c r="Q17" s="11">
        <v>0.14096662830840045</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7390</v>
      </c>
      <c r="K20" s="6">
        <v>8680</v>
      </c>
      <c r="M20" s="6">
        <f>K20-J20</f>
        <v>1290</v>
      </c>
      <c r="N20" s="7">
        <f>K20/J20-1</f>
        <v>0.17456021650879561</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1200</v>
      </c>
      <c r="K22" s="6">
        <v>2425</v>
      </c>
      <c r="M22" s="6">
        <f>K22-J22</f>
        <v>1225</v>
      </c>
      <c r="N22" s="7">
        <f>K22/J22-1</f>
        <v>1.0208333333333335</v>
      </c>
      <c r="P22" s="8">
        <v>0.16238159675236807</v>
      </c>
      <c r="Q22" s="8">
        <v>0.27937788018433179</v>
      </c>
    </row>
    <row r="23" spans="1:17" s="4" customFormat="1" ht="14.05" customHeight="1" x14ac:dyDescent="0.5">
      <c r="A23" s="4" t="s">
        <v>696</v>
      </c>
      <c r="C23" s="4">
        <v>1766</v>
      </c>
      <c r="D23" s="4" t="s">
        <v>694</v>
      </c>
      <c r="E23" s="4" t="s">
        <v>23</v>
      </c>
      <c r="F23" s="4" t="s">
        <v>695</v>
      </c>
      <c r="G23" s="4" t="s">
        <v>694</v>
      </c>
      <c r="H23" s="4" t="s">
        <v>19</v>
      </c>
      <c r="I23" s="4" t="s">
        <v>20</v>
      </c>
      <c r="J23" s="17">
        <v>1436</v>
      </c>
      <c r="K23" s="17">
        <v>1600</v>
      </c>
      <c r="M23" s="17">
        <f>K23-J23</f>
        <v>164</v>
      </c>
      <c r="N23" s="10">
        <f>K23/J23-1</f>
        <v>0.11420612813370479</v>
      </c>
    </row>
    <row r="24" spans="1:17" s="4" customFormat="1" ht="14.05" customHeight="1" x14ac:dyDescent="0.5">
      <c r="A24" s="4" t="s">
        <v>699</v>
      </c>
      <c r="C24" s="4">
        <v>1764</v>
      </c>
      <c r="D24" s="4" t="s">
        <v>697</v>
      </c>
      <c r="E24" s="4" t="s">
        <v>23</v>
      </c>
      <c r="F24" s="4" t="s">
        <v>698</v>
      </c>
      <c r="G24" s="4" t="s">
        <v>697</v>
      </c>
      <c r="H24" s="4" t="s">
        <v>19</v>
      </c>
      <c r="I24" s="4" t="s">
        <v>20</v>
      </c>
      <c r="J24" s="10">
        <v>3.3000000000000002E-2</v>
      </c>
      <c r="K24" s="10">
        <v>2.3E-2</v>
      </c>
      <c r="M24" s="13" t="str">
        <f>TEXT((K24-J24)  * 100,"#,##0.0") &amp; " pts."</f>
        <v>-1.0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0.42299999999999999</v>
      </c>
      <c r="K26" s="10">
        <v>0.495</v>
      </c>
      <c r="M26" s="13" t="str">
        <f>TEXT((K26-J26)  * 100,"#,##0.0") &amp; " pts."</f>
        <v>7.2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6200</v>
      </c>
      <c r="K28" s="6">
        <v>6260</v>
      </c>
      <c r="M28" s="6">
        <f>K28-J28</f>
        <v>60</v>
      </c>
      <c r="N28" s="7">
        <f>K28/J28-1</f>
        <v>9.6774193548387899E-3</v>
      </c>
      <c r="P28" s="8">
        <v>0.83897158322056831</v>
      </c>
      <c r="Q28" s="8">
        <v>0.72119815668202769</v>
      </c>
    </row>
    <row r="29" spans="1:17" s="4" customFormat="1" ht="14.05" customHeight="1" x14ac:dyDescent="0.5">
      <c r="A29" s="4" t="s">
        <v>709</v>
      </c>
      <c r="C29" s="4">
        <v>1759</v>
      </c>
      <c r="D29" s="4" t="s">
        <v>707</v>
      </c>
      <c r="E29" s="4" t="s">
        <v>23</v>
      </c>
      <c r="F29" s="4" t="s">
        <v>708</v>
      </c>
      <c r="G29" s="4" t="s">
        <v>707</v>
      </c>
      <c r="H29" s="4" t="s">
        <v>19</v>
      </c>
      <c r="I29" s="4" t="s">
        <v>20</v>
      </c>
      <c r="J29" s="17">
        <v>1184</v>
      </c>
      <c r="K29" s="17">
        <v>1170</v>
      </c>
      <c r="M29" s="17">
        <f>K29-J29</f>
        <v>-14</v>
      </c>
      <c r="N29" s="10">
        <f>K29/J29-1</f>
        <v>-1.1824324324324342E-2</v>
      </c>
    </row>
    <row r="30" spans="1:17" s="4" customFormat="1" ht="14.05" customHeight="1" x14ac:dyDescent="0.5">
      <c r="A30" s="4" t="s">
        <v>712</v>
      </c>
      <c r="C30" s="4">
        <v>1757</v>
      </c>
      <c r="D30" s="4" t="s">
        <v>710</v>
      </c>
      <c r="E30" s="4" t="s">
        <v>23</v>
      </c>
      <c r="F30" s="4" t="s">
        <v>711</v>
      </c>
      <c r="G30" s="4" t="s">
        <v>710</v>
      </c>
      <c r="H30" s="4" t="s">
        <v>19</v>
      </c>
      <c r="I30" s="4" t="s">
        <v>20</v>
      </c>
      <c r="J30" s="10">
        <v>0.53200000000000003</v>
      </c>
      <c r="K30" s="10">
        <v>0.503</v>
      </c>
      <c r="M30" s="13" t="str">
        <f>TEXT((K30-J30)  * 100,"#,##0.0") &amp; " pts."</f>
        <v>-2.9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0.115</v>
      </c>
      <c r="K32" s="10">
        <v>0.11600000000000001</v>
      </c>
      <c r="M32" s="13" t="str">
        <f>TEXT((K32-J32)  * 100,"#,##0.0") &amp; " pts."</f>
        <v>0.1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17240</v>
      </c>
      <c r="K4" s="6">
        <v>18855</v>
      </c>
      <c r="M4" s="6">
        <f>K4-J4</f>
        <v>1615</v>
      </c>
      <c r="N4" s="7">
        <f>K4/J4-1</f>
        <v>9.3677494199535971E-2</v>
      </c>
    </row>
    <row r="5" spans="1:17" s="5" customFormat="1" ht="12.9" customHeight="1" x14ac:dyDescent="0.5">
      <c r="A5" s="5" t="s">
        <v>720</v>
      </c>
      <c r="C5" s="5">
        <v>1769</v>
      </c>
      <c r="D5" s="5" t="s">
        <v>721</v>
      </c>
      <c r="E5" s="5" t="s">
        <v>23</v>
      </c>
      <c r="F5" s="5" t="s">
        <v>722</v>
      </c>
      <c r="G5" s="5" t="s">
        <v>721</v>
      </c>
      <c r="H5" s="5" t="s">
        <v>19</v>
      </c>
      <c r="I5" s="5" t="s">
        <v>20</v>
      </c>
      <c r="J5" s="6">
        <v>1745</v>
      </c>
      <c r="K5" s="6">
        <v>1690</v>
      </c>
      <c r="M5" s="6">
        <f>K5-J5</f>
        <v>-55</v>
      </c>
      <c r="N5" s="7">
        <f>K5/J5-1</f>
        <v>-3.1518624641833859E-2</v>
      </c>
      <c r="P5" s="8">
        <v>0.10121809744779582</v>
      </c>
      <c r="Q5" s="8">
        <v>8.9631397507292501E-2</v>
      </c>
    </row>
    <row r="6" spans="1:17" s="5" customFormat="1" ht="14.05" customHeight="1" x14ac:dyDescent="0.5">
      <c r="A6" s="5" t="s">
        <v>726</v>
      </c>
      <c r="C6" s="5">
        <v>1770</v>
      </c>
      <c r="D6" s="5" t="s">
        <v>723</v>
      </c>
      <c r="E6" s="5" t="s">
        <v>23</v>
      </c>
      <c r="F6" s="5" t="s">
        <v>724</v>
      </c>
      <c r="G6" s="5" t="s">
        <v>725</v>
      </c>
      <c r="H6" s="5" t="s">
        <v>19</v>
      </c>
      <c r="I6" s="5" t="s">
        <v>20</v>
      </c>
      <c r="J6" s="6">
        <v>4320</v>
      </c>
      <c r="K6" s="6">
        <v>4405</v>
      </c>
      <c r="M6" s="6">
        <f>K6-J6</f>
        <v>85</v>
      </c>
      <c r="N6" s="7">
        <f>K6/J6-1</f>
        <v>1.9675925925925819E-2</v>
      </c>
      <c r="P6" s="8">
        <v>0.25058004640371229</v>
      </c>
      <c r="Q6" s="8">
        <v>0.23362503314770619</v>
      </c>
    </row>
    <row r="7" spans="1:17" s="5" customFormat="1" ht="12.9" customHeight="1" x14ac:dyDescent="0.5">
      <c r="A7" s="5" t="s">
        <v>727</v>
      </c>
      <c r="C7" s="5">
        <v>1771</v>
      </c>
      <c r="D7" s="5" t="s">
        <v>728</v>
      </c>
      <c r="E7" s="5" t="s">
        <v>23</v>
      </c>
      <c r="F7" s="5" t="s">
        <v>729</v>
      </c>
      <c r="G7" s="5" t="s">
        <v>728</v>
      </c>
      <c r="H7" s="5" t="s">
        <v>19</v>
      </c>
      <c r="I7" s="5" t="s">
        <v>20</v>
      </c>
      <c r="J7" s="6">
        <v>11170</v>
      </c>
      <c r="K7" s="6">
        <v>12755</v>
      </c>
      <c r="M7" s="6">
        <f>K7-J7</f>
        <v>1585</v>
      </c>
      <c r="N7" s="7">
        <f>K7/J7-1</f>
        <v>0.14189794091316021</v>
      </c>
      <c r="P7" s="8">
        <v>0.64791183294663568</v>
      </c>
      <c r="Q7" s="8">
        <v>0.67647838769557145</v>
      </c>
    </row>
    <row r="8" spans="1:17" s="4" customFormat="1" ht="12.9" customHeight="1" x14ac:dyDescent="0.5">
      <c r="A8" s="4" t="s">
        <v>730</v>
      </c>
      <c r="C8" s="4">
        <v>1772</v>
      </c>
      <c r="D8" s="4" t="s">
        <v>731</v>
      </c>
      <c r="E8" s="4" t="s">
        <v>23</v>
      </c>
      <c r="F8" s="4" t="s">
        <v>732</v>
      </c>
      <c r="G8" s="4" t="s">
        <v>733</v>
      </c>
      <c r="H8" s="4" t="s">
        <v>19</v>
      </c>
      <c r="I8" s="4" t="s">
        <v>20</v>
      </c>
      <c r="J8" s="9">
        <v>755</v>
      </c>
      <c r="K8" s="9">
        <v>660</v>
      </c>
      <c r="M8" s="9">
        <f>K8-J8</f>
        <v>-95</v>
      </c>
      <c r="N8" s="10">
        <f>K8/J8-1</f>
        <v>-0.1258278145695364</v>
      </c>
      <c r="P8" s="11">
        <v>4.3793503480278426E-2</v>
      </c>
      <c r="Q8" s="11">
        <v>3.5003977724741446E-2</v>
      </c>
    </row>
    <row r="9" spans="1:17" s="4" customFormat="1" ht="14.05" customHeight="1" x14ac:dyDescent="0.5">
      <c r="A9" s="4" t="s">
        <v>737</v>
      </c>
      <c r="C9" s="4">
        <v>1773</v>
      </c>
      <c r="D9" s="4" t="s">
        <v>734</v>
      </c>
      <c r="E9" s="4" t="s">
        <v>23</v>
      </c>
      <c r="F9" s="4" t="s">
        <v>735</v>
      </c>
      <c r="G9" s="4" t="s">
        <v>736</v>
      </c>
      <c r="H9" s="4" t="s">
        <v>19</v>
      </c>
      <c r="I9" s="4" t="s">
        <v>20</v>
      </c>
      <c r="J9" s="9">
        <v>365</v>
      </c>
      <c r="K9" s="9">
        <v>340</v>
      </c>
      <c r="M9" s="9">
        <f>K9-J9</f>
        <v>-25</v>
      </c>
      <c r="N9" s="10">
        <f>K9/J9-1</f>
        <v>-6.8493150684931559E-2</v>
      </c>
      <c r="P9" s="11">
        <v>2.1171693735498841E-2</v>
      </c>
      <c r="Q9" s="11">
        <v>1.8032352161230444E-2</v>
      </c>
    </row>
    <row r="10" spans="1:17" s="4" customFormat="1" ht="14.05" customHeight="1" x14ac:dyDescent="0.5">
      <c r="A10" s="4" t="s">
        <v>741</v>
      </c>
      <c r="C10" s="4">
        <v>1774</v>
      </c>
      <c r="D10" s="4" t="s">
        <v>738</v>
      </c>
      <c r="E10" s="4" t="s">
        <v>23</v>
      </c>
      <c r="F10" s="4" t="s">
        <v>739</v>
      </c>
      <c r="G10" s="4" t="s">
        <v>740</v>
      </c>
      <c r="H10" s="4" t="s">
        <v>19</v>
      </c>
      <c r="I10" s="4" t="s">
        <v>20</v>
      </c>
      <c r="J10" s="9">
        <v>385</v>
      </c>
      <c r="K10" s="9">
        <v>320</v>
      </c>
      <c r="M10" s="9">
        <f>K10-J10</f>
        <v>-65</v>
      </c>
      <c r="N10" s="10">
        <f>K10/J10-1</f>
        <v>-0.16883116883116878</v>
      </c>
      <c r="P10" s="11">
        <v>2.2331786542923435E-2</v>
      </c>
      <c r="Q10" s="11">
        <v>1.6971625563511006E-2</v>
      </c>
    </row>
    <row r="11" spans="1:17" s="4" customFormat="1" ht="14.05" customHeight="1" x14ac:dyDescent="0.5">
      <c r="A11" s="4" t="s">
        <v>745</v>
      </c>
      <c r="C11" s="4">
        <v>1775</v>
      </c>
      <c r="D11" s="4" t="s">
        <v>742</v>
      </c>
      <c r="E11" s="4" t="s">
        <v>23</v>
      </c>
      <c r="F11" s="4" t="s">
        <v>743</v>
      </c>
      <c r="G11" s="4" t="s">
        <v>744</v>
      </c>
      <c r="H11" s="4" t="s">
        <v>19</v>
      </c>
      <c r="I11" s="4" t="s">
        <v>20</v>
      </c>
      <c r="J11" s="9">
        <v>2740</v>
      </c>
      <c r="K11" s="9">
        <v>3000</v>
      </c>
      <c r="M11" s="9">
        <f>K11-J11</f>
        <v>260</v>
      </c>
      <c r="N11" s="10">
        <f>K11/J11-1</f>
        <v>9.4890510948905105E-2</v>
      </c>
      <c r="P11" s="11">
        <v>0.15893271461716937</v>
      </c>
      <c r="Q11" s="11">
        <v>0.15910898965791567</v>
      </c>
    </row>
    <row r="12" spans="1:17" s="4" customFormat="1" ht="12.9" customHeight="1" x14ac:dyDescent="0.5">
      <c r="A12" s="4" t="s">
        <v>746</v>
      </c>
      <c r="C12" s="4">
        <v>1776</v>
      </c>
      <c r="D12" s="4" t="s">
        <v>747</v>
      </c>
      <c r="E12" s="4" t="s">
        <v>23</v>
      </c>
      <c r="F12" s="4" t="s">
        <v>748</v>
      </c>
      <c r="G12" s="4" t="s">
        <v>749</v>
      </c>
      <c r="H12" s="4" t="s">
        <v>19</v>
      </c>
      <c r="I12" s="4" t="s">
        <v>20</v>
      </c>
      <c r="J12" s="9">
        <v>450</v>
      </c>
      <c r="K12" s="9">
        <v>635</v>
      </c>
      <c r="M12" s="9">
        <f>K12-J12</f>
        <v>185</v>
      </c>
      <c r="N12" s="10">
        <f>K12/J12-1</f>
        <v>0.4111111111111112</v>
      </c>
      <c r="P12" s="11">
        <v>2.6102088167053363E-2</v>
      </c>
      <c r="Q12" s="11">
        <v>3.3678069477592151E-2</v>
      </c>
    </row>
    <row r="13" spans="1:17" s="4" customFormat="1" ht="12.9" customHeight="1" x14ac:dyDescent="0.5">
      <c r="A13" s="4" t="s">
        <v>750</v>
      </c>
      <c r="C13" s="4">
        <v>1777</v>
      </c>
      <c r="D13" s="4" t="s">
        <v>751</v>
      </c>
      <c r="E13" s="4" t="s">
        <v>23</v>
      </c>
      <c r="F13" s="4" t="s">
        <v>752</v>
      </c>
      <c r="G13" s="4" t="s">
        <v>750</v>
      </c>
      <c r="H13" s="4" t="s">
        <v>19</v>
      </c>
      <c r="I13" s="4" t="s">
        <v>20</v>
      </c>
      <c r="J13" s="9">
        <v>7225</v>
      </c>
      <c r="K13" s="9">
        <v>8460</v>
      </c>
      <c r="M13" s="9">
        <f>K13-J13</f>
        <v>1235</v>
      </c>
      <c r="N13" s="10">
        <f>K13/J13-1</f>
        <v>0.17093425605536328</v>
      </c>
      <c r="P13" s="11">
        <v>0.41908352668213456</v>
      </c>
      <c r="Q13" s="11">
        <v>0.44868735083532219</v>
      </c>
    </row>
    <row r="14" spans="1:17" s="4" customFormat="1" ht="12.9" customHeight="1" x14ac:dyDescent="0.5">
      <c r="A14" s="4" t="s">
        <v>753</v>
      </c>
      <c r="C14" s="4">
        <v>1778</v>
      </c>
      <c r="D14" s="4" t="s">
        <v>753</v>
      </c>
      <c r="E14" s="4" t="s">
        <v>23</v>
      </c>
      <c r="F14" s="4" t="s">
        <v>754</v>
      </c>
      <c r="G14" s="4" t="s">
        <v>753</v>
      </c>
      <c r="H14" s="4" t="s">
        <v>19</v>
      </c>
      <c r="I14" s="4" t="s">
        <v>20</v>
      </c>
      <c r="J14" s="9">
        <v>4760</v>
      </c>
      <c r="K14" s="9">
        <v>5255</v>
      </c>
      <c r="M14" s="9">
        <f>K14-J14</f>
        <v>495</v>
      </c>
      <c r="N14" s="10">
        <f>K14/J14-1</f>
        <v>0.10399159663865554</v>
      </c>
      <c r="P14" s="11">
        <v>0.27610208816705334</v>
      </c>
      <c r="Q14" s="11">
        <v>0.27870591355078228</v>
      </c>
    </row>
    <row r="15" spans="1:17" s="4" customFormat="1" ht="12.9" customHeight="1" x14ac:dyDescent="0.5">
      <c r="A15" s="4" t="s">
        <v>755</v>
      </c>
      <c r="C15" s="4">
        <v>1779</v>
      </c>
      <c r="D15" s="4" t="s">
        <v>755</v>
      </c>
      <c r="E15" s="4" t="s">
        <v>23</v>
      </c>
      <c r="F15" s="4" t="s">
        <v>756</v>
      </c>
      <c r="G15" s="4" t="s">
        <v>755</v>
      </c>
      <c r="H15" s="4" t="s">
        <v>19</v>
      </c>
      <c r="I15" s="4" t="s">
        <v>20</v>
      </c>
      <c r="J15" s="9">
        <v>600</v>
      </c>
      <c r="K15" s="9">
        <v>640</v>
      </c>
      <c r="M15" s="9">
        <f>K15-J15</f>
        <v>40</v>
      </c>
      <c r="N15" s="10">
        <f>K15/J15-1</f>
        <v>6.6666666666666652E-2</v>
      </c>
      <c r="P15" s="11">
        <v>3.4802784222737818E-2</v>
      </c>
      <c r="Q15" s="11">
        <v>3.3943251127022012E-2</v>
      </c>
    </row>
    <row r="16" spans="1:17" s="4" customFormat="1" ht="12.9" customHeight="1" x14ac:dyDescent="0.5">
      <c r="A16" s="4" t="s">
        <v>757</v>
      </c>
      <c r="C16" s="4">
        <v>1780</v>
      </c>
      <c r="D16" s="4" t="s">
        <v>757</v>
      </c>
      <c r="E16" s="4" t="s">
        <v>23</v>
      </c>
      <c r="F16" s="4" t="s">
        <v>758</v>
      </c>
      <c r="G16" s="4" t="s">
        <v>757</v>
      </c>
      <c r="H16" s="4" t="s">
        <v>19</v>
      </c>
      <c r="I16" s="4" t="s">
        <v>20</v>
      </c>
      <c r="J16" s="9">
        <v>505</v>
      </c>
      <c r="K16" s="9">
        <v>490</v>
      </c>
      <c r="M16" s="9">
        <f>K16-J16</f>
        <v>-15</v>
      </c>
      <c r="N16" s="10">
        <f>K16/J16-1</f>
        <v>-2.9702970297029729E-2</v>
      </c>
      <c r="P16" s="11">
        <v>2.9292343387470998E-2</v>
      </c>
      <c r="Q16" s="11">
        <v>2.5987801644126226E-2</v>
      </c>
    </row>
    <row r="17" spans="1:17" s="4" customFormat="1" ht="12.9" customHeight="1" x14ac:dyDescent="0.5">
      <c r="A17" s="4" t="s">
        <v>759</v>
      </c>
      <c r="C17" s="4">
        <v>1781</v>
      </c>
      <c r="D17" s="4" t="s">
        <v>759</v>
      </c>
      <c r="E17" s="4" t="s">
        <v>23</v>
      </c>
      <c r="F17" s="4" t="s">
        <v>760</v>
      </c>
      <c r="G17" s="4" t="s">
        <v>759</v>
      </c>
      <c r="H17" s="4" t="s">
        <v>19</v>
      </c>
      <c r="I17" s="4" t="s">
        <v>20</v>
      </c>
      <c r="J17" s="9">
        <v>1135</v>
      </c>
      <c r="K17" s="9">
        <v>1705</v>
      </c>
      <c r="M17" s="9">
        <f>K17-J17</f>
        <v>570</v>
      </c>
      <c r="N17" s="10">
        <f>K17/J17-1</f>
        <v>0.50220264317180607</v>
      </c>
      <c r="P17" s="11">
        <v>6.5835266821345703E-2</v>
      </c>
      <c r="Q17" s="11">
        <v>9.0426942455582068E-2</v>
      </c>
    </row>
    <row r="18" spans="1:17" s="4" customFormat="1" ht="14.05" customHeight="1" x14ac:dyDescent="0.5">
      <c r="A18" s="4" t="s">
        <v>763</v>
      </c>
      <c r="C18" s="4">
        <v>1782</v>
      </c>
      <c r="D18" s="4" t="s">
        <v>761</v>
      </c>
      <c r="E18" s="4" t="s">
        <v>23</v>
      </c>
      <c r="F18" s="4" t="s">
        <v>762</v>
      </c>
      <c r="G18" s="4" t="s">
        <v>761</v>
      </c>
      <c r="H18" s="4" t="s">
        <v>19</v>
      </c>
      <c r="I18" s="4" t="s">
        <v>20</v>
      </c>
      <c r="J18" s="9">
        <v>225</v>
      </c>
      <c r="K18" s="9">
        <v>370</v>
      </c>
      <c r="M18" s="9">
        <f>K18-J18</f>
        <v>145</v>
      </c>
      <c r="N18" s="10">
        <f>K18/J18-1</f>
        <v>0.64444444444444438</v>
      </c>
      <c r="P18" s="11">
        <v>1.3051044083526682E-2</v>
      </c>
      <c r="Q18" s="11">
        <v>1.9623442057809599E-2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17240</v>
      </c>
      <c r="K21" s="6">
        <v>18855</v>
      </c>
      <c r="M21" s="6">
        <f>K21-J21</f>
        <v>1615</v>
      </c>
      <c r="N21" s="7">
        <f>K21/J21-1</f>
        <v>9.3677494199535971E-2</v>
      </c>
    </row>
    <row r="22" spans="1:17" s="4" customFormat="1" ht="12.9" customHeight="1" x14ac:dyDescent="0.5">
      <c r="A22" s="4" t="s">
        <v>769</v>
      </c>
      <c r="C22" s="4">
        <v>1859</v>
      </c>
      <c r="D22" s="4" t="s">
        <v>770</v>
      </c>
      <c r="E22" s="4" t="s">
        <v>23</v>
      </c>
      <c r="F22" s="4" t="s">
        <v>771</v>
      </c>
      <c r="G22" s="4" t="s">
        <v>770</v>
      </c>
      <c r="H22" s="4" t="s">
        <v>19</v>
      </c>
      <c r="I22" s="4" t="s">
        <v>20</v>
      </c>
      <c r="J22" s="9">
        <v>6065</v>
      </c>
      <c r="K22" s="9">
        <v>6095</v>
      </c>
      <c r="M22" s="9">
        <f>K22-J22</f>
        <v>30</v>
      </c>
      <c r="N22" s="10">
        <f>K22/J22-1</f>
        <v>4.9464138499588639E-3</v>
      </c>
      <c r="P22" s="11">
        <v>0.35179814385150809</v>
      </c>
      <c r="Q22" s="11">
        <v>0.32325643065499865</v>
      </c>
    </row>
    <row r="23" spans="1:17" s="4" customFormat="1" ht="12.9" customHeight="1" x14ac:dyDescent="0.5">
      <c r="A23" s="4" t="s">
        <v>772</v>
      </c>
      <c r="C23" s="4">
        <v>1860</v>
      </c>
      <c r="D23" s="4" t="s">
        <v>773</v>
      </c>
      <c r="E23" s="4" t="s">
        <v>23</v>
      </c>
      <c r="F23" s="4" t="s">
        <v>774</v>
      </c>
      <c r="G23" s="4" t="s">
        <v>773</v>
      </c>
      <c r="H23" s="4" t="s">
        <v>19</v>
      </c>
      <c r="I23" s="4" t="s">
        <v>20</v>
      </c>
      <c r="J23" s="9">
        <v>1040</v>
      </c>
      <c r="K23" s="9">
        <v>1215</v>
      </c>
      <c r="M23" s="9">
        <f>K23-J23</f>
        <v>175</v>
      </c>
      <c r="N23" s="10">
        <f>K23/J23-1</f>
        <v>0.16826923076923084</v>
      </c>
      <c r="P23" s="11">
        <v>6.0324825986078884E-2</v>
      </c>
      <c r="Q23" s="11">
        <v>6.4439140811455853E-2</v>
      </c>
    </row>
    <row r="24" spans="1:17" s="4" customFormat="1" ht="12.9" customHeight="1" x14ac:dyDescent="0.5">
      <c r="A24" s="4" t="s">
        <v>775</v>
      </c>
      <c r="C24" s="4">
        <v>1862</v>
      </c>
      <c r="D24" s="4" t="s">
        <v>776</v>
      </c>
      <c r="E24" s="4" t="s">
        <v>23</v>
      </c>
      <c r="F24" s="4" t="s">
        <v>777</v>
      </c>
      <c r="G24" s="4" t="s">
        <v>776</v>
      </c>
      <c r="H24" s="4" t="s">
        <v>19</v>
      </c>
      <c r="I24" s="4" t="s">
        <v>20</v>
      </c>
      <c r="J24" s="9">
        <v>295</v>
      </c>
      <c r="K24" s="9">
        <v>320</v>
      </c>
      <c r="M24" s="9">
        <f>K24-J24</f>
        <v>25</v>
      </c>
      <c r="N24" s="10">
        <f>K24/J24-1</f>
        <v>8.4745762711864403E-2</v>
      </c>
      <c r="P24" s="11">
        <v>1.7111368909512762E-2</v>
      </c>
      <c r="Q24" s="11">
        <v>1.6971625563511006E-2</v>
      </c>
    </row>
    <row r="25" spans="1:17" s="4" customFormat="1" ht="12.9" customHeight="1" x14ac:dyDescent="0.5">
      <c r="A25" s="4" t="s">
        <v>778</v>
      </c>
      <c r="C25" s="4">
        <v>1865</v>
      </c>
      <c r="D25" s="4" t="s">
        <v>779</v>
      </c>
      <c r="E25" s="4" t="s">
        <v>23</v>
      </c>
      <c r="F25" s="4" t="s">
        <v>780</v>
      </c>
      <c r="G25" s="4" t="s">
        <v>779</v>
      </c>
      <c r="H25" s="4" t="s">
        <v>19</v>
      </c>
      <c r="I25" s="4" t="s">
        <v>20</v>
      </c>
      <c r="J25" s="9">
        <v>520</v>
      </c>
      <c r="K25" s="9">
        <v>660</v>
      </c>
      <c r="M25" s="9">
        <f>K25-J25</f>
        <v>140</v>
      </c>
      <c r="N25" s="10">
        <f>K25/J25-1</f>
        <v>0.26923076923076916</v>
      </c>
      <c r="P25" s="11">
        <v>3.0162412993039442E-2</v>
      </c>
      <c r="Q25" s="11">
        <v>3.5003977724741446E-2</v>
      </c>
    </row>
    <row r="26" spans="1:17" s="4" customFormat="1" ht="12.9" customHeight="1" x14ac:dyDescent="0.5">
      <c r="A26" s="4" t="s">
        <v>781</v>
      </c>
      <c r="C26" s="4">
        <v>1874</v>
      </c>
      <c r="D26" s="4" t="s">
        <v>782</v>
      </c>
      <c r="E26" s="4" t="s">
        <v>23</v>
      </c>
      <c r="F26" s="4" t="s">
        <v>783</v>
      </c>
      <c r="G26" s="4" t="s">
        <v>782</v>
      </c>
      <c r="H26" s="4" t="s">
        <v>19</v>
      </c>
      <c r="I26" s="4" t="s">
        <v>20</v>
      </c>
      <c r="J26" s="9">
        <v>1420</v>
      </c>
      <c r="K26" s="9">
        <v>1390</v>
      </c>
      <c r="M26" s="9">
        <f>K26-J26</f>
        <v>-30</v>
      </c>
      <c r="N26" s="10">
        <f>K26/J26-1</f>
        <v>-2.1126760563380254E-2</v>
      </c>
      <c r="P26" s="11">
        <v>8.2366589327146175E-2</v>
      </c>
      <c r="Q26" s="11">
        <v>7.3720498541500923E-2</v>
      </c>
    </row>
    <row r="27" spans="1:17" s="4" customFormat="1" ht="12.9" customHeight="1" x14ac:dyDescent="0.5">
      <c r="A27" s="4" t="s">
        <v>784</v>
      </c>
      <c r="C27" s="4">
        <v>1882</v>
      </c>
      <c r="D27" s="4" t="s">
        <v>785</v>
      </c>
      <c r="E27" s="4" t="s">
        <v>23</v>
      </c>
      <c r="F27" s="4" t="s">
        <v>786</v>
      </c>
      <c r="G27" s="4" t="s">
        <v>785</v>
      </c>
      <c r="H27" s="4" t="s">
        <v>19</v>
      </c>
      <c r="I27" s="4" t="s">
        <v>20</v>
      </c>
      <c r="J27" s="9">
        <v>2640</v>
      </c>
      <c r="K27" s="9">
        <v>3045</v>
      </c>
      <c r="M27" s="9">
        <f>K27-J27</f>
        <v>405</v>
      </c>
      <c r="N27" s="10">
        <f>K27/J27-1</f>
        <v>0.15340909090909083</v>
      </c>
      <c r="P27" s="11">
        <v>0.1531322505800464</v>
      </c>
      <c r="Q27" s="11">
        <v>0.1614956245027844</v>
      </c>
    </row>
    <row r="28" spans="1:17" s="4" customFormat="1" ht="12.9" customHeight="1" x14ac:dyDescent="0.5">
      <c r="A28" s="4" t="s">
        <v>787</v>
      </c>
      <c r="C28" s="4">
        <v>1886</v>
      </c>
      <c r="D28" s="4" t="s">
        <v>788</v>
      </c>
      <c r="E28" s="4" t="s">
        <v>23</v>
      </c>
      <c r="F28" s="4" t="s">
        <v>789</v>
      </c>
      <c r="G28" s="4" t="s">
        <v>788</v>
      </c>
      <c r="H28" s="4" t="s">
        <v>19</v>
      </c>
      <c r="I28" s="4" t="s">
        <v>20</v>
      </c>
      <c r="J28" s="9">
        <v>625</v>
      </c>
      <c r="K28" s="9">
        <v>740</v>
      </c>
      <c r="M28" s="9">
        <f>K28-J28</f>
        <v>115</v>
      </c>
      <c r="N28" s="10">
        <f>K28/J28-1</f>
        <v>0.18399999999999994</v>
      </c>
      <c r="P28" s="11">
        <v>3.6252900232018562E-2</v>
      </c>
      <c r="Q28" s="11">
        <v>3.9246884115619197E-2</v>
      </c>
    </row>
    <row r="29" spans="1:17" s="4" customFormat="1" ht="12.9" customHeight="1" x14ac:dyDescent="0.5">
      <c r="A29" s="4" t="s">
        <v>790</v>
      </c>
      <c r="C29" s="4">
        <v>1892</v>
      </c>
      <c r="D29" s="4" t="s">
        <v>791</v>
      </c>
      <c r="E29" s="4" t="s">
        <v>23</v>
      </c>
      <c r="F29" s="4" t="s">
        <v>792</v>
      </c>
      <c r="G29" s="4" t="s">
        <v>791</v>
      </c>
      <c r="H29" s="4" t="s">
        <v>19</v>
      </c>
      <c r="I29" s="4" t="s">
        <v>20</v>
      </c>
      <c r="J29" s="9">
        <v>475</v>
      </c>
      <c r="K29" s="9">
        <v>700</v>
      </c>
      <c r="M29" s="9">
        <f>K29-J29</f>
        <v>225</v>
      </c>
      <c r="N29" s="10">
        <f>K29/J29-1</f>
        <v>0.47368421052631571</v>
      </c>
      <c r="P29" s="11">
        <v>2.7552204176334107E-2</v>
      </c>
      <c r="Q29" s="11">
        <v>3.7125430920180322E-2</v>
      </c>
    </row>
    <row r="30" spans="1:17" s="4" customFormat="1" ht="12.9" customHeight="1" x14ac:dyDescent="0.5">
      <c r="A30" s="4" t="s">
        <v>793</v>
      </c>
      <c r="C30" s="4">
        <v>1897</v>
      </c>
      <c r="D30" s="4" t="s">
        <v>794</v>
      </c>
      <c r="E30" s="4" t="s">
        <v>23</v>
      </c>
      <c r="F30" s="4" t="s">
        <v>795</v>
      </c>
      <c r="G30" s="4" t="s">
        <v>796</v>
      </c>
      <c r="H30" s="4" t="s">
        <v>19</v>
      </c>
      <c r="I30" s="4" t="s">
        <v>20</v>
      </c>
      <c r="J30" s="9">
        <v>1550</v>
      </c>
      <c r="K30" s="9">
        <v>1680</v>
      </c>
      <c r="M30" s="9">
        <f>K30-J30</f>
        <v>130</v>
      </c>
      <c r="N30" s="10">
        <f>K30/J30-1</f>
        <v>8.3870967741935587E-2</v>
      </c>
      <c r="P30" s="11">
        <v>8.9907192575406039E-2</v>
      </c>
      <c r="Q30" s="11">
        <v>8.9101034208432781E-2</v>
      </c>
    </row>
    <row r="31" spans="1:17" s="4" customFormat="1" ht="12.9" customHeight="1" x14ac:dyDescent="0.5">
      <c r="A31" s="4" t="s">
        <v>797</v>
      </c>
      <c r="C31" s="4">
        <v>1905</v>
      </c>
      <c r="D31" s="4" t="s">
        <v>798</v>
      </c>
      <c r="E31" s="4" t="s">
        <v>23</v>
      </c>
      <c r="F31" s="4" t="s">
        <v>799</v>
      </c>
      <c r="G31" s="4" t="s">
        <v>798</v>
      </c>
      <c r="H31" s="4" t="s">
        <v>19</v>
      </c>
      <c r="I31" s="4" t="s">
        <v>20</v>
      </c>
      <c r="J31" s="9">
        <v>185</v>
      </c>
      <c r="K31" s="9">
        <v>300</v>
      </c>
      <c r="M31" s="9">
        <f>K31-J31</f>
        <v>115</v>
      </c>
      <c r="N31" s="10">
        <f>K31/J31-1</f>
        <v>0.62162162162162171</v>
      </c>
      <c r="P31" s="11">
        <v>1.0730858468677494E-2</v>
      </c>
      <c r="Q31" s="11">
        <v>1.5910898965791568E-2</v>
      </c>
    </row>
    <row r="32" spans="1:17" s="4" customFormat="1" ht="12.9" customHeight="1" x14ac:dyDescent="0.5">
      <c r="A32" s="4" t="s">
        <v>800</v>
      </c>
      <c r="C32" s="4">
        <v>1908</v>
      </c>
      <c r="D32" s="4" t="s">
        <v>801</v>
      </c>
      <c r="E32" s="4" t="s">
        <v>23</v>
      </c>
      <c r="F32" s="4" t="s">
        <v>802</v>
      </c>
      <c r="G32" s="4" t="s">
        <v>801</v>
      </c>
      <c r="H32" s="4" t="s">
        <v>19</v>
      </c>
      <c r="I32" s="4" t="s">
        <v>20</v>
      </c>
      <c r="J32" s="9">
        <v>2030</v>
      </c>
      <c r="K32" s="9">
        <v>2245</v>
      </c>
      <c r="M32" s="9">
        <f>K32-J32</f>
        <v>215</v>
      </c>
      <c r="N32" s="10">
        <f>K32/J32-1</f>
        <v>0.10591133004926112</v>
      </c>
      <c r="P32" s="11">
        <v>0.11774941995359629</v>
      </c>
      <c r="Q32" s="11">
        <v>0.1190665605940069</v>
      </c>
    </row>
    <row r="33" spans="1:17" s="4" customFormat="1" ht="12.9" customHeight="1" x14ac:dyDescent="0.5">
      <c r="A33" s="4" t="s">
        <v>803</v>
      </c>
      <c r="C33" s="4">
        <v>1912</v>
      </c>
      <c r="D33" s="4" t="s">
        <v>804</v>
      </c>
      <c r="E33" s="4" t="s">
        <v>23</v>
      </c>
      <c r="F33" s="4" t="s">
        <v>805</v>
      </c>
      <c r="G33" s="4" t="s">
        <v>804</v>
      </c>
      <c r="H33" s="4" t="s">
        <v>19</v>
      </c>
      <c r="I33" s="4" t="s">
        <v>20</v>
      </c>
      <c r="J33" s="9">
        <v>385</v>
      </c>
      <c r="K33" s="9">
        <v>450</v>
      </c>
      <c r="M33" s="9">
        <f>K33-J33</f>
        <v>65</v>
      </c>
      <c r="N33" s="10">
        <f>K33/J33-1</f>
        <v>0.16883116883116878</v>
      </c>
      <c r="P33" s="11">
        <v>2.2331786542923435E-2</v>
      </c>
      <c r="Q33" s="11">
        <v>2.386634844868735E-2</v>
      </c>
    </row>
    <row r="34" spans="1:17" s="4" customFormat="1" ht="12.9" customHeight="1" x14ac:dyDescent="0.5">
      <c r="A34" s="4" t="s">
        <v>806</v>
      </c>
      <c r="C34" s="4">
        <v>1918</v>
      </c>
      <c r="D34" s="4" t="s">
        <v>807</v>
      </c>
      <c r="E34" s="4" t="s">
        <v>23</v>
      </c>
      <c r="F34" s="4" t="s">
        <v>808</v>
      </c>
      <c r="G34" s="4" t="s">
        <v>807</v>
      </c>
      <c r="H34" s="4" t="s">
        <v>19</v>
      </c>
      <c r="I34" s="4" t="s">
        <v>20</v>
      </c>
      <c r="J34" s="9">
        <v>0</v>
      </c>
      <c r="K34" s="9">
        <v>10</v>
      </c>
      <c r="M34" s="9">
        <f>K34-J34</f>
        <v>10</v>
      </c>
      <c r="N34" s="15" t="s">
        <v>154</v>
      </c>
      <c r="P34" s="11">
        <v>0</v>
      </c>
      <c r="Q34" s="11">
        <v>5.3036329885971893E-4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17245</v>
      </c>
      <c r="K4" s="6">
        <v>18855</v>
      </c>
      <c r="M4" s="6">
        <f>K4-J4</f>
        <v>1610</v>
      </c>
      <c r="N4" s="7">
        <f>K4/J4-1</f>
        <v>9.3360394317193451E-2</v>
      </c>
    </row>
    <row r="5" spans="1:17" s="4" customFormat="1" ht="12.9" customHeight="1" x14ac:dyDescent="0.5">
      <c r="A5" s="4" t="s">
        <v>813</v>
      </c>
      <c r="C5" s="4">
        <v>2822</v>
      </c>
      <c r="D5" s="4" t="s">
        <v>814</v>
      </c>
      <c r="E5" s="4" t="s">
        <v>183</v>
      </c>
      <c r="F5" s="4" t="s">
        <v>815</v>
      </c>
      <c r="G5" s="4" t="s">
        <v>814</v>
      </c>
      <c r="H5" s="4" t="s">
        <v>19</v>
      </c>
      <c r="I5" s="4" t="s">
        <v>20</v>
      </c>
      <c r="J5" s="9">
        <v>11615</v>
      </c>
      <c r="K5" s="9">
        <v>11845</v>
      </c>
      <c r="M5" s="9">
        <f>K5-J5</f>
        <v>230</v>
      </c>
      <c r="N5" s="10">
        <f>K5/J5-1</f>
        <v>1.980198019801982E-2</v>
      </c>
    </row>
    <row r="6" spans="1:17" s="4" customFormat="1" ht="12.9" customHeight="1" x14ac:dyDescent="0.5">
      <c r="A6" s="4" t="s">
        <v>816</v>
      </c>
      <c r="C6" s="4">
        <v>2823</v>
      </c>
      <c r="D6" s="4" t="s">
        <v>817</v>
      </c>
      <c r="E6" s="4" t="s">
        <v>183</v>
      </c>
      <c r="F6" s="4" t="s">
        <v>818</v>
      </c>
      <c r="G6" s="4" t="s">
        <v>817</v>
      </c>
      <c r="H6" s="4" t="s">
        <v>19</v>
      </c>
      <c r="I6" s="4" t="s">
        <v>20</v>
      </c>
      <c r="J6" s="9">
        <v>11050</v>
      </c>
      <c r="K6" s="9">
        <v>10985</v>
      </c>
      <c r="M6" s="9">
        <f>K6-J6</f>
        <v>-65</v>
      </c>
      <c r="N6" s="10">
        <f>K6/J6-1</f>
        <v>-5.8823529411764497E-3</v>
      </c>
    </row>
    <row r="7" spans="1:17" s="4" customFormat="1" ht="12.9" customHeight="1" x14ac:dyDescent="0.5">
      <c r="A7" s="4" t="s">
        <v>819</v>
      </c>
      <c r="C7" s="4">
        <v>2824</v>
      </c>
      <c r="D7" s="4" t="s">
        <v>820</v>
      </c>
      <c r="E7" s="4" t="s">
        <v>183</v>
      </c>
      <c r="F7" s="4" t="s">
        <v>821</v>
      </c>
      <c r="G7" s="4" t="s">
        <v>820</v>
      </c>
      <c r="H7" s="4" t="s">
        <v>19</v>
      </c>
      <c r="I7" s="4" t="s">
        <v>20</v>
      </c>
      <c r="J7" s="9">
        <v>570</v>
      </c>
      <c r="K7" s="9">
        <v>860</v>
      </c>
      <c r="M7" s="9">
        <f>K7-J7</f>
        <v>290</v>
      </c>
      <c r="N7" s="10">
        <f>K7/J7-1</f>
        <v>0.50877192982456143</v>
      </c>
    </row>
    <row r="8" spans="1:17" s="4" customFormat="1" ht="12.9" customHeight="1" x14ac:dyDescent="0.5">
      <c r="A8" s="4" t="s">
        <v>822</v>
      </c>
      <c r="C8" s="4">
        <v>2825</v>
      </c>
      <c r="D8" s="4" t="s">
        <v>823</v>
      </c>
      <c r="E8" s="4" t="s">
        <v>183</v>
      </c>
      <c r="F8" s="4" t="s">
        <v>824</v>
      </c>
      <c r="G8" s="4" t="s">
        <v>823</v>
      </c>
      <c r="H8" s="4" t="s">
        <v>19</v>
      </c>
      <c r="I8" s="4" t="s">
        <v>20</v>
      </c>
      <c r="J8" s="9">
        <v>5620</v>
      </c>
      <c r="K8" s="9">
        <v>7005</v>
      </c>
      <c r="M8" s="9">
        <f>K8-J8</f>
        <v>1385</v>
      </c>
      <c r="N8" s="10">
        <f>K8/J8-1</f>
        <v>0.24644128113878994</v>
      </c>
    </row>
    <row r="9" spans="1:17" s="4" customFormat="1" ht="12.9" customHeight="1" x14ac:dyDescent="0.5">
      <c r="A9" s="4" t="s">
        <v>825</v>
      </c>
      <c r="C9" s="4">
        <v>2826</v>
      </c>
      <c r="D9" s="4" t="s">
        <v>825</v>
      </c>
      <c r="E9" s="4" t="s">
        <v>183</v>
      </c>
      <c r="F9" s="4" t="s">
        <v>826</v>
      </c>
      <c r="G9" s="4" t="s">
        <v>825</v>
      </c>
      <c r="H9" s="4" t="s">
        <v>19</v>
      </c>
      <c r="I9" s="4" t="s">
        <v>20</v>
      </c>
      <c r="J9" s="10">
        <v>0.67400000000000004</v>
      </c>
      <c r="K9" s="10">
        <v>0.628</v>
      </c>
      <c r="M9" s="14" t="str">
        <f>TEXT((K9-J9)  * 100,"#,##0.0") &amp; " pts."</f>
        <v>-4.6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0.64100000000000001</v>
      </c>
      <c r="K10" s="10">
        <v>0.58299999999999996</v>
      </c>
      <c r="M10" s="14" t="str">
        <f>TEXT((K10-J10)  * 100,"#,##0.0") &amp; " pts."</f>
        <v>-5.8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4.9000000000000002E-2</v>
      </c>
      <c r="K11" s="10">
        <v>7.2999999999999995E-2</v>
      </c>
      <c r="M11" s="14" t="str">
        <f>TEXT((K11-J11)  * 100,"#,##0.0") &amp; " pts."</f>
        <v>2.4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8230</v>
      </c>
      <c r="K13" s="6">
        <v>8920</v>
      </c>
      <c r="M13" s="6">
        <f>K13-J13</f>
        <v>690</v>
      </c>
      <c r="N13" s="7">
        <f>K13/J13-1</f>
        <v>8.3839611178614826E-2</v>
      </c>
      <c r="P13" s="8">
        <v>0.47723977964627429</v>
      </c>
      <c r="Q13" s="8">
        <v>0.47308406258286928</v>
      </c>
    </row>
    <row r="14" spans="1:17" s="4" customFormat="1" ht="12.9" customHeight="1" x14ac:dyDescent="0.5">
      <c r="A14" s="4" t="s">
        <v>813</v>
      </c>
      <c r="C14" s="4">
        <v>2830</v>
      </c>
      <c r="D14" s="4" t="s">
        <v>832</v>
      </c>
      <c r="E14" s="4" t="s">
        <v>183</v>
      </c>
      <c r="F14" s="4" t="s">
        <v>815</v>
      </c>
      <c r="G14" s="4" t="s">
        <v>814</v>
      </c>
      <c r="H14" s="4" t="s">
        <v>19</v>
      </c>
      <c r="I14" s="4" t="s">
        <v>96</v>
      </c>
      <c r="J14" s="9">
        <v>5940</v>
      </c>
      <c r="K14" s="9">
        <v>6055</v>
      </c>
      <c r="M14" s="9">
        <f>K14-J14</f>
        <v>115</v>
      </c>
      <c r="N14" s="10">
        <f>K14/J14-1</f>
        <v>1.9360269360269466E-2</v>
      </c>
    </row>
    <row r="15" spans="1:17" s="4" customFormat="1" ht="12.9" customHeight="1" x14ac:dyDescent="0.5">
      <c r="A15" s="4" t="s">
        <v>816</v>
      </c>
      <c r="C15" s="4">
        <v>2831</v>
      </c>
      <c r="D15" s="4" t="s">
        <v>816</v>
      </c>
      <c r="E15" s="4" t="s">
        <v>183</v>
      </c>
      <c r="F15" s="4" t="s">
        <v>818</v>
      </c>
      <c r="G15" s="4" t="s">
        <v>817</v>
      </c>
      <c r="H15" s="4" t="s">
        <v>19</v>
      </c>
      <c r="I15" s="4" t="s">
        <v>96</v>
      </c>
      <c r="J15" s="9">
        <v>5615</v>
      </c>
      <c r="K15" s="9">
        <v>5660</v>
      </c>
      <c r="M15" s="9">
        <f>K15-J15</f>
        <v>45</v>
      </c>
      <c r="N15" s="10">
        <f>K15/J15-1</f>
        <v>8.0142475512021694E-3</v>
      </c>
    </row>
    <row r="16" spans="1:17" s="4" customFormat="1" ht="12.9" customHeight="1" x14ac:dyDescent="0.5">
      <c r="A16" s="4" t="s">
        <v>819</v>
      </c>
      <c r="C16" s="4">
        <v>2832</v>
      </c>
      <c r="D16" s="4" t="s">
        <v>819</v>
      </c>
      <c r="E16" s="4" t="s">
        <v>183</v>
      </c>
      <c r="F16" s="4" t="s">
        <v>821</v>
      </c>
      <c r="G16" s="4" t="s">
        <v>820</v>
      </c>
      <c r="H16" s="4" t="s">
        <v>19</v>
      </c>
      <c r="I16" s="4" t="s">
        <v>96</v>
      </c>
      <c r="J16" s="9">
        <v>325</v>
      </c>
      <c r="K16" s="9">
        <v>395</v>
      </c>
      <c r="M16" s="9">
        <f>K16-J16</f>
        <v>70</v>
      </c>
      <c r="N16" s="10">
        <f>K16/J16-1</f>
        <v>0.21538461538461529</v>
      </c>
    </row>
    <row r="17" spans="1:17" s="4" customFormat="1" ht="12.9" customHeight="1" x14ac:dyDescent="0.5">
      <c r="A17" s="4" t="s">
        <v>822</v>
      </c>
      <c r="C17" s="4">
        <v>2833</v>
      </c>
      <c r="D17" s="4" t="s">
        <v>833</v>
      </c>
      <c r="E17" s="4" t="s">
        <v>183</v>
      </c>
      <c r="F17" s="4" t="s">
        <v>824</v>
      </c>
      <c r="G17" s="4" t="s">
        <v>823</v>
      </c>
      <c r="H17" s="4" t="s">
        <v>19</v>
      </c>
      <c r="I17" s="4" t="s">
        <v>96</v>
      </c>
      <c r="J17" s="9">
        <v>2290</v>
      </c>
      <c r="K17" s="9">
        <v>2865</v>
      </c>
      <c r="M17" s="9">
        <f>K17-J17</f>
        <v>575</v>
      </c>
      <c r="N17" s="10">
        <f>K17/J17-1</f>
        <v>0.25109170305676853</v>
      </c>
    </row>
    <row r="18" spans="1:17" s="4" customFormat="1" ht="12.9" customHeight="1" x14ac:dyDescent="0.5">
      <c r="A18" s="4" t="s">
        <v>825</v>
      </c>
      <c r="C18" s="4">
        <v>2834</v>
      </c>
      <c r="D18" s="4" t="s">
        <v>834</v>
      </c>
      <c r="E18" s="4" t="s">
        <v>183</v>
      </c>
      <c r="F18" s="4" t="s">
        <v>826</v>
      </c>
      <c r="G18" s="4" t="s">
        <v>825</v>
      </c>
      <c r="H18" s="4" t="s">
        <v>19</v>
      </c>
      <c r="I18" s="4" t="s">
        <v>96</v>
      </c>
      <c r="J18" s="10">
        <v>0.72199999999999998</v>
      </c>
      <c r="K18" s="10">
        <v>0.67900000000000005</v>
      </c>
      <c r="M18" s="14" t="str">
        <f>TEXT((K18-J18)  * 100,"#,##0.0") &amp; " pts."</f>
        <v>-4.3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0.68200000000000005</v>
      </c>
      <c r="K19" s="10">
        <v>0.63500000000000001</v>
      </c>
      <c r="M19" s="14" t="str">
        <f>TEXT((K19-J19)  * 100,"#,##0.0") &amp; " pts."</f>
        <v>-4.7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5.5E-2</v>
      </c>
      <c r="K20" s="10">
        <v>6.5000000000000002E-2</v>
      </c>
      <c r="M20" s="14" t="str">
        <f>TEXT((K20-J20)  * 100,"#,##0.0") &amp; " pts."</f>
        <v>1.0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9015</v>
      </c>
      <c r="K22" s="6">
        <v>9935</v>
      </c>
      <c r="M22" s="6">
        <f>K22-J22</f>
        <v>920</v>
      </c>
      <c r="N22" s="7">
        <f>K22/J22-1</f>
        <v>0.10205213533000546</v>
      </c>
      <c r="P22" s="8">
        <v>0.52276022035372571</v>
      </c>
      <c r="Q22" s="8">
        <v>0.52691593741713072</v>
      </c>
    </row>
    <row r="23" spans="1:17" s="4" customFormat="1" ht="12.9" customHeight="1" x14ac:dyDescent="0.5">
      <c r="A23" s="4" t="s">
        <v>813</v>
      </c>
      <c r="C23" s="4">
        <v>2838</v>
      </c>
      <c r="D23" s="4" t="s">
        <v>832</v>
      </c>
      <c r="E23" s="4" t="s">
        <v>183</v>
      </c>
      <c r="F23" s="4" t="s">
        <v>815</v>
      </c>
      <c r="G23" s="4" t="s">
        <v>814</v>
      </c>
      <c r="H23" s="4" t="s">
        <v>19</v>
      </c>
      <c r="I23" s="4" t="s">
        <v>105</v>
      </c>
      <c r="J23" s="9">
        <v>5680</v>
      </c>
      <c r="K23" s="9">
        <v>5790</v>
      </c>
      <c r="M23" s="9">
        <f>K23-J23</f>
        <v>110</v>
      </c>
      <c r="N23" s="10">
        <f>K23/J23-1</f>
        <v>1.936619718309851E-2</v>
      </c>
    </row>
    <row r="24" spans="1:17" s="4" customFormat="1" ht="12.9" customHeight="1" x14ac:dyDescent="0.5">
      <c r="A24" s="4" t="s">
        <v>816</v>
      </c>
      <c r="C24" s="4">
        <v>2839</v>
      </c>
      <c r="D24" s="4" t="s">
        <v>816</v>
      </c>
      <c r="E24" s="4" t="s">
        <v>183</v>
      </c>
      <c r="F24" s="4" t="s">
        <v>818</v>
      </c>
      <c r="G24" s="4" t="s">
        <v>817</v>
      </c>
      <c r="H24" s="4" t="s">
        <v>19</v>
      </c>
      <c r="I24" s="4" t="s">
        <v>105</v>
      </c>
      <c r="J24" s="9">
        <v>5440</v>
      </c>
      <c r="K24" s="9">
        <v>5325</v>
      </c>
      <c r="M24" s="9">
        <f>K24-J24</f>
        <v>-115</v>
      </c>
      <c r="N24" s="10">
        <f>K24/J24-1</f>
        <v>-2.1139705882352922E-2</v>
      </c>
    </row>
    <row r="25" spans="1:17" s="4" customFormat="1" ht="12.9" customHeight="1" x14ac:dyDescent="0.5">
      <c r="A25" s="4" t="s">
        <v>819</v>
      </c>
      <c r="C25" s="4">
        <v>2840</v>
      </c>
      <c r="D25" s="4" t="s">
        <v>819</v>
      </c>
      <c r="E25" s="4" t="s">
        <v>183</v>
      </c>
      <c r="F25" s="4" t="s">
        <v>821</v>
      </c>
      <c r="G25" s="4" t="s">
        <v>820</v>
      </c>
      <c r="H25" s="4" t="s">
        <v>19</v>
      </c>
      <c r="I25" s="4" t="s">
        <v>105</v>
      </c>
      <c r="J25" s="9">
        <v>240</v>
      </c>
      <c r="K25" s="9">
        <v>470</v>
      </c>
      <c r="M25" s="9">
        <f>K25-J25</f>
        <v>230</v>
      </c>
      <c r="N25" s="10">
        <f>K25/J25-1</f>
        <v>0.95833333333333326</v>
      </c>
    </row>
    <row r="26" spans="1:17" s="4" customFormat="1" ht="12.9" customHeight="1" x14ac:dyDescent="0.5">
      <c r="A26" s="4" t="s">
        <v>822</v>
      </c>
      <c r="C26" s="4">
        <v>2841</v>
      </c>
      <c r="D26" s="4" t="s">
        <v>833</v>
      </c>
      <c r="E26" s="4" t="s">
        <v>183</v>
      </c>
      <c r="F26" s="4" t="s">
        <v>824</v>
      </c>
      <c r="G26" s="4" t="s">
        <v>823</v>
      </c>
      <c r="H26" s="4" t="s">
        <v>19</v>
      </c>
      <c r="I26" s="4" t="s">
        <v>105</v>
      </c>
      <c r="J26" s="9">
        <v>3330</v>
      </c>
      <c r="K26" s="9">
        <v>4145</v>
      </c>
      <c r="M26" s="9">
        <f>K26-J26</f>
        <v>815</v>
      </c>
      <c r="N26" s="10">
        <f>K26/J26-1</f>
        <v>0.24474474474474484</v>
      </c>
    </row>
    <row r="27" spans="1:17" s="4" customFormat="1" ht="12.9" customHeight="1" x14ac:dyDescent="0.5">
      <c r="A27" s="4" t="s">
        <v>825</v>
      </c>
      <c r="C27" s="4">
        <v>2842</v>
      </c>
      <c r="D27" s="4" t="s">
        <v>834</v>
      </c>
      <c r="E27" s="4" t="s">
        <v>183</v>
      </c>
      <c r="F27" s="4" t="s">
        <v>826</v>
      </c>
      <c r="G27" s="4" t="s">
        <v>825</v>
      </c>
      <c r="H27" s="4" t="s">
        <v>19</v>
      </c>
      <c r="I27" s="4" t="s">
        <v>105</v>
      </c>
      <c r="J27" s="10">
        <v>0.63</v>
      </c>
      <c r="K27" s="10">
        <v>0.58299999999999996</v>
      </c>
      <c r="M27" s="14" t="str">
        <f>TEXT((K27-J27)  * 100,"#,##0.0") &amp; " pts."</f>
        <v>-4.7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0.60299999999999998</v>
      </c>
      <c r="K28" s="10">
        <v>0.53600000000000003</v>
      </c>
      <c r="M28" s="14" t="str">
        <f>TEXT((K28-J28)  * 100,"#,##0.0") &amp; " pts."</f>
        <v>-6.7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4.2000000000000003E-2</v>
      </c>
      <c r="K29" s="10">
        <v>8.1000000000000003E-2</v>
      </c>
      <c r="M29" s="14" t="str">
        <f>TEXT((K29-J29)  * 100,"#,##0.0") &amp; " pts."</f>
        <v>3.9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11615</v>
      </c>
      <c r="K32" s="6">
        <v>11845</v>
      </c>
      <c r="M32" s="6">
        <f>K32-J32</f>
        <v>230</v>
      </c>
      <c r="N32" s="7">
        <f>K32/J32-1</f>
        <v>1.980198019801982E-2</v>
      </c>
    </row>
    <row r="33" spans="1:17" s="4" customFormat="1" ht="14.05" customHeight="1" x14ac:dyDescent="0.5">
      <c r="A33" s="4" t="s">
        <v>845</v>
      </c>
      <c r="C33" s="4">
        <v>2865</v>
      </c>
      <c r="D33" s="4" t="s">
        <v>843</v>
      </c>
      <c r="E33" s="4" t="s">
        <v>183</v>
      </c>
      <c r="F33" s="4" t="s">
        <v>844</v>
      </c>
      <c r="G33" s="4" t="s">
        <v>843</v>
      </c>
      <c r="H33" s="4" t="s">
        <v>19</v>
      </c>
      <c r="I33" s="4" t="s">
        <v>20</v>
      </c>
      <c r="J33" s="9">
        <v>11465</v>
      </c>
      <c r="K33" s="9">
        <v>11550</v>
      </c>
      <c r="M33" s="9">
        <f>K33-J33</f>
        <v>85</v>
      </c>
      <c r="N33" s="10">
        <f>K33/J33-1</f>
        <v>7.4138682948103884E-3</v>
      </c>
      <c r="P33" s="11">
        <v>0.98708566508824791</v>
      </c>
      <c r="Q33" s="11">
        <v>0.97509497678345292</v>
      </c>
    </row>
    <row r="34" spans="1:17" s="4" customFormat="1" ht="12.9" customHeight="1" x14ac:dyDescent="0.5">
      <c r="A34" s="4" t="s">
        <v>846</v>
      </c>
      <c r="C34" s="4">
        <v>2866</v>
      </c>
      <c r="D34" s="4" t="s">
        <v>847</v>
      </c>
      <c r="E34" s="4" t="s">
        <v>183</v>
      </c>
      <c r="F34" s="4" t="s">
        <v>848</v>
      </c>
      <c r="G34" s="4" t="s">
        <v>847</v>
      </c>
      <c r="H34" s="4" t="s">
        <v>19</v>
      </c>
      <c r="I34" s="4" t="s">
        <v>20</v>
      </c>
      <c r="J34" s="9">
        <v>9805</v>
      </c>
      <c r="K34" s="9">
        <v>9705</v>
      </c>
      <c r="M34" s="9">
        <f>K34-J34</f>
        <v>-100</v>
      </c>
      <c r="N34" s="10">
        <f>K34/J34-1</f>
        <v>-1.0198878123406474E-2</v>
      </c>
      <c r="P34" s="11">
        <v>0.84416702539819199</v>
      </c>
      <c r="Q34" s="11">
        <v>0.81933305192064165</v>
      </c>
    </row>
    <row r="35" spans="1:17" s="4" customFormat="1" ht="14.05" customHeight="1" x14ac:dyDescent="0.5">
      <c r="A35" s="4" t="s">
        <v>851</v>
      </c>
      <c r="C35" s="4">
        <v>2867</v>
      </c>
      <c r="D35" s="4" t="s">
        <v>849</v>
      </c>
      <c r="E35" s="4" t="s">
        <v>183</v>
      </c>
      <c r="F35" s="4" t="s">
        <v>850</v>
      </c>
      <c r="G35" s="4" t="s">
        <v>849</v>
      </c>
      <c r="H35" s="4" t="s">
        <v>19</v>
      </c>
      <c r="I35" s="4" t="s">
        <v>20</v>
      </c>
      <c r="J35" s="9">
        <v>1660</v>
      </c>
      <c r="K35" s="9">
        <v>1840</v>
      </c>
      <c r="M35" s="9">
        <f>K35-J35</f>
        <v>180</v>
      </c>
      <c r="N35" s="10">
        <f>K35/J35-1</f>
        <v>0.10843373493975905</v>
      </c>
      <c r="P35" s="11">
        <v>0.14291863969005597</v>
      </c>
      <c r="Q35" s="11">
        <v>0.1553398058252427</v>
      </c>
    </row>
    <row r="36" spans="1:17" s="4" customFormat="1" ht="14.05" customHeight="1" x14ac:dyDescent="0.5">
      <c r="A36" s="4" t="s">
        <v>854</v>
      </c>
      <c r="C36" s="4">
        <v>2864</v>
      </c>
      <c r="D36" s="4" t="s">
        <v>852</v>
      </c>
      <c r="E36" s="4" t="s">
        <v>183</v>
      </c>
      <c r="F36" s="4" t="s">
        <v>853</v>
      </c>
      <c r="G36" s="4" t="s">
        <v>852</v>
      </c>
      <c r="H36" s="4" t="s">
        <v>19</v>
      </c>
      <c r="I36" s="4" t="s">
        <v>20</v>
      </c>
      <c r="J36" s="9">
        <v>150</v>
      </c>
      <c r="K36" s="9">
        <v>300</v>
      </c>
      <c r="M36" s="9">
        <f>K36-J36</f>
        <v>150</v>
      </c>
      <c r="N36" s="10">
        <f>K36/J36-1</f>
        <v>1</v>
      </c>
      <c r="P36" s="11">
        <v>1.2914334911752045E-2</v>
      </c>
      <c r="Q36" s="11">
        <v>2.5327142254115659E-2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5940</v>
      </c>
      <c r="K38" s="6">
        <v>6055</v>
      </c>
      <c r="M38" s="6">
        <f>K38-J38</f>
        <v>115</v>
      </c>
      <c r="N38" s="7">
        <f>K38/J38-1</f>
        <v>1.9360269360269466E-2</v>
      </c>
      <c r="P38" s="8">
        <v>0.51140766250538094</v>
      </c>
      <c r="Q38" s="8">
        <v>0.5111861544955677</v>
      </c>
    </row>
    <row r="39" spans="1:17" s="5" customFormat="1" ht="14.05" customHeight="1" x14ac:dyDescent="0.5">
      <c r="A39" s="5" t="s">
        <v>857</v>
      </c>
      <c r="C39" s="5">
        <v>2870</v>
      </c>
      <c r="D39" s="5" t="s">
        <v>856</v>
      </c>
      <c r="E39" s="5" t="s">
        <v>183</v>
      </c>
      <c r="F39" s="5" t="s">
        <v>844</v>
      </c>
      <c r="G39" s="5" t="s">
        <v>843</v>
      </c>
      <c r="H39" s="5" t="s">
        <v>19</v>
      </c>
      <c r="I39" s="5" t="s">
        <v>96</v>
      </c>
      <c r="J39" s="6">
        <v>5870</v>
      </c>
      <c r="K39" s="6">
        <v>5930</v>
      </c>
      <c r="M39" s="6">
        <f>K39-J39</f>
        <v>60</v>
      </c>
      <c r="N39" s="7">
        <f>K39/J39-1</f>
        <v>1.0221465076660996E-2</v>
      </c>
      <c r="P39" s="8">
        <v>0.50538097287989669</v>
      </c>
      <c r="Q39" s="8">
        <v>0.50063317855635292</v>
      </c>
    </row>
    <row r="40" spans="1:17" s="4" customFormat="1" ht="12.9" customHeight="1" x14ac:dyDescent="0.5">
      <c r="A40" s="4" t="s">
        <v>846</v>
      </c>
      <c r="C40" s="4">
        <v>2871</v>
      </c>
      <c r="D40" s="4" t="s">
        <v>846</v>
      </c>
      <c r="E40" s="4" t="s">
        <v>183</v>
      </c>
      <c r="F40" s="4" t="s">
        <v>848</v>
      </c>
      <c r="G40" s="4" t="s">
        <v>847</v>
      </c>
      <c r="H40" s="4" t="s">
        <v>19</v>
      </c>
      <c r="I40" s="4" t="s">
        <v>96</v>
      </c>
      <c r="J40" s="9">
        <v>4800</v>
      </c>
      <c r="K40" s="9">
        <v>4780</v>
      </c>
      <c r="M40" s="9">
        <f>K40-J40</f>
        <v>-20</v>
      </c>
      <c r="N40" s="10">
        <f>K40/J40-1</f>
        <v>-4.1666666666666519E-3</v>
      </c>
      <c r="P40" s="11">
        <v>0.41325871717606544</v>
      </c>
      <c r="Q40" s="11">
        <v>0.40354579991557621</v>
      </c>
    </row>
    <row r="41" spans="1:17" s="4" customFormat="1" ht="14.05" customHeight="1" x14ac:dyDescent="0.5">
      <c r="A41" s="4" t="s">
        <v>851</v>
      </c>
      <c r="C41" s="4">
        <v>2872</v>
      </c>
      <c r="D41" s="4" t="s">
        <v>858</v>
      </c>
      <c r="E41" s="4" t="s">
        <v>183</v>
      </c>
      <c r="F41" s="4" t="s">
        <v>850</v>
      </c>
      <c r="G41" s="4" t="s">
        <v>849</v>
      </c>
      <c r="H41" s="4" t="s">
        <v>19</v>
      </c>
      <c r="I41" s="4" t="s">
        <v>96</v>
      </c>
      <c r="J41" s="9">
        <v>1070</v>
      </c>
      <c r="K41" s="9">
        <v>1150</v>
      </c>
      <c r="M41" s="9">
        <f>K41-J41</f>
        <v>80</v>
      </c>
      <c r="N41" s="10">
        <f>K41/J41-1</f>
        <v>7.4766355140186924E-2</v>
      </c>
      <c r="P41" s="11">
        <v>9.2122255703831257E-2</v>
      </c>
      <c r="Q41" s="11">
        <v>9.7087378640776698E-2</v>
      </c>
    </row>
    <row r="42" spans="1:17" s="4" customFormat="1" ht="14.05" customHeight="1" x14ac:dyDescent="0.5">
      <c r="A42" s="4" t="s">
        <v>854</v>
      </c>
      <c r="C42" s="4">
        <v>2869</v>
      </c>
      <c r="D42" s="4" t="s">
        <v>859</v>
      </c>
      <c r="E42" s="4" t="s">
        <v>183</v>
      </c>
      <c r="F42" s="4" t="s">
        <v>853</v>
      </c>
      <c r="G42" s="4" t="s">
        <v>852</v>
      </c>
      <c r="H42" s="4" t="s">
        <v>19</v>
      </c>
      <c r="I42" s="4" t="s">
        <v>96</v>
      </c>
      <c r="J42" s="9">
        <v>70</v>
      </c>
      <c r="K42" s="9">
        <v>120</v>
      </c>
      <c r="M42" s="9">
        <f>K42-J42</f>
        <v>50</v>
      </c>
      <c r="N42" s="10">
        <f>K42/J42-1</f>
        <v>0.71428571428571419</v>
      </c>
      <c r="P42" s="11">
        <v>6.0266896254842876E-3</v>
      </c>
      <c r="Q42" s="11">
        <v>1.0130856901646263E-2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5680</v>
      </c>
      <c r="K44" s="6">
        <v>5790</v>
      </c>
      <c r="M44" s="6">
        <f>K44-J44</f>
        <v>110</v>
      </c>
      <c r="N44" s="7">
        <f>K44/J44-1</f>
        <v>1.936619718309851E-2</v>
      </c>
      <c r="P44" s="8">
        <v>0.48902281532501074</v>
      </c>
      <c r="Q44" s="8">
        <v>0.48881384550443224</v>
      </c>
    </row>
    <row r="45" spans="1:17" s="5" customFormat="1" ht="14.05" customHeight="1" x14ac:dyDescent="0.5">
      <c r="A45" s="5" t="s">
        <v>857</v>
      </c>
      <c r="C45" s="5">
        <v>2875</v>
      </c>
      <c r="D45" s="5" t="s">
        <v>856</v>
      </c>
      <c r="E45" s="5" t="s">
        <v>183</v>
      </c>
      <c r="F45" s="5" t="s">
        <v>844</v>
      </c>
      <c r="G45" s="5" t="s">
        <v>843</v>
      </c>
      <c r="H45" s="5" t="s">
        <v>19</v>
      </c>
      <c r="I45" s="5" t="s">
        <v>105</v>
      </c>
      <c r="J45" s="6">
        <v>5595</v>
      </c>
      <c r="K45" s="6">
        <v>5615</v>
      </c>
      <c r="M45" s="6">
        <f>K45-J45</f>
        <v>20</v>
      </c>
      <c r="N45" s="7">
        <f>K45/J45-1</f>
        <v>3.5746201966040392E-3</v>
      </c>
      <c r="P45" s="8">
        <v>0.48170469220835127</v>
      </c>
      <c r="Q45" s="8">
        <v>0.47403967918953144</v>
      </c>
    </row>
    <row r="46" spans="1:17" s="4" customFormat="1" ht="12.9" customHeight="1" x14ac:dyDescent="0.5">
      <c r="A46" s="4" t="s">
        <v>846</v>
      </c>
      <c r="C46" s="4">
        <v>2876</v>
      </c>
      <c r="D46" s="4" t="s">
        <v>846</v>
      </c>
      <c r="E46" s="4" t="s">
        <v>183</v>
      </c>
      <c r="F46" s="4" t="s">
        <v>848</v>
      </c>
      <c r="G46" s="4" t="s">
        <v>847</v>
      </c>
      <c r="H46" s="4" t="s">
        <v>19</v>
      </c>
      <c r="I46" s="4" t="s">
        <v>105</v>
      </c>
      <c r="J46" s="9">
        <v>5005</v>
      </c>
      <c r="K46" s="9">
        <v>4925</v>
      </c>
      <c r="M46" s="9">
        <f>K46-J46</f>
        <v>-80</v>
      </c>
      <c r="N46" s="10">
        <f>K46/J46-1</f>
        <v>-1.5984015984015998E-2</v>
      </c>
      <c r="P46" s="11">
        <v>0.43090830822212656</v>
      </c>
      <c r="Q46" s="11">
        <v>0.41578725200506544</v>
      </c>
    </row>
    <row r="47" spans="1:17" s="4" customFormat="1" ht="14.05" customHeight="1" x14ac:dyDescent="0.5">
      <c r="A47" s="4" t="s">
        <v>851</v>
      </c>
      <c r="C47" s="4">
        <v>2877</v>
      </c>
      <c r="D47" s="4" t="s">
        <v>858</v>
      </c>
      <c r="E47" s="4" t="s">
        <v>183</v>
      </c>
      <c r="F47" s="4" t="s">
        <v>850</v>
      </c>
      <c r="G47" s="4" t="s">
        <v>849</v>
      </c>
      <c r="H47" s="4" t="s">
        <v>19</v>
      </c>
      <c r="I47" s="4" t="s">
        <v>105</v>
      </c>
      <c r="J47" s="9">
        <v>590</v>
      </c>
      <c r="K47" s="9">
        <v>690</v>
      </c>
      <c r="M47" s="9">
        <f>K47-J47</f>
        <v>100</v>
      </c>
      <c r="N47" s="10">
        <f>K47/J47-1</f>
        <v>0.16949152542372881</v>
      </c>
      <c r="P47" s="11">
        <v>5.0796383986224707E-2</v>
      </c>
      <c r="Q47" s="11">
        <v>5.8252427184466021E-2</v>
      </c>
    </row>
    <row r="48" spans="1:17" s="4" customFormat="1" ht="14.05" customHeight="1" x14ac:dyDescent="0.5">
      <c r="A48" s="4" t="s">
        <v>854</v>
      </c>
      <c r="C48" s="4">
        <v>2874</v>
      </c>
      <c r="D48" s="4" t="s">
        <v>859</v>
      </c>
      <c r="E48" s="4" t="s">
        <v>183</v>
      </c>
      <c r="F48" s="4" t="s">
        <v>853</v>
      </c>
      <c r="G48" s="4" t="s">
        <v>852</v>
      </c>
      <c r="H48" s="4" t="s">
        <v>19</v>
      </c>
      <c r="I48" s="4" t="s">
        <v>105</v>
      </c>
      <c r="J48" s="9">
        <v>80</v>
      </c>
      <c r="K48" s="9">
        <v>175</v>
      </c>
      <c r="M48" s="9">
        <f>K48-J48</f>
        <v>95</v>
      </c>
      <c r="N48" s="10">
        <f>K48/J48-1</f>
        <v>1.1875</v>
      </c>
      <c r="P48" s="11">
        <v>6.8876452862677573E-3</v>
      </c>
      <c r="Q48" s="11">
        <v>1.4774166314900802E-2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11620</v>
      </c>
      <c r="K4" s="6">
        <v>11845</v>
      </c>
      <c r="M4" s="6">
        <f>K4-J4</f>
        <v>225</v>
      </c>
      <c r="N4" s="7">
        <f>K4/J4-1</f>
        <v>1.9363166953528355E-2</v>
      </c>
    </row>
    <row r="5" spans="1:17" s="4" customFormat="1" ht="14.05" customHeight="1" x14ac:dyDescent="0.5">
      <c r="A5" s="4" t="s">
        <v>868</v>
      </c>
      <c r="C5" s="4">
        <v>2879</v>
      </c>
      <c r="D5" s="4" t="s">
        <v>866</v>
      </c>
      <c r="E5" s="4" t="s">
        <v>183</v>
      </c>
      <c r="F5" s="4" t="s">
        <v>867</v>
      </c>
      <c r="G5" s="4" t="s">
        <v>866</v>
      </c>
      <c r="H5" s="4" t="s">
        <v>19</v>
      </c>
      <c r="I5" s="4" t="s">
        <v>20</v>
      </c>
      <c r="J5" s="9">
        <v>150</v>
      </c>
      <c r="K5" s="9">
        <v>300</v>
      </c>
      <c r="M5" s="9">
        <f>K5-J5</f>
        <v>150</v>
      </c>
      <c r="N5" s="10">
        <f>K5/J5-1</f>
        <v>1</v>
      </c>
      <c r="P5" s="11">
        <v>1.2908777969018933E-2</v>
      </c>
      <c r="Q5" s="11">
        <v>2.5327142254115659E-2</v>
      </c>
    </row>
    <row r="6" spans="1:17" s="4" customFormat="1" ht="14.05" customHeight="1" x14ac:dyDescent="0.5">
      <c r="A6" s="4" t="s">
        <v>871</v>
      </c>
      <c r="C6" s="4">
        <v>2880</v>
      </c>
      <c r="D6" s="4" t="s">
        <v>869</v>
      </c>
      <c r="E6" s="4" t="s">
        <v>183</v>
      </c>
      <c r="F6" s="4" t="s">
        <v>870</v>
      </c>
      <c r="G6" s="4" t="s">
        <v>869</v>
      </c>
      <c r="H6" s="4" t="s">
        <v>19</v>
      </c>
      <c r="I6" s="4" t="s">
        <v>20</v>
      </c>
      <c r="J6" s="9">
        <v>11465</v>
      </c>
      <c r="K6" s="9">
        <v>11550</v>
      </c>
      <c r="M6" s="9">
        <f>K6-J6</f>
        <v>85</v>
      </c>
      <c r="N6" s="10">
        <f>K6/J6-1</f>
        <v>7.4138682948103884E-3</v>
      </c>
      <c r="P6" s="11">
        <v>0.98666092943201378</v>
      </c>
      <c r="Q6" s="11">
        <v>0.97509497678345292</v>
      </c>
    </row>
    <row r="7" spans="1:17" s="4" customFormat="1" ht="12.9" customHeight="1" x14ac:dyDescent="0.5">
      <c r="A7" s="4" t="s">
        <v>872</v>
      </c>
      <c r="C7" s="4">
        <v>2881</v>
      </c>
      <c r="D7" s="4" t="s">
        <v>873</v>
      </c>
      <c r="E7" s="4" t="s">
        <v>183</v>
      </c>
      <c r="F7" s="4" t="s">
        <v>874</v>
      </c>
      <c r="G7" s="4" t="s">
        <v>875</v>
      </c>
      <c r="H7" s="4" t="s">
        <v>19</v>
      </c>
      <c r="I7" s="4" t="s">
        <v>20</v>
      </c>
      <c r="J7" s="9">
        <v>1895</v>
      </c>
      <c r="K7" s="9">
        <v>245</v>
      </c>
      <c r="M7" s="9">
        <f>K7-J7</f>
        <v>-1650</v>
      </c>
      <c r="N7" s="10">
        <f>K7/J7-1</f>
        <v>-0.87071240105540904</v>
      </c>
      <c r="P7" s="11">
        <v>0.16308089500860584</v>
      </c>
      <c r="Q7" s="11">
        <v>2.0683832840861123E-2</v>
      </c>
    </row>
    <row r="8" spans="1:17" s="4" customFormat="1" ht="12.9" customHeight="1" x14ac:dyDescent="0.5">
      <c r="A8" s="4" t="s">
        <v>876</v>
      </c>
      <c r="C8" s="4">
        <v>2882</v>
      </c>
      <c r="D8" s="4" t="s">
        <v>877</v>
      </c>
      <c r="E8" s="4" t="s">
        <v>183</v>
      </c>
      <c r="F8" s="4" t="s">
        <v>878</v>
      </c>
      <c r="G8" s="4" t="s">
        <v>877</v>
      </c>
      <c r="H8" s="4" t="s">
        <v>19</v>
      </c>
      <c r="I8" s="4" t="s">
        <v>20</v>
      </c>
      <c r="J8" s="9">
        <v>1995</v>
      </c>
      <c r="K8" s="9">
        <v>2285</v>
      </c>
      <c r="M8" s="9">
        <f>K8-J8</f>
        <v>290</v>
      </c>
      <c r="N8" s="10">
        <f>K8/J8-1</f>
        <v>0.14536340852130336</v>
      </c>
      <c r="P8" s="11">
        <v>0.1716867469879518</v>
      </c>
      <c r="Q8" s="11">
        <v>0.19290840016884761</v>
      </c>
    </row>
    <row r="9" spans="1:17" s="4" customFormat="1" ht="12.9" customHeight="1" x14ac:dyDescent="0.5">
      <c r="A9" s="4" t="s">
        <v>879</v>
      </c>
      <c r="C9" s="4">
        <v>2883</v>
      </c>
      <c r="D9" s="4" t="s">
        <v>880</v>
      </c>
      <c r="E9" s="4" t="s">
        <v>183</v>
      </c>
      <c r="F9" s="4" t="s">
        <v>881</v>
      </c>
      <c r="G9" s="4" t="s">
        <v>880</v>
      </c>
      <c r="H9" s="4" t="s">
        <v>19</v>
      </c>
      <c r="I9" s="4" t="s">
        <v>20</v>
      </c>
      <c r="J9" s="9">
        <v>1030</v>
      </c>
      <c r="K9" s="9">
        <v>1240</v>
      </c>
      <c r="M9" s="9">
        <f>K9-J9</f>
        <v>210</v>
      </c>
      <c r="N9" s="10">
        <f>K9/J9-1</f>
        <v>0.20388349514563098</v>
      </c>
      <c r="P9" s="11">
        <v>8.8640275387263337E-2</v>
      </c>
      <c r="Q9" s="11">
        <v>0.10468552131701139</v>
      </c>
    </row>
    <row r="10" spans="1:17" s="4" customFormat="1" ht="12.9" customHeight="1" x14ac:dyDescent="0.5">
      <c r="A10" s="4" t="s">
        <v>882</v>
      </c>
      <c r="C10" s="4">
        <v>2884</v>
      </c>
      <c r="D10" s="4" t="s">
        <v>883</v>
      </c>
      <c r="E10" s="4" t="s">
        <v>183</v>
      </c>
      <c r="F10" s="4" t="s">
        <v>884</v>
      </c>
      <c r="G10" s="4" t="s">
        <v>883</v>
      </c>
      <c r="H10" s="4" t="s">
        <v>19</v>
      </c>
      <c r="I10" s="4" t="s">
        <v>20</v>
      </c>
      <c r="J10" s="9">
        <v>1270</v>
      </c>
      <c r="K10" s="9">
        <v>1365</v>
      </c>
      <c r="M10" s="9">
        <f>K10-J10</f>
        <v>95</v>
      </c>
      <c r="N10" s="10">
        <f>K10/J10-1</f>
        <v>7.4803149606299302E-2</v>
      </c>
      <c r="P10" s="11">
        <v>0.10929432013769363</v>
      </c>
      <c r="Q10" s="11">
        <v>0.11523849725622626</v>
      </c>
    </row>
    <row r="11" spans="1:17" s="4" customFormat="1" ht="12.9" customHeight="1" x14ac:dyDescent="0.5">
      <c r="A11" s="4" t="s">
        <v>885</v>
      </c>
      <c r="C11" s="4">
        <v>2885</v>
      </c>
      <c r="D11" s="4" t="s">
        <v>886</v>
      </c>
      <c r="E11" s="4" t="s">
        <v>183</v>
      </c>
      <c r="F11" s="4" t="s">
        <v>887</v>
      </c>
      <c r="G11" s="4" t="s">
        <v>886</v>
      </c>
      <c r="H11" s="4" t="s">
        <v>19</v>
      </c>
      <c r="I11" s="4" t="s">
        <v>20</v>
      </c>
      <c r="J11" s="9">
        <v>1660</v>
      </c>
      <c r="K11" s="9">
        <v>1835</v>
      </c>
      <c r="M11" s="9">
        <f>K11-J11</f>
        <v>175</v>
      </c>
      <c r="N11" s="10">
        <f>K11/J11-1</f>
        <v>0.10542168674698793</v>
      </c>
      <c r="P11" s="11">
        <v>0.14285714285714285</v>
      </c>
      <c r="Q11" s="11">
        <v>0.15491768678767412</v>
      </c>
    </row>
    <row r="12" spans="1:17" s="4" customFormat="1" ht="12.9" customHeight="1" x14ac:dyDescent="0.5">
      <c r="A12" s="4" t="s">
        <v>888</v>
      </c>
      <c r="C12" s="4">
        <v>2886</v>
      </c>
      <c r="D12" s="4" t="s">
        <v>889</v>
      </c>
      <c r="E12" s="4" t="s">
        <v>183</v>
      </c>
      <c r="F12" s="4" t="s">
        <v>890</v>
      </c>
      <c r="G12" s="4" t="s">
        <v>889</v>
      </c>
      <c r="H12" s="4" t="s">
        <v>19</v>
      </c>
      <c r="I12" s="4" t="s">
        <v>20</v>
      </c>
      <c r="J12" s="9">
        <v>385</v>
      </c>
      <c r="K12" s="9">
        <v>345</v>
      </c>
      <c r="M12" s="9">
        <f>K12-J12</f>
        <v>-40</v>
      </c>
      <c r="N12" s="10">
        <f>K12/J12-1</f>
        <v>-0.10389610389610393</v>
      </c>
      <c r="P12" s="11">
        <v>3.313253012048193E-2</v>
      </c>
      <c r="Q12" s="11">
        <v>2.9126213592233011E-2</v>
      </c>
    </row>
    <row r="13" spans="1:17" s="4" customFormat="1" ht="12.9" customHeight="1" x14ac:dyDescent="0.5">
      <c r="A13" s="4" t="s">
        <v>891</v>
      </c>
      <c r="C13" s="4">
        <v>2887</v>
      </c>
      <c r="D13" s="4" t="s">
        <v>892</v>
      </c>
      <c r="E13" s="4" t="s">
        <v>183</v>
      </c>
      <c r="F13" s="4" t="s">
        <v>893</v>
      </c>
      <c r="G13" s="4" t="s">
        <v>892</v>
      </c>
      <c r="H13" s="4" t="s">
        <v>19</v>
      </c>
      <c r="I13" s="4" t="s">
        <v>20</v>
      </c>
      <c r="J13" s="9">
        <v>2360</v>
      </c>
      <c r="K13" s="9">
        <v>2770</v>
      </c>
      <c r="M13" s="9">
        <f>K13-J13</f>
        <v>410</v>
      </c>
      <c r="N13" s="10">
        <f>K13/J13-1</f>
        <v>0.17372881355932202</v>
      </c>
      <c r="P13" s="11">
        <v>0.20309810671256454</v>
      </c>
      <c r="Q13" s="11">
        <v>0.23385394681300126</v>
      </c>
    </row>
    <row r="14" spans="1:17" s="4" customFormat="1" ht="12.9" customHeight="1" x14ac:dyDescent="0.5">
      <c r="A14" s="4" t="s">
        <v>894</v>
      </c>
      <c r="C14" s="4">
        <v>2888</v>
      </c>
      <c r="D14" s="4" t="s">
        <v>895</v>
      </c>
      <c r="E14" s="4" t="s">
        <v>183</v>
      </c>
      <c r="F14" s="4" t="s">
        <v>896</v>
      </c>
      <c r="G14" s="4" t="s">
        <v>895</v>
      </c>
      <c r="H14" s="4" t="s">
        <v>19</v>
      </c>
      <c r="I14" s="4" t="s">
        <v>20</v>
      </c>
      <c r="J14" s="9">
        <v>640</v>
      </c>
      <c r="K14" s="9">
        <v>1095</v>
      </c>
      <c r="M14" s="9">
        <f>K14-J14</f>
        <v>455</v>
      </c>
      <c r="N14" s="10">
        <f>K14/J14-1</f>
        <v>0.7109375</v>
      </c>
      <c r="P14" s="11">
        <v>5.5077452667814115E-2</v>
      </c>
      <c r="Q14" s="11">
        <v>9.2444069227522158E-2</v>
      </c>
    </row>
    <row r="15" spans="1:17" s="4" customFormat="1" ht="12.9" customHeight="1" x14ac:dyDescent="0.5">
      <c r="A15" s="4" t="s">
        <v>897</v>
      </c>
      <c r="C15" s="4">
        <v>2889</v>
      </c>
      <c r="D15" s="4" t="s">
        <v>898</v>
      </c>
      <c r="E15" s="4" t="s">
        <v>183</v>
      </c>
      <c r="F15" s="4" t="s">
        <v>899</v>
      </c>
      <c r="G15" s="4" t="s">
        <v>898</v>
      </c>
      <c r="H15" s="4" t="s">
        <v>19</v>
      </c>
      <c r="I15" s="4" t="s">
        <v>20</v>
      </c>
      <c r="J15" s="9">
        <v>65</v>
      </c>
      <c r="K15" s="9">
        <v>95</v>
      </c>
      <c r="M15" s="9">
        <f>K15-J15</f>
        <v>30</v>
      </c>
      <c r="N15" s="10">
        <f>K15/J15-1</f>
        <v>0.46153846153846145</v>
      </c>
      <c r="P15" s="11">
        <v>5.5938037865748708E-3</v>
      </c>
      <c r="Q15" s="11">
        <v>8.0202617138032933E-3</v>
      </c>
    </row>
    <row r="16" spans="1:17" s="4" customFormat="1" ht="12.9" customHeight="1" x14ac:dyDescent="0.5">
      <c r="A16" s="4" t="s">
        <v>900</v>
      </c>
      <c r="C16" s="4">
        <v>2890</v>
      </c>
      <c r="D16" s="4" t="s">
        <v>901</v>
      </c>
      <c r="E16" s="4" t="s">
        <v>183</v>
      </c>
      <c r="F16" s="4" t="s">
        <v>902</v>
      </c>
      <c r="G16" s="4" t="s">
        <v>901</v>
      </c>
      <c r="H16" s="4" t="s">
        <v>19</v>
      </c>
      <c r="I16" s="4" t="s">
        <v>20</v>
      </c>
      <c r="J16" s="9">
        <v>150</v>
      </c>
      <c r="K16" s="9">
        <v>275</v>
      </c>
      <c r="M16" s="9">
        <f>K16-J16</f>
        <v>125</v>
      </c>
      <c r="N16" s="10">
        <f>K16/J16-1</f>
        <v>0.83333333333333326</v>
      </c>
      <c r="P16" s="11">
        <v>1.2908777969018933E-2</v>
      </c>
      <c r="Q16" s="11">
        <v>2.3216547066272689E-2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5940</v>
      </c>
      <c r="K18" s="6">
        <v>6055</v>
      </c>
      <c r="M18" s="6">
        <f>K18-J18</f>
        <v>115</v>
      </c>
      <c r="N18" s="7">
        <f>K18/J18-1</f>
        <v>1.9360269360269466E-2</v>
      </c>
      <c r="P18" s="8">
        <v>0.51118760757314974</v>
      </c>
      <c r="Q18" s="8">
        <v>0.5111861544955677</v>
      </c>
    </row>
    <row r="19" spans="1:17" s="4" customFormat="1" ht="14.05" customHeight="1" x14ac:dyDescent="0.5">
      <c r="A19" s="4" t="s">
        <v>868</v>
      </c>
      <c r="C19" s="4">
        <v>2892</v>
      </c>
      <c r="D19" s="4" t="s">
        <v>904</v>
      </c>
      <c r="E19" s="4" t="s">
        <v>183</v>
      </c>
      <c r="F19" s="4" t="s">
        <v>867</v>
      </c>
      <c r="G19" s="4" t="s">
        <v>866</v>
      </c>
      <c r="H19" s="4" t="s">
        <v>19</v>
      </c>
      <c r="I19" s="4" t="s">
        <v>96</v>
      </c>
      <c r="J19" s="9">
        <v>65</v>
      </c>
      <c r="K19" s="9">
        <v>120</v>
      </c>
      <c r="M19" s="9">
        <f>K19-J19</f>
        <v>55</v>
      </c>
      <c r="N19" s="10">
        <f>K19/J19-1</f>
        <v>0.84615384615384626</v>
      </c>
      <c r="P19" s="11">
        <v>5.5938037865748708E-3</v>
      </c>
      <c r="Q19" s="11">
        <v>1.0130856901646263E-2</v>
      </c>
    </row>
    <row r="20" spans="1:17" s="4" customFormat="1" ht="14.05" customHeight="1" x14ac:dyDescent="0.5">
      <c r="A20" s="4" t="s">
        <v>871</v>
      </c>
      <c r="C20" s="4">
        <v>2893</v>
      </c>
      <c r="D20" s="4" t="s">
        <v>905</v>
      </c>
      <c r="E20" s="4" t="s">
        <v>183</v>
      </c>
      <c r="F20" s="4" t="s">
        <v>870</v>
      </c>
      <c r="G20" s="4" t="s">
        <v>869</v>
      </c>
      <c r="H20" s="4" t="s">
        <v>19</v>
      </c>
      <c r="I20" s="4" t="s">
        <v>96</v>
      </c>
      <c r="J20" s="9">
        <v>5870</v>
      </c>
      <c r="K20" s="9">
        <v>5930</v>
      </c>
      <c r="M20" s="9">
        <f>K20-J20</f>
        <v>60</v>
      </c>
      <c r="N20" s="10">
        <f>K20/J20-1</f>
        <v>1.0221465076660996E-2</v>
      </c>
      <c r="P20" s="11">
        <v>0.50516351118760761</v>
      </c>
      <c r="Q20" s="11">
        <v>0.50063317855635292</v>
      </c>
    </row>
    <row r="21" spans="1:17" s="4" customFormat="1" ht="12.9" customHeight="1" x14ac:dyDescent="0.5">
      <c r="A21" s="4" t="s">
        <v>872</v>
      </c>
      <c r="C21" s="4">
        <v>2894</v>
      </c>
      <c r="D21" s="4" t="s">
        <v>906</v>
      </c>
      <c r="E21" s="4" t="s">
        <v>183</v>
      </c>
      <c r="F21" s="4" t="s">
        <v>874</v>
      </c>
      <c r="G21" s="4" t="s">
        <v>875</v>
      </c>
      <c r="H21" s="4" t="s">
        <v>19</v>
      </c>
      <c r="I21" s="4" t="s">
        <v>96</v>
      </c>
      <c r="J21" s="9">
        <v>1225</v>
      </c>
      <c r="K21" s="9">
        <v>165</v>
      </c>
      <c r="M21" s="9">
        <f>K21-J21</f>
        <v>-1060</v>
      </c>
      <c r="N21" s="10">
        <f>K21/J21-1</f>
        <v>-0.86530612244897953</v>
      </c>
      <c r="P21" s="11">
        <v>0.10542168674698796</v>
      </c>
      <c r="Q21" s="11">
        <v>1.3929928239763613E-2</v>
      </c>
    </row>
    <row r="22" spans="1:17" s="4" customFormat="1" ht="12.9" customHeight="1" x14ac:dyDescent="0.5">
      <c r="A22" s="4" t="s">
        <v>876</v>
      </c>
      <c r="C22" s="4">
        <v>2895</v>
      </c>
      <c r="D22" s="4" t="s">
        <v>876</v>
      </c>
      <c r="E22" s="4" t="s">
        <v>183</v>
      </c>
      <c r="F22" s="4" t="s">
        <v>878</v>
      </c>
      <c r="G22" s="4" t="s">
        <v>877</v>
      </c>
      <c r="H22" s="4" t="s">
        <v>19</v>
      </c>
      <c r="I22" s="4" t="s">
        <v>96</v>
      </c>
      <c r="J22" s="9">
        <v>735</v>
      </c>
      <c r="K22" s="9">
        <v>920</v>
      </c>
      <c r="M22" s="9">
        <f>K22-J22</f>
        <v>185</v>
      </c>
      <c r="N22" s="10">
        <f>K22/J22-1</f>
        <v>0.2517006802721089</v>
      </c>
      <c r="P22" s="11">
        <v>6.3253012048192767E-2</v>
      </c>
      <c r="Q22" s="11">
        <v>7.7669902912621352E-2</v>
      </c>
    </row>
    <row r="23" spans="1:17" s="4" customFormat="1" ht="12.9" customHeight="1" x14ac:dyDescent="0.5">
      <c r="A23" s="4" t="s">
        <v>879</v>
      </c>
      <c r="C23" s="4">
        <v>2896</v>
      </c>
      <c r="D23" s="4" t="s">
        <v>879</v>
      </c>
      <c r="E23" s="4" t="s">
        <v>183</v>
      </c>
      <c r="F23" s="4" t="s">
        <v>881</v>
      </c>
      <c r="G23" s="4" t="s">
        <v>880</v>
      </c>
      <c r="H23" s="4" t="s">
        <v>19</v>
      </c>
      <c r="I23" s="4" t="s">
        <v>96</v>
      </c>
      <c r="J23" s="9">
        <v>775</v>
      </c>
      <c r="K23" s="9">
        <v>930</v>
      </c>
      <c r="M23" s="9">
        <f>K23-J23</f>
        <v>155</v>
      </c>
      <c r="N23" s="10">
        <f>K23/J23-1</f>
        <v>0.19999999999999996</v>
      </c>
      <c r="P23" s="11">
        <v>6.6695352839931152E-2</v>
      </c>
      <c r="Q23" s="11">
        <v>7.8514140987758552E-2</v>
      </c>
    </row>
    <row r="24" spans="1:17" s="4" customFormat="1" ht="12.9" customHeight="1" x14ac:dyDescent="0.5">
      <c r="A24" s="4" t="s">
        <v>882</v>
      </c>
      <c r="C24" s="4">
        <v>2897</v>
      </c>
      <c r="D24" s="4" t="s">
        <v>882</v>
      </c>
      <c r="E24" s="4" t="s">
        <v>183</v>
      </c>
      <c r="F24" s="4" t="s">
        <v>884</v>
      </c>
      <c r="G24" s="4" t="s">
        <v>883</v>
      </c>
      <c r="H24" s="4" t="s">
        <v>19</v>
      </c>
      <c r="I24" s="4" t="s">
        <v>96</v>
      </c>
      <c r="J24" s="9">
        <v>485</v>
      </c>
      <c r="K24" s="9">
        <v>460</v>
      </c>
      <c r="M24" s="9">
        <f>K24-J24</f>
        <v>-25</v>
      </c>
      <c r="N24" s="10">
        <f>K24/J24-1</f>
        <v>-5.1546391752577359E-2</v>
      </c>
      <c r="P24" s="11">
        <v>4.173838209982788E-2</v>
      </c>
      <c r="Q24" s="11">
        <v>3.8834951456310676E-2</v>
      </c>
    </row>
    <row r="25" spans="1:17" s="4" customFormat="1" ht="12.9" customHeight="1" x14ac:dyDescent="0.5">
      <c r="A25" s="4" t="s">
        <v>885</v>
      </c>
      <c r="C25" s="4">
        <v>2898</v>
      </c>
      <c r="D25" s="4" t="s">
        <v>907</v>
      </c>
      <c r="E25" s="4" t="s">
        <v>183</v>
      </c>
      <c r="F25" s="4" t="s">
        <v>887</v>
      </c>
      <c r="G25" s="4" t="s">
        <v>886</v>
      </c>
      <c r="H25" s="4" t="s">
        <v>19</v>
      </c>
      <c r="I25" s="4" t="s">
        <v>96</v>
      </c>
      <c r="J25" s="9">
        <v>605</v>
      </c>
      <c r="K25" s="9">
        <v>625</v>
      </c>
      <c r="M25" s="9">
        <f>K25-J25</f>
        <v>20</v>
      </c>
      <c r="N25" s="10">
        <f>K25/J25-1</f>
        <v>3.3057851239669311E-2</v>
      </c>
      <c r="P25" s="11">
        <v>5.2065404475043028E-2</v>
      </c>
      <c r="Q25" s="11">
        <v>5.2764879696074296E-2</v>
      </c>
    </row>
    <row r="26" spans="1:17" s="4" customFormat="1" ht="12.9" customHeight="1" x14ac:dyDescent="0.5">
      <c r="A26" s="4" t="s">
        <v>888</v>
      </c>
      <c r="C26" s="4">
        <v>2899</v>
      </c>
      <c r="D26" s="4" t="s">
        <v>888</v>
      </c>
      <c r="E26" s="4" t="s">
        <v>183</v>
      </c>
      <c r="F26" s="4" t="s">
        <v>890</v>
      </c>
      <c r="G26" s="4" t="s">
        <v>889</v>
      </c>
      <c r="H26" s="4" t="s">
        <v>19</v>
      </c>
      <c r="I26" s="4" t="s">
        <v>96</v>
      </c>
      <c r="J26" s="9">
        <v>165</v>
      </c>
      <c r="K26" s="9">
        <v>145</v>
      </c>
      <c r="M26" s="9">
        <f>K26-J26</f>
        <v>-20</v>
      </c>
      <c r="N26" s="10">
        <f>K26/J26-1</f>
        <v>-0.12121212121212122</v>
      </c>
      <c r="P26" s="11">
        <v>1.4199655765920827E-2</v>
      </c>
      <c r="Q26" s="11">
        <v>1.2241452089489235E-2</v>
      </c>
    </row>
    <row r="27" spans="1:17" s="4" customFormat="1" ht="12.9" customHeight="1" x14ac:dyDescent="0.5">
      <c r="A27" s="4" t="s">
        <v>891</v>
      </c>
      <c r="C27" s="4">
        <v>2900</v>
      </c>
      <c r="D27" s="4" t="s">
        <v>891</v>
      </c>
      <c r="E27" s="4" t="s">
        <v>183</v>
      </c>
      <c r="F27" s="4" t="s">
        <v>893</v>
      </c>
      <c r="G27" s="4" t="s">
        <v>892</v>
      </c>
      <c r="H27" s="4" t="s">
        <v>19</v>
      </c>
      <c r="I27" s="4" t="s">
        <v>96</v>
      </c>
      <c r="J27" s="9">
        <v>1080</v>
      </c>
      <c r="K27" s="9">
        <v>1400</v>
      </c>
      <c r="M27" s="9">
        <f>K27-J27</f>
        <v>320</v>
      </c>
      <c r="N27" s="10">
        <f>K27/J27-1</f>
        <v>0.29629629629629628</v>
      </c>
      <c r="P27" s="11">
        <v>9.2943201376936319E-2</v>
      </c>
      <c r="Q27" s="11">
        <v>0.11819333051920641</v>
      </c>
    </row>
    <row r="28" spans="1:17" s="4" customFormat="1" ht="12.9" customHeight="1" x14ac:dyDescent="0.5">
      <c r="A28" s="4" t="s">
        <v>894</v>
      </c>
      <c r="C28" s="4">
        <v>2901</v>
      </c>
      <c r="D28" s="4" t="s">
        <v>894</v>
      </c>
      <c r="E28" s="4" t="s">
        <v>183</v>
      </c>
      <c r="F28" s="4" t="s">
        <v>896</v>
      </c>
      <c r="G28" s="4" t="s">
        <v>895</v>
      </c>
      <c r="H28" s="4" t="s">
        <v>19</v>
      </c>
      <c r="I28" s="4" t="s">
        <v>96</v>
      </c>
      <c r="J28" s="9">
        <v>625</v>
      </c>
      <c r="K28" s="9">
        <v>1005</v>
      </c>
      <c r="M28" s="9">
        <f>K28-J28</f>
        <v>380</v>
      </c>
      <c r="N28" s="10">
        <f>K28/J28-1</f>
        <v>0.6080000000000001</v>
      </c>
      <c r="P28" s="11">
        <v>5.3786574870912221E-2</v>
      </c>
      <c r="Q28" s="11">
        <v>8.4845926551287462E-2</v>
      </c>
    </row>
    <row r="29" spans="1:17" s="4" customFormat="1" ht="12.9" customHeight="1" x14ac:dyDescent="0.5">
      <c r="A29" s="4" t="s">
        <v>897</v>
      </c>
      <c r="C29" s="4">
        <v>2902</v>
      </c>
      <c r="D29" s="4" t="s">
        <v>897</v>
      </c>
      <c r="E29" s="4" t="s">
        <v>183</v>
      </c>
      <c r="F29" s="4" t="s">
        <v>899</v>
      </c>
      <c r="G29" s="4" t="s">
        <v>898</v>
      </c>
      <c r="H29" s="4" t="s">
        <v>19</v>
      </c>
      <c r="I29" s="4" t="s">
        <v>96</v>
      </c>
      <c r="J29" s="9">
        <v>60</v>
      </c>
      <c r="K29" s="9">
        <v>70</v>
      </c>
      <c r="M29" s="9">
        <f>K29-J29</f>
        <v>10</v>
      </c>
      <c r="N29" s="10">
        <f>K29/J29-1</f>
        <v>0.16666666666666674</v>
      </c>
      <c r="P29" s="11">
        <v>5.1635111876075735E-3</v>
      </c>
      <c r="Q29" s="11">
        <v>5.9096665259603205E-3</v>
      </c>
    </row>
    <row r="30" spans="1:17" s="4" customFormat="1" ht="12.9" customHeight="1" x14ac:dyDescent="0.5">
      <c r="A30" s="4" t="s">
        <v>900</v>
      </c>
      <c r="C30" s="4">
        <v>2903</v>
      </c>
      <c r="D30" s="4" t="s">
        <v>900</v>
      </c>
      <c r="E30" s="4" t="s">
        <v>183</v>
      </c>
      <c r="F30" s="4" t="s">
        <v>902</v>
      </c>
      <c r="G30" s="4" t="s">
        <v>901</v>
      </c>
      <c r="H30" s="4" t="s">
        <v>19</v>
      </c>
      <c r="I30" s="4" t="s">
        <v>96</v>
      </c>
      <c r="J30" s="9">
        <v>115</v>
      </c>
      <c r="K30" s="9">
        <v>205</v>
      </c>
      <c r="M30" s="9">
        <f>K30-J30</f>
        <v>90</v>
      </c>
      <c r="N30" s="10">
        <f>K30/J30-1</f>
        <v>0.78260869565217384</v>
      </c>
      <c r="P30" s="11">
        <v>9.8967297762478489E-3</v>
      </c>
      <c r="Q30" s="11">
        <v>1.7306880540312368E-2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5680</v>
      </c>
      <c r="K32" s="6">
        <v>5790</v>
      </c>
      <c r="M32" s="6">
        <f>K32-J32</f>
        <v>110</v>
      </c>
      <c r="N32" s="7">
        <f>K32/J32-1</f>
        <v>1.936619718309851E-2</v>
      </c>
      <c r="P32" s="8">
        <v>0.48881239242685026</v>
      </c>
      <c r="Q32" s="8">
        <v>0.48881384550443224</v>
      </c>
    </row>
    <row r="33" spans="1:17" s="4" customFormat="1" ht="14.05" customHeight="1" x14ac:dyDescent="0.5">
      <c r="A33" s="4" t="s">
        <v>868</v>
      </c>
      <c r="C33" s="4">
        <v>2905</v>
      </c>
      <c r="D33" s="4" t="s">
        <v>904</v>
      </c>
      <c r="E33" s="4" t="s">
        <v>183</v>
      </c>
      <c r="F33" s="4" t="s">
        <v>867</v>
      </c>
      <c r="G33" s="4" t="s">
        <v>866</v>
      </c>
      <c r="H33" s="4" t="s">
        <v>19</v>
      </c>
      <c r="I33" s="4" t="s">
        <v>105</v>
      </c>
      <c r="J33" s="9">
        <v>80</v>
      </c>
      <c r="K33" s="9">
        <v>175</v>
      </c>
      <c r="M33" s="9">
        <f>K33-J33</f>
        <v>95</v>
      </c>
      <c r="N33" s="10">
        <f>K33/J33-1</f>
        <v>1.1875</v>
      </c>
      <c r="P33" s="11">
        <v>6.8846815834767644E-3</v>
      </c>
      <c r="Q33" s="11">
        <v>1.4774166314900802E-2</v>
      </c>
    </row>
    <row r="34" spans="1:17" s="4" customFormat="1" ht="14.05" customHeight="1" x14ac:dyDescent="0.5">
      <c r="A34" s="4" t="s">
        <v>871</v>
      </c>
      <c r="C34" s="4">
        <v>2906</v>
      </c>
      <c r="D34" s="4" t="s">
        <v>905</v>
      </c>
      <c r="E34" s="4" t="s">
        <v>183</v>
      </c>
      <c r="F34" s="4" t="s">
        <v>870</v>
      </c>
      <c r="G34" s="4" t="s">
        <v>869</v>
      </c>
      <c r="H34" s="4" t="s">
        <v>19</v>
      </c>
      <c r="I34" s="4" t="s">
        <v>105</v>
      </c>
      <c r="J34" s="9">
        <v>5600</v>
      </c>
      <c r="K34" s="9">
        <v>5615</v>
      </c>
      <c r="M34" s="9">
        <f>K34-J34</f>
        <v>15</v>
      </c>
      <c r="N34" s="10">
        <f>K34/J34-1</f>
        <v>2.6785714285715301E-3</v>
      </c>
      <c r="P34" s="11">
        <v>0.48192771084337349</v>
      </c>
      <c r="Q34" s="11">
        <v>0.47403967918953144</v>
      </c>
    </row>
    <row r="35" spans="1:17" s="4" customFormat="1" ht="12.9" customHeight="1" x14ac:dyDescent="0.5">
      <c r="A35" s="4" t="s">
        <v>872</v>
      </c>
      <c r="C35" s="4">
        <v>2907</v>
      </c>
      <c r="D35" s="4" t="s">
        <v>906</v>
      </c>
      <c r="E35" s="4" t="s">
        <v>183</v>
      </c>
      <c r="F35" s="4" t="s">
        <v>874</v>
      </c>
      <c r="G35" s="4" t="s">
        <v>875</v>
      </c>
      <c r="H35" s="4" t="s">
        <v>19</v>
      </c>
      <c r="I35" s="4" t="s">
        <v>105</v>
      </c>
      <c r="J35" s="9">
        <v>670</v>
      </c>
      <c r="K35" s="9">
        <v>80</v>
      </c>
      <c r="M35" s="9">
        <f>K35-J35</f>
        <v>-590</v>
      </c>
      <c r="N35" s="10">
        <f>K35/J35-1</f>
        <v>-0.88059701492537312</v>
      </c>
      <c r="P35" s="11">
        <v>5.7659208261617897E-2</v>
      </c>
      <c r="Q35" s="11">
        <v>6.7539046010975093E-3</v>
      </c>
    </row>
    <row r="36" spans="1:17" s="4" customFormat="1" ht="12.9" customHeight="1" x14ac:dyDescent="0.5">
      <c r="A36" s="4" t="s">
        <v>876</v>
      </c>
      <c r="C36" s="4">
        <v>2908</v>
      </c>
      <c r="D36" s="4" t="s">
        <v>876</v>
      </c>
      <c r="E36" s="4" t="s">
        <v>183</v>
      </c>
      <c r="F36" s="4" t="s">
        <v>878</v>
      </c>
      <c r="G36" s="4" t="s">
        <v>877</v>
      </c>
      <c r="H36" s="4" t="s">
        <v>19</v>
      </c>
      <c r="I36" s="4" t="s">
        <v>105</v>
      </c>
      <c r="J36" s="9">
        <v>1265</v>
      </c>
      <c r="K36" s="9">
        <v>1365</v>
      </c>
      <c r="M36" s="9">
        <f>K36-J36</f>
        <v>100</v>
      </c>
      <c r="N36" s="10">
        <f>K36/J36-1</f>
        <v>7.9051383399209474E-2</v>
      </c>
      <c r="P36" s="11">
        <v>0.10886402753872633</v>
      </c>
      <c r="Q36" s="11">
        <v>0.11523849725622626</v>
      </c>
    </row>
    <row r="37" spans="1:17" s="4" customFormat="1" ht="12.9" customHeight="1" x14ac:dyDescent="0.5">
      <c r="A37" s="4" t="s">
        <v>879</v>
      </c>
      <c r="C37" s="4">
        <v>2909</v>
      </c>
      <c r="D37" s="4" t="s">
        <v>879</v>
      </c>
      <c r="E37" s="4" t="s">
        <v>183</v>
      </c>
      <c r="F37" s="4" t="s">
        <v>881</v>
      </c>
      <c r="G37" s="4" t="s">
        <v>880</v>
      </c>
      <c r="H37" s="4" t="s">
        <v>19</v>
      </c>
      <c r="I37" s="4" t="s">
        <v>105</v>
      </c>
      <c r="J37" s="9">
        <v>255</v>
      </c>
      <c r="K37" s="9">
        <v>305</v>
      </c>
      <c r="M37" s="9">
        <f>K37-J37</f>
        <v>50</v>
      </c>
      <c r="N37" s="10">
        <f>K37/J37-1</f>
        <v>0.19607843137254899</v>
      </c>
      <c r="P37" s="11">
        <v>2.1944922547332185E-2</v>
      </c>
      <c r="Q37" s="11">
        <v>2.5749261291684256E-2</v>
      </c>
    </row>
    <row r="38" spans="1:17" s="4" customFormat="1" ht="12.9" customHeight="1" x14ac:dyDescent="0.5">
      <c r="A38" s="4" t="s">
        <v>882</v>
      </c>
      <c r="C38" s="4">
        <v>2910</v>
      </c>
      <c r="D38" s="4" t="s">
        <v>882</v>
      </c>
      <c r="E38" s="4" t="s">
        <v>183</v>
      </c>
      <c r="F38" s="4" t="s">
        <v>884</v>
      </c>
      <c r="G38" s="4" t="s">
        <v>883</v>
      </c>
      <c r="H38" s="4" t="s">
        <v>19</v>
      </c>
      <c r="I38" s="4" t="s">
        <v>105</v>
      </c>
      <c r="J38" s="9">
        <v>785</v>
      </c>
      <c r="K38" s="9">
        <v>900</v>
      </c>
      <c r="M38" s="9">
        <f>K38-J38</f>
        <v>115</v>
      </c>
      <c r="N38" s="10">
        <f>K38/J38-1</f>
        <v>0.14649681528662417</v>
      </c>
      <c r="P38" s="11">
        <v>6.7555938037865748E-2</v>
      </c>
      <c r="Q38" s="11">
        <v>7.5981426762346982E-2</v>
      </c>
    </row>
    <row r="39" spans="1:17" s="4" customFormat="1" ht="12.9" customHeight="1" x14ac:dyDescent="0.5">
      <c r="A39" s="4" t="s">
        <v>885</v>
      </c>
      <c r="C39" s="4">
        <v>2911</v>
      </c>
      <c r="D39" s="4" t="s">
        <v>907</v>
      </c>
      <c r="E39" s="4" t="s">
        <v>183</v>
      </c>
      <c r="F39" s="4" t="s">
        <v>887</v>
      </c>
      <c r="G39" s="4" t="s">
        <v>886</v>
      </c>
      <c r="H39" s="4" t="s">
        <v>19</v>
      </c>
      <c r="I39" s="4" t="s">
        <v>105</v>
      </c>
      <c r="J39" s="9">
        <v>1055</v>
      </c>
      <c r="K39" s="9">
        <v>1215</v>
      </c>
      <c r="M39" s="9">
        <f>K39-J39</f>
        <v>160</v>
      </c>
      <c r="N39" s="10">
        <f>K39/J39-1</f>
        <v>0.15165876777251186</v>
      </c>
      <c r="P39" s="11">
        <v>9.0791738382099835E-2</v>
      </c>
      <c r="Q39" s="11">
        <v>0.10257492612916842</v>
      </c>
    </row>
    <row r="40" spans="1:17" s="4" customFormat="1" ht="12.9" customHeight="1" x14ac:dyDescent="0.5">
      <c r="A40" s="4" t="s">
        <v>888</v>
      </c>
      <c r="C40" s="4">
        <v>2912</v>
      </c>
      <c r="D40" s="4" t="s">
        <v>888</v>
      </c>
      <c r="E40" s="4" t="s">
        <v>183</v>
      </c>
      <c r="F40" s="4" t="s">
        <v>890</v>
      </c>
      <c r="G40" s="4" t="s">
        <v>889</v>
      </c>
      <c r="H40" s="4" t="s">
        <v>19</v>
      </c>
      <c r="I40" s="4" t="s">
        <v>105</v>
      </c>
      <c r="J40" s="9">
        <v>220</v>
      </c>
      <c r="K40" s="9">
        <v>200</v>
      </c>
      <c r="M40" s="9">
        <f>K40-J40</f>
        <v>-20</v>
      </c>
      <c r="N40" s="10">
        <f>K40/J40-1</f>
        <v>-9.0909090909090939E-2</v>
      </c>
      <c r="P40" s="11">
        <v>1.8932874354561102E-2</v>
      </c>
      <c r="Q40" s="11">
        <v>1.6884761502743775E-2</v>
      </c>
    </row>
    <row r="41" spans="1:17" s="4" customFormat="1" ht="12.9" customHeight="1" x14ac:dyDescent="0.5">
      <c r="A41" s="4" t="s">
        <v>891</v>
      </c>
      <c r="C41" s="4">
        <v>2913</v>
      </c>
      <c r="D41" s="4" t="s">
        <v>891</v>
      </c>
      <c r="E41" s="4" t="s">
        <v>183</v>
      </c>
      <c r="F41" s="4" t="s">
        <v>893</v>
      </c>
      <c r="G41" s="4" t="s">
        <v>892</v>
      </c>
      <c r="H41" s="4" t="s">
        <v>19</v>
      </c>
      <c r="I41" s="4" t="s">
        <v>105</v>
      </c>
      <c r="J41" s="9">
        <v>1280</v>
      </c>
      <c r="K41" s="9">
        <v>1370</v>
      </c>
      <c r="M41" s="9">
        <f>K41-J41</f>
        <v>90</v>
      </c>
      <c r="N41" s="10">
        <f>K41/J41-1</f>
        <v>7.03125E-2</v>
      </c>
      <c r="P41" s="11">
        <v>0.11015490533562823</v>
      </c>
      <c r="Q41" s="11">
        <v>0.11566061629379484</v>
      </c>
    </row>
    <row r="42" spans="1:17" s="4" customFormat="1" ht="12.9" customHeight="1" x14ac:dyDescent="0.5">
      <c r="A42" s="4" t="s">
        <v>894</v>
      </c>
      <c r="C42" s="4">
        <v>2914</v>
      </c>
      <c r="D42" s="4" t="s">
        <v>894</v>
      </c>
      <c r="E42" s="4" t="s">
        <v>183</v>
      </c>
      <c r="F42" s="4" t="s">
        <v>896</v>
      </c>
      <c r="G42" s="4" t="s">
        <v>895</v>
      </c>
      <c r="H42" s="4" t="s">
        <v>19</v>
      </c>
      <c r="I42" s="4" t="s">
        <v>105</v>
      </c>
      <c r="J42" s="9">
        <v>15</v>
      </c>
      <c r="K42" s="9">
        <v>90</v>
      </c>
      <c r="M42" s="9">
        <f>K42-J42</f>
        <v>75</v>
      </c>
      <c r="N42" s="10">
        <f>K42/J42-1</f>
        <v>5</v>
      </c>
      <c r="P42" s="11">
        <v>1.2908777969018934E-3</v>
      </c>
      <c r="Q42" s="11">
        <v>7.598142676234698E-3</v>
      </c>
    </row>
    <row r="43" spans="1:17" s="4" customFormat="1" ht="12.9" customHeight="1" x14ac:dyDescent="0.5">
      <c r="A43" s="4" t="s">
        <v>897</v>
      </c>
      <c r="C43" s="4">
        <v>2915</v>
      </c>
      <c r="D43" s="4" t="s">
        <v>897</v>
      </c>
      <c r="E43" s="4" t="s">
        <v>183</v>
      </c>
      <c r="F43" s="4" t="s">
        <v>899</v>
      </c>
      <c r="G43" s="4" t="s">
        <v>898</v>
      </c>
      <c r="H43" s="4" t="s">
        <v>19</v>
      </c>
      <c r="I43" s="4" t="s">
        <v>105</v>
      </c>
      <c r="J43" s="9">
        <v>10</v>
      </c>
      <c r="K43" s="9">
        <v>20</v>
      </c>
      <c r="M43" s="9">
        <f>K43-J43</f>
        <v>10</v>
      </c>
      <c r="N43" s="10">
        <f>K43/J43-1</f>
        <v>1</v>
      </c>
      <c r="P43" s="11">
        <v>8.6058519793459555E-4</v>
      </c>
      <c r="Q43" s="11">
        <v>1.6884761502743773E-3</v>
      </c>
    </row>
    <row r="44" spans="1:17" s="4" customFormat="1" ht="12.9" customHeight="1" x14ac:dyDescent="0.5">
      <c r="A44" s="4" t="s">
        <v>900</v>
      </c>
      <c r="C44" s="4">
        <v>2916</v>
      </c>
      <c r="D44" s="4" t="s">
        <v>900</v>
      </c>
      <c r="E44" s="4" t="s">
        <v>183</v>
      </c>
      <c r="F44" s="4" t="s">
        <v>902</v>
      </c>
      <c r="G44" s="4" t="s">
        <v>901</v>
      </c>
      <c r="H44" s="4" t="s">
        <v>19</v>
      </c>
      <c r="I44" s="4" t="s">
        <v>105</v>
      </c>
      <c r="J44" s="9">
        <v>35</v>
      </c>
      <c r="K44" s="9">
        <v>75</v>
      </c>
      <c r="M44" s="9">
        <f>K44-J44</f>
        <v>40</v>
      </c>
      <c r="N44" s="10">
        <f>K44/J44-1</f>
        <v>1.1428571428571428</v>
      </c>
      <c r="P44" s="11">
        <v>3.0120481927710845E-3</v>
      </c>
      <c r="Q44" s="11">
        <v>6.3317855635289149E-3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11620</v>
      </c>
      <c r="K4" s="6">
        <v>11845</v>
      </c>
      <c r="M4" s="6">
        <f>K4-J4</f>
        <v>225</v>
      </c>
      <c r="N4" s="7">
        <f>K4/J4-1</f>
        <v>1.9363166953528355E-2</v>
      </c>
    </row>
    <row r="5" spans="1:17" s="4" customFormat="1" ht="14.05" customHeight="1" x14ac:dyDescent="0.5">
      <c r="A5" s="4" t="s">
        <v>916</v>
      </c>
      <c r="C5" s="4">
        <v>2918</v>
      </c>
      <c r="D5" s="4" t="s">
        <v>913</v>
      </c>
      <c r="E5" s="4" t="s">
        <v>183</v>
      </c>
      <c r="F5" s="4" t="s">
        <v>914</v>
      </c>
      <c r="G5" s="4" t="s">
        <v>915</v>
      </c>
      <c r="H5" s="4" t="s">
        <v>19</v>
      </c>
      <c r="I5" s="4" t="s">
        <v>20</v>
      </c>
      <c r="J5" s="9">
        <v>150</v>
      </c>
      <c r="K5" s="9">
        <v>300</v>
      </c>
      <c r="M5" s="9">
        <f>K5-J5</f>
        <v>150</v>
      </c>
      <c r="N5" s="10">
        <f>K5/J5-1</f>
        <v>1</v>
      </c>
      <c r="P5" s="11">
        <v>1.2908777969018933E-2</v>
      </c>
      <c r="Q5" s="11">
        <v>2.5327142254115659E-2</v>
      </c>
    </row>
    <row r="6" spans="1:17" s="4" customFormat="1" ht="14.05" customHeight="1" x14ac:dyDescent="0.5">
      <c r="A6" s="4" t="s">
        <v>920</v>
      </c>
      <c r="C6" s="4">
        <v>2919</v>
      </c>
      <c r="D6" s="4" t="s">
        <v>917</v>
      </c>
      <c r="E6" s="4" t="s">
        <v>183</v>
      </c>
      <c r="F6" s="4" t="s">
        <v>918</v>
      </c>
      <c r="G6" s="4" t="s">
        <v>919</v>
      </c>
      <c r="H6" s="4" t="s">
        <v>19</v>
      </c>
      <c r="I6" s="4" t="s">
        <v>20</v>
      </c>
      <c r="J6" s="9">
        <v>11470</v>
      </c>
      <c r="K6" s="9">
        <v>11550</v>
      </c>
      <c r="M6" s="9">
        <f>K6-J6</f>
        <v>80</v>
      </c>
      <c r="N6" s="10">
        <f>K6/J6-1</f>
        <v>6.9747166521361148E-3</v>
      </c>
      <c r="P6" s="11">
        <v>0.9870912220309811</v>
      </c>
      <c r="Q6" s="11">
        <v>0.97509497678345292</v>
      </c>
    </row>
    <row r="7" spans="1:17" s="4" customFormat="1" ht="12.9" customHeight="1" x14ac:dyDescent="0.5">
      <c r="A7" s="4" t="s">
        <v>921</v>
      </c>
      <c r="C7" s="4">
        <v>2920</v>
      </c>
      <c r="D7" s="4" t="s">
        <v>922</v>
      </c>
      <c r="E7" s="4" t="s">
        <v>183</v>
      </c>
      <c r="F7" s="4" t="s">
        <v>923</v>
      </c>
      <c r="G7" s="4" t="s">
        <v>922</v>
      </c>
      <c r="H7" s="4" t="s">
        <v>19</v>
      </c>
      <c r="I7" s="4" t="s">
        <v>20</v>
      </c>
      <c r="J7" s="9">
        <v>55</v>
      </c>
      <c r="K7" s="9">
        <v>90</v>
      </c>
      <c r="M7" s="9">
        <f>K7-J7</f>
        <v>35</v>
      </c>
      <c r="N7" s="10">
        <f>K7/J7-1</f>
        <v>0.63636363636363646</v>
      </c>
      <c r="P7" s="11">
        <v>4.7332185886402754E-3</v>
      </c>
      <c r="Q7" s="11">
        <v>7.598142676234698E-3</v>
      </c>
    </row>
    <row r="8" spans="1:17" s="4" customFormat="1" ht="12.9" customHeight="1" x14ac:dyDescent="0.5">
      <c r="A8" s="4" t="s">
        <v>924</v>
      </c>
      <c r="C8" s="4">
        <v>2921</v>
      </c>
      <c r="D8" s="4" t="s">
        <v>925</v>
      </c>
      <c r="E8" s="4" t="s">
        <v>183</v>
      </c>
      <c r="F8" s="4" t="s">
        <v>926</v>
      </c>
      <c r="G8" s="4" t="s">
        <v>925</v>
      </c>
      <c r="H8" s="4" t="s">
        <v>19</v>
      </c>
      <c r="I8" s="4" t="s">
        <v>20</v>
      </c>
      <c r="J8" s="9">
        <v>25</v>
      </c>
      <c r="K8" s="9">
        <v>25</v>
      </c>
      <c r="M8" s="9">
        <f>K8-J8</f>
        <v>0</v>
      </c>
      <c r="N8" s="10">
        <f>K8/J8-1</f>
        <v>0</v>
      </c>
      <c r="P8" s="11">
        <v>2.1514629948364886E-3</v>
      </c>
      <c r="Q8" s="11">
        <v>2.1105951878429719E-3</v>
      </c>
    </row>
    <row r="9" spans="1:17" s="4" customFormat="1" ht="12.9" customHeight="1" x14ac:dyDescent="0.5">
      <c r="A9" s="4" t="s">
        <v>927</v>
      </c>
      <c r="C9" s="4">
        <v>2922</v>
      </c>
      <c r="D9" s="4" t="s">
        <v>928</v>
      </c>
      <c r="E9" s="4" t="s">
        <v>183</v>
      </c>
      <c r="F9" s="4" t="s">
        <v>929</v>
      </c>
      <c r="G9" s="4" t="s">
        <v>928</v>
      </c>
      <c r="H9" s="4" t="s">
        <v>19</v>
      </c>
      <c r="I9" s="4" t="s">
        <v>20</v>
      </c>
      <c r="J9" s="9">
        <v>195</v>
      </c>
      <c r="K9" s="9">
        <v>120</v>
      </c>
      <c r="M9" s="9">
        <f>K9-J9</f>
        <v>-75</v>
      </c>
      <c r="N9" s="10">
        <f>K9/J9-1</f>
        <v>-0.38461538461538458</v>
      </c>
      <c r="P9" s="11">
        <v>1.6781411359724614E-2</v>
      </c>
      <c r="Q9" s="11">
        <v>1.0130856901646263E-2</v>
      </c>
    </row>
    <row r="10" spans="1:17" s="4" customFormat="1" ht="12.9" customHeight="1" x14ac:dyDescent="0.5">
      <c r="A10" s="4" t="s">
        <v>930</v>
      </c>
      <c r="C10" s="4">
        <v>2923</v>
      </c>
      <c r="D10" s="4" t="s">
        <v>931</v>
      </c>
      <c r="E10" s="4" t="s">
        <v>183</v>
      </c>
      <c r="F10" s="4" t="s">
        <v>932</v>
      </c>
      <c r="G10" s="4" t="s">
        <v>931</v>
      </c>
      <c r="H10" s="4" t="s">
        <v>19</v>
      </c>
      <c r="I10" s="4" t="s">
        <v>20</v>
      </c>
      <c r="J10" s="9">
        <v>335</v>
      </c>
      <c r="K10" s="9">
        <v>485</v>
      </c>
      <c r="M10" s="9">
        <f>K10-J10</f>
        <v>150</v>
      </c>
      <c r="N10" s="10">
        <f>K10/J10-1</f>
        <v>0.44776119402985071</v>
      </c>
      <c r="P10" s="11">
        <v>2.8829604130808949E-2</v>
      </c>
      <c r="Q10" s="11">
        <v>4.0945546644153653E-2</v>
      </c>
    </row>
    <row r="11" spans="1:17" s="4" customFormat="1" ht="12.9" customHeight="1" x14ac:dyDescent="0.5">
      <c r="A11" s="4" t="s">
        <v>933</v>
      </c>
      <c r="C11" s="4">
        <v>2924</v>
      </c>
      <c r="D11" s="4" t="s">
        <v>934</v>
      </c>
      <c r="E11" s="4" t="s">
        <v>183</v>
      </c>
      <c r="F11" s="4" t="s">
        <v>935</v>
      </c>
      <c r="G11" s="4" t="s">
        <v>934</v>
      </c>
      <c r="H11" s="4" t="s">
        <v>19</v>
      </c>
      <c r="I11" s="4" t="s">
        <v>20</v>
      </c>
      <c r="J11" s="9">
        <v>695</v>
      </c>
      <c r="K11" s="9">
        <v>645</v>
      </c>
      <c r="M11" s="9">
        <f>K11-J11</f>
        <v>-50</v>
      </c>
      <c r="N11" s="10">
        <f>K11/J11-1</f>
        <v>-7.1942446043165464E-2</v>
      </c>
      <c r="P11" s="11">
        <v>5.9810671256454388E-2</v>
      </c>
      <c r="Q11" s="11">
        <v>5.4453355846348674E-2</v>
      </c>
    </row>
    <row r="12" spans="1:17" s="4" customFormat="1" ht="12.9" customHeight="1" x14ac:dyDescent="0.5">
      <c r="A12" s="4" t="s">
        <v>936</v>
      </c>
      <c r="C12" s="4">
        <v>2925</v>
      </c>
      <c r="D12" s="4" t="s">
        <v>937</v>
      </c>
      <c r="E12" s="4" t="s">
        <v>183</v>
      </c>
      <c r="F12" s="4" t="s">
        <v>938</v>
      </c>
      <c r="G12" s="4" t="s">
        <v>937</v>
      </c>
      <c r="H12" s="4" t="s">
        <v>19</v>
      </c>
      <c r="I12" s="4" t="s">
        <v>20</v>
      </c>
      <c r="J12" s="9">
        <v>460</v>
      </c>
      <c r="K12" s="9">
        <v>440</v>
      </c>
      <c r="M12" s="9">
        <f>K12-J12</f>
        <v>-20</v>
      </c>
      <c r="N12" s="10">
        <f>K12/J12-1</f>
        <v>-4.3478260869565188E-2</v>
      </c>
      <c r="P12" s="11">
        <v>3.9586919104991396E-2</v>
      </c>
      <c r="Q12" s="11">
        <v>3.7146475306036306E-2</v>
      </c>
    </row>
    <row r="13" spans="1:17" s="4" customFormat="1" ht="12.9" customHeight="1" x14ac:dyDescent="0.5">
      <c r="A13" s="4" t="s">
        <v>939</v>
      </c>
      <c r="C13" s="4">
        <v>2926</v>
      </c>
      <c r="D13" s="4" t="s">
        <v>940</v>
      </c>
      <c r="E13" s="4" t="s">
        <v>183</v>
      </c>
      <c r="F13" s="4" t="s">
        <v>941</v>
      </c>
      <c r="G13" s="4" t="s">
        <v>940</v>
      </c>
      <c r="H13" s="4" t="s">
        <v>19</v>
      </c>
      <c r="I13" s="4" t="s">
        <v>20</v>
      </c>
      <c r="J13" s="9">
        <v>1210</v>
      </c>
      <c r="K13" s="9">
        <v>1370</v>
      </c>
      <c r="M13" s="9">
        <f>K13-J13</f>
        <v>160</v>
      </c>
      <c r="N13" s="10">
        <f>K13/J13-1</f>
        <v>0.13223140495867769</v>
      </c>
      <c r="P13" s="11">
        <v>0.10413080895008606</v>
      </c>
      <c r="Q13" s="11">
        <v>0.11566061629379484</v>
      </c>
    </row>
    <row r="14" spans="1:17" s="4" customFormat="1" ht="12.9" customHeight="1" x14ac:dyDescent="0.5">
      <c r="A14" s="4" t="s">
        <v>942</v>
      </c>
      <c r="C14" s="4">
        <v>2927</v>
      </c>
      <c r="D14" s="4" t="s">
        <v>943</v>
      </c>
      <c r="E14" s="4" t="s">
        <v>183</v>
      </c>
      <c r="F14" s="4" t="s">
        <v>944</v>
      </c>
      <c r="G14" s="4" t="s">
        <v>943</v>
      </c>
      <c r="H14" s="4" t="s">
        <v>19</v>
      </c>
      <c r="I14" s="4" t="s">
        <v>20</v>
      </c>
      <c r="J14" s="9">
        <v>535</v>
      </c>
      <c r="K14" s="9">
        <v>560</v>
      </c>
      <c r="M14" s="9">
        <f>K14-J14</f>
        <v>25</v>
      </c>
      <c r="N14" s="10">
        <f>K14/J14-1</f>
        <v>4.6728971962616717E-2</v>
      </c>
      <c r="P14" s="11">
        <v>4.6041308089500861E-2</v>
      </c>
      <c r="Q14" s="11">
        <v>4.7277332207682564E-2</v>
      </c>
    </row>
    <row r="15" spans="1:17" s="4" customFormat="1" ht="12.9" customHeight="1" x14ac:dyDescent="0.5">
      <c r="A15" s="4" t="s">
        <v>945</v>
      </c>
      <c r="C15" s="4">
        <v>2928</v>
      </c>
      <c r="D15" s="4" t="s">
        <v>946</v>
      </c>
      <c r="E15" s="4" t="s">
        <v>183</v>
      </c>
      <c r="F15" s="4" t="s">
        <v>947</v>
      </c>
      <c r="G15" s="4" t="s">
        <v>946</v>
      </c>
      <c r="H15" s="4" t="s">
        <v>19</v>
      </c>
      <c r="I15" s="4" t="s">
        <v>20</v>
      </c>
      <c r="J15" s="9">
        <v>225</v>
      </c>
      <c r="K15" s="9">
        <v>215</v>
      </c>
      <c r="M15" s="9">
        <f>K15-J15</f>
        <v>-10</v>
      </c>
      <c r="N15" s="10">
        <f>K15/J15-1</f>
        <v>-4.4444444444444398E-2</v>
      </c>
      <c r="P15" s="11">
        <v>1.93631669535284E-2</v>
      </c>
      <c r="Q15" s="11">
        <v>1.8151118615449557E-2</v>
      </c>
    </row>
    <row r="16" spans="1:17" s="4" customFormat="1" ht="12.9" customHeight="1" x14ac:dyDescent="0.5">
      <c r="A16" s="4" t="s">
        <v>948</v>
      </c>
      <c r="C16" s="4">
        <v>2929</v>
      </c>
      <c r="D16" s="4" t="s">
        <v>949</v>
      </c>
      <c r="E16" s="4" t="s">
        <v>183</v>
      </c>
      <c r="F16" s="4" t="s">
        <v>950</v>
      </c>
      <c r="G16" s="4" t="s">
        <v>949</v>
      </c>
      <c r="H16" s="4" t="s">
        <v>19</v>
      </c>
      <c r="I16" s="4" t="s">
        <v>20</v>
      </c>
      <c r="J16" s="9">
        <v>770</v>
      </c>
      <c r="K16" s="9">
        <v>790</v>
      </c>
      <c r="M16" s="9">
        <f>K16-J16</f>
        <v>20</v>
      </c>
      <c r="N16" s="10">
        <f>K16/J16-1</f>
        <v>2.5974025974025983E-2</v>
      </c>
      <c r="P16" s="11">
        <v>6.6265060240963861E-2</v>
      </c>
      <c r="Q16" s="11">
        <v>6.6694807935837902E-2</v>
      </c>
    </row>
    <row r="17" spans="1:17" s="4" customFormat="1" ht="12.9" customHeight="1" x14ac:dyDescent="0.5">
      <c r="A17" s="4" t="s">
        <v>951</v>
      </c>
      <c r="C17" s="4">
        <v>2930</v>
      </c>
      <c r="D17" s="4" t="s">
        <v>952</v>
      </c>
      <c r="E17" s="4" t="s">
        <v>183</v>
      </c>
      <c r="F17" s="4" t="s">
        <v>953</v>
      </c>
      <c r="G17" s="4" t="s">
        <v>952</v>
      </c>
      <c r="H17" s="4" t="s">
        <v>19</v>
      </c>
      <c r="I17" s="4" t="s">
        <v>20</v>
      </c>
      <c r="J17" s="9">
        <v>265</v>
      </c>
      <c r="K17" s="9">
        <v>190</v>
      </c>
      <c r="M17" s="9">
        <f>K17-J17</f>
        <v>-75</v>
      </c>
      <c r="N17" s="10">
        <f>K17/J17-1</f>
        <v>-0.28301886792452835</v>
      </c>
      <c r="P17" s="11">
        <v>2.2805507745266781E-2</v>
      </c>
      <c r="Q17" s="11">
        <v>1.6040523427606587E-2</v>
      </c>
    </row>
    <row r="18" spans="1:17" s="4" customFormat="1" ht="12.9" customHeight="1" x14ac:dyDescent="0.5">
      <c r="A18" s="4" t="s">
        <v>954</v>
      </c>
      <c r="C18" s="4">
        <v>2931</v>
      </c>
      <c r="D18" s="4" t="s">
        <v>955</v>
      </c>
      <c r="E18" s="4" t="s">
        <v>183</v>
      </c>
      <c r="F18" s="4" t="s">
        <v>956</v>
      </c>
      <c r="G18" s="4" t="s">
        <v>955</v>
      </c>
      <c r="H18" s="4" t="s">
        <v>19</v>
      </c>
      <c r="I18" s="4" t="s">
        <v>20</v>
      </c>
      <c r="J18" s="9">
        <v>1070</v>
      </c>
      <c r="K18" s="9">
        <v>1040</v>
      </c>
      <c r="M18" s="9">
        <f>K18-J18</f>
        <v>-30</v>
      </c>
      <c r="N18" s="10">
        <f>K18/J18-1</f>
        <v>-2.8037383177570097E-2</v>
      </c>
      <c r="P18" s="11">
        <v>9.2082616179001722E-2</v>
      </c>
      <c r="Q18" s="11">
        <v>8.7800759814267618E-2</v>
      </c>
    </row>
    <row r="19" spans="1:17" s="4" customFormat="1" ht="12.9" customHeight="1" x14ac:dyDescent="0.5">
      <c r="A19" s="4" t="s">
        <v>957</v>
      </c>
      <c r="C19" s="4">
        <v>2932</v>
      </c>
      <c r="D19" s="4" t="s">
        <v>958</v>
      </c>
      <c r="E19" s="4" t="s">
        <v>183</v>
      </c>
      <c r="F19" s="4" t="s">
        <v>959</v>
      </c>
      <c r="G19" s="4" t="s">
        <v>958</v>
      </c>
      <c r="H19" s="4" t="s">
        <v>19</v>
      </c>
      <c r="I19" s="4" t="s">
        <v>20</v>
      </c>
      <c r="J19" s="9">
        <v>25</v>
      </c>
      <c r="K19" s="9">
        <v>30</v>
      </c>
      <c r="M19" s="9">
        <f>K19-J19</f>
        <v>5</v>
      </c>
      <c r="N19" s="10">
        <f>K19/J19-1</f>
        <v>0.19999999999999996</v>
      </c>
      <c r="P19" s="11">
        <v>2.1514629948364886E-3</v>
      </c>
      <c r="Q19" s="11">
        <v>2.5327142254115659E-3</v>
      </c>
    </row>
    <row r="20" spans="1:17" s="4" customFormat="1" ht="12.9" customHeight="1" x14ac:dyDescent="0.5">
      <c r="A20" s="4" t="s">
        <v>960</v>
      </c>
      <c r="C20" s="4">
        <v>2933</v>
      </c>
      <c r="D20" s="4" t="s">
        <v>961</v>
      </c>
      <c r="E20" s="4" t="s">
        <v>183</v>
      </c>
      <c r="F20" s="4" t="s">
        <v>962</v>
      </c>
      <c r="G20" s="4" t="s">
        <v>961</v>
      </c>
      <c r="H20" s="4" t="s">
        <v>19</v>
      </c>
      <c r="I20" s="4" t="s">
        <v>20</v>
      </c>
      <c r="J20" s="9">
        <v>220</v>
      </c>
      <c r="K20" s="9">
        <v>390</v>
      </c>
      <c r="M20" s="9">
        <f>K20-J20</f>
        <v>170</v>
      </c>
      <c r="N20" s="10">
        <f>K20/J20-1</f>
        <v>0.77272727272727271</v>
      </c>
      <c r="P20" s="11">
        <v>1.8932874354561102E-2</v>
      </c>
      <c r="Q20" s="11">
        <v>3.2925284930350358E-2</v>
      </c>
    </row>
    <row r="21" spans="1:17" s="4" customFormat="1" ht="12.9" customHeight="1" x14ac:dyDescent="0.5">
      <c r="A21" s="4" t="s">
        <v>963</v>
      </c>
      <c r="C21" s="4">
        <v>2934</v>
      </c>
      <c r="D21" s="4" t="s">
        <v>964</v>
      </c>
      <c r="E21" s="4" t="s">
        <v>183</v>
      </c>
      <c r="F21" s="4" t="s">
        <v>965</v>
      </c>
      <c r="G21" s="4" t="s">
        <v>964</v>
      </c>
      <c r="H21" s="4" t="s">
        <v>19</v>
      </c>
      <c r="I21" s="4" t="s">
        <v>20</v>
      </c>
      <c r="J21" s="9">
        <v>1180</v>
      </c>
      <c r="K21" s="9">
        <v>1245</v>
      </c>
      <c r="M21" s="9">
        <f>K21-J21</f>
        <v>65</v>
      </c>
      <c r="N21" s="10">
        <f>K21/J21-1</f>
        <v>5.508474576271194E-2</v>
      </c>
      <c r="P21" s="11">
        <v>0.10154905335628227</v>
      </c>
      <c r="Q21" s="11">
        <v>0.10510764035457999</v>
      </c>
    </row>
    <row r="22" spans="1:17" s="4" customFormat="1" ht="12.9" customHeight="1" x14ac:dyDescent="0.5">
      <c r="A22" s="4" t="s">
        <v>966</v>
      </c>
      <c r="C22" s="4">
        <v>2935</v>
      </c>
      <c r="D22" s="4" t="s">
        <v>967</v>
      </c>
      <c r="E22" s="4" t="s">
        <v>183</v>
      </c>
      <c r="F22" s="4" t="s">
        <v>968</v>
      </c>
      <c r="G22" s="4" t="s">
        <v>967</v>
      </c>
      <c r="H22" s="4" t="s">
        <v>19</v>
      </c>
      <c r="I22" s="4" t="s">
        <v>20</v>
      </c>
      <c r="J22" s="9">
        <v>1570</v>
      </c>
      <c r="K22" s="9">
        <v>1720</v>
      </c>
      <c r="M22" s="9">
        <f>K22-J22</f>
        <v>150</v>
      </c>
      <c r="N22" s="10">
        <f>K22/J22-1</f>
        <v>9.5541401273885329E-2</v>
      </c>
      <c r="P22" s="11">
        <v>0.1351118760757315</v>
      </c>
      <c r="Q22" s="11">
        <v>0.14520894892359645</v>
      </c>
    </row>
    <row r="23" spans="1:17" s="4" customFormat="1" ht="12.9" customHeight="1" x14ac:dyDescent="0.5">
      <c r="A23" s="4" t="s">
        <v>969</v>
      </c>
      <c r="C23" s="4">
        <v>2936</v>
      </c>
      <c r="D23" s="4" t="s">
        <v>970</v>
      </c>
      <c r="E23" s="4" t="s">
        <v>183</v>
      </c>
      <c r="F23" s="4" t="s">
        <v>971</v>
      </c>
      <c r="G23" s="4" t="s">
        <v>970</v>
      </c>
      <c r="H23" s="4" t="s">
        <v>19</v>
      </c>
      <c r="I23" s="4" t="s">
        <v>20</v>
      </c>
      <c r="J23" s="9">
        <v>280</v>
      </c>
      <c r="K23" s="9">
        <v>210</v>
      </c>
      <c r="M23" s="9">
        <f>K23-J23</f>
        <v>-70</v>
      </c>
      <c r="N23" s="10">
        <f>K23/J23-1</f>
        <v>-0.25</v>
      </c>
      <c r="P23" s="11">
        <v>2.4096385542168676E-2</v>
      </c>
      <c r="Q23" s="11">
        <v>1.7728999577880964E-2</v>
      </c>
    </row>
    <row r="24" spans="1:17" s="4" customFormat="1" ht="12.9" customHeight="1" x14ac:dyDescent="0.5">
      <c r="A24" s="4" t="s">
        <v>972</v>
      </c>
      <c r="C24" s="4">
        <v>2937</v>
      </c>
      <c r="D24" s="4" t="s">
        <v>973</v>
      </c>
      <c r="E24" s="4" t="s">
        <v>183</v>
      </c>
      <c r="F24" s="4" t="s">
        <v>974</v>
      </c>
      <c r="G24" s="4" t="s">
        <v>973</v>
      </c>
      <c r="H24" s="4" t="s">
        <v>19</v>
      </c>
      <c r="I24" s="4" t="s">
        <v>20</v>
      </c>
      <c r="J24" s="9">
        <v>910</v>
      </c>
      <c r="K24" s="9">
        <v>710</v>
      </c>
      <c r="M24" s="9">
        <f>K24-J24</f>
        <v>-200</v>
      </c>
      <c r="N24" s="10">
        <f>K24/J24-1</f>
        <v>-0.21978021978021978</v>
      </c>
      <c r="P24" s="11">
        <v>7.8313253012048195E-2</v>
      </c>
      <c r="Q24" s="11">
        <v>5.9940903334740399E-2</v>
      </c>
    </row>
    <row r="25" spans="1:17" s="4" customFormat="1" ht="12.9" customHeight="1" x14ac:dyDescent="0.5">
      <c r="A25" s="4" t="s">
        <v>975</v>
      </c>
      <c r="C25" s="4">
        <v>2938</v>
      </c>
      <c r="D25" s="4" t="s">
        <v>976</v>
      </c>
      <c r="E25" s="4" t="s">
        <v>183</v>
      </c>
      <c r="F25" s="4" t="s">
        <v>977</v>
      </c>
      <c r="G25" s="4" t="s">
        <v>976</v>
      </c>
      <c r="H25" s="4" t="s">
        <v>19</v>
      </c>
      <c r="I25" s="4" t="s">
        <v>20</v>
      </c>
      <c r="J25" s="9">
        <v>445</v>
      </c>
      <c r="K25" s="9">
        <v>425</v>
      </c>
      <c r="M25" s="9">
        <f>K25-J25</f>
        <v>-20</v>
      </c>
      <c r="N25" s="10">
        <f>K25/J25-1</f>
        <v>-4.49438202247191E-2</v>
      </c>
      <c r="P25" s="11">
        <v>3.8296041308089501E-2</v>
      </c>
      <c r="Q25" s="11">
        <v>3.5880118193330521E-2</v>
      </c>
    </row>
    <row r="26" spans="1:17" s="4" customFormat="1" ht="12.9" customHeight="1" x14ac:dyDescent="0.5">
      <c r="A26" s="4" t="s">
        <v>978</v>
      </c>
      <c r="C26" s="4">
        <v>2939</v>
      </c>
      <c r="D26" s="4" t="s">
        <v>979</v>
      </c>
      <c r="E26" s="4" t="s">
        <v>183</v>
      </c>
      <c r="F26" s="4" t="s">
        <v>980</v>
      </c>
      <c r="G26" s="4" t="s">
        <v>979</v>
      </c>
      <c r="H26" s="4" t="s">
        <v>19</v>
      </c>
      <c r="I26" s="4" t="s">
        <v>20</v>
      </c>
      <c r="J26" s="9">
        <v>975</v>
      </c>
      <c r="K26" s="9">
        <v>840</v>
      </c>
      <c r="M26" s="9">
        <f>K26-J26</f>
        <v>-135</v>
      </c>
      <c r="N26" s="10">
        <f>K26/J26-1</f>
        <v>-0.13846153846153841</v>
      </c>
      <c r="P26" s="11">
        <v>8.3907056798623064E-2</v>
      </c>
      <c r="Q26" s="11">
        <v>7.0915998311523856E-2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10170</v>
      </c>
      <c r="K29" s="6">
        <v>8095</v>
      </c>
      <c r="M29" s="6">
        <f>K29-J29</f>
        <v>-2075</v>
      </c>
      <c r="N29" s="7">
        <f>K29/J29-1</f>
        <v>-0.20403146509341197</v>
      </c>
    </row>
    <row r="30" spans="1:17" s="4" customFormat="1" ht="12.9" customHeight="1" x14ac:dyDescent="0.5">
      <c r="A30" s="4" t="s">
        <v>986</v>
      </c>
      <c r="C30" s="4">
        <v>3038</v>
      </c>
      <c r="D30" s="4" t="s">
        <v>987</v>
      </c>
      <c r="E30" s="4" t="s">
        <v>183</v>
      </c>
      <c r="F30" s="4" t="s">
        <v>988</v>
      </c>
      <c r="G30" s="4" t="s">
        <v>987</v>
      </c>
      <c r="H30" s="4" t="s">
        <v>19</v>
      </c>
      <c r="I30" s="4" t="s">
        <v>20</v>
      </c>
      <c r="J30" s="9">
        <v>2310</v>
      </c>
      <c r="K30" s="9">
        <v>2175</v>
      </c>
      <c r="M30" s="9">
        <f>K30-J30</f>
        <v>-135</v>
      </c>
      <c r="N30" s="10">
        <f>K30/J30-1</f>
        <v>-5.8441558441558406E-2</v>
      </c>
      <c r="P30" s="11">
        <v>0.22713864306784662</v>
      </c>
      <c r="Q30" s="11">
        <v>0.26868437306979615</v>
      </c>
    </row>
    <row r="31" spans="1:17" s="4" customFormat="1" ht="12.9" customHeight="1" x14ac:dyDescent="0.5">
      <c r="A31" s="4" t="s">
        <v>989</v>
      </c>
      <c r="C31" s="4">
        <v>3039</v>
      </c>
      <c r="D31" s="4" t="s">
        <v>990</v>
      </c>
      <c r="E31" s="4" t="s">
        <v>183</v>
      </c>
      <c r="F31" s="4" t="s">
        <v>991</v>
      </c>
      <c r="G31" s="4" t="s">
        <v>990</v>
      </c>
      <c r="H31" s="4" t="s">
        <v>19</v>
      </c>
      <c r="I31" s="4" t="s">
        <v>20</v>
      </c>
      <c r="J31" s="9">
        <v>4645</v>
      </c>
      <c r="K31" s="9">
        <v>4055</v>
      </c>
      <c r="M31" s="9">
        <f>K31-J31</f>
        <v>-590</v>
      </c>
      <c r="N31" s="10">
        <f>K31/J31-1</f>
        <v>-0.12701829924650165</v>
      </c>
      <c r="P31" s="11">
        <v>0.45673549655850543</v>
      </c>
      <c r="Q31" s="11">
        <v>0.50092649783817167</v>
      </c>
    </row>
    <row r="32" spans="1:17" s="4" customFormat="1" ht="12.9" customHeight="1" x14ac:dyDescent="0.5">
      <c r="A32" s="4" t="s">
        <v>992</v>
      </c>
      <c r="C32" s="4">
        <v>3040</v>
      </c>
      <c r="D32" s="4" t="s">
        <v>993</v>
      </c>
      <c r="E32" s="4" t="s">
        <v>183</v>
      </c>
      <c r="F32" s="4" t="s">
        <v>994</v>
      </c>
      <c r="G32" s="4" t="s">
        <v>993</v>
      </c>
      <c r="H32" s="4" t="s">
        <v>19</v>
      </c>
      <c r="I32" s="4" t="s">
        <v>20</v>
      </c>
      <c r="J32" s="9">
        <v>2415</v>
      </c>
      <c r="K32" s="9">
        <v>1420</v>
      </c>
      <c r="M32" s="9">
        <f>K32-J32</f>
        <v>-995</v>
      </c>
      <c r="N32" s="10">
        <f>K32/J32-1</f>
        <v>-0.412008281573499</v>
      </c>
      <c r="P32" s="11">
        <v>0.23746312684365781</v>
      </c>
      <c r="Q32" s="11">
        <v>0.17541692402717726</v>
      </c>
    </row>
    <row r="33" spans="1:17" s="4" customFormat="1" ht="12.9" customHeight="1" x14ac:dyDescent="0.5">
      <c r="A33" s="4" t="s">
        <v>995</v>
      </c>
      <c r="C33" s="4">
        <v>3041</v>
      </c>
      <c r="D33" s="4" t="s">
        <v>996</v>
      </c>
      <c r="E33" s="4" t="s">
        <v>183</v>
      </c>
      <c r="F33" s="4" t="s">
        <v>997</v>
      </c>
      <c r="G33" s="4" t="s">
        <v>996</v>
      </c>
      <c r="H33" s="4" t="s">
        <v>19</v>
      </c>
      <c r="I33" s="4" t="s">
        <v>20</v>
      </c>
      <c r="J33" s="9">
        <v>540</v>
      </c>
      <c r="K33" s="9">
        <v>220</v>
      </c>
      <c r="M33" s="9">
        <f>K33-J33</f>
        <v>-320</v>
      </c>
      <c r="N33" s="10">
        <f>K33/J33-1</f>
        <v>-0.59259259259259256</v>
      </c>
      <c r="P33" s="11">
        <v>5.3097345132743362E-2</v>
      </c>
      <c r="Q33" s="11">
        <v>2.7177269919703522E-2</v>
      </c>
    </row>
    <row r="34" spans="1:17" s="4" customFormat="1" ht="12.9" customHeight="1" x14ac:dyDescent="0.5">
      <c r="A34" s="4" t="s">
        <v>998</v>
      </c>
      <c r="C34" s="4">
        <v>3042</v>
      </c>
      <c r="D34" s="4" t="s">
        <v>999</v>
      </c>
      <c r="E34" s="4" t="s">
        <v>183</v>
      </c>
      <c r="F34" s="4" t="s">
        <v>1000</v>
      </c>
      <c r="G34" s="4" t="s">
        <v>999</v>
      </c>
      <c r="H34" s="4" t="s">
        <v>19</v>
      </c>
      <c r="I34" s="4" t="s">
        <v>20</v>
      </c>
      <c r="J34" s="9">
        <v>265</v>
      </c>
      <c r="K34" s="9">
        <v>225</v>
      </c>
      <c r="M34" s="9">
        <f>K34-J34</f>
        <v>-40</v>
      </c>
      <c r="N34" s="10">
        <f>K34/J34-1</f>
        <v>-0.15094339622641506</v>
      </c>
      <c r="P34" s="11">
        <v>2.6057030481809244E-2</v>
      </c>
      <c r="Q34" s="11">
        <v>2.7794935145151328E-2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10175</v>
      </c>
      <c r="K37" s="6">
        <v>8095</v>
      </c>
      <c r="M37" s="6">
        <f>K37-J37</f>
        <v>-2080</v>
      </c>
      <c r="N37" s="7">
        <f>K37/J37-1</f>
        <v>-0.2044226044226044</v>
      </c>
    </row>
    <row r="38" spans="1:17" s="4" customFormat="1" ht="12.9" customHeight="1" x14ac:dyDescent="0.5">
      <c r="A38" s="4" t="s">
        <v>1006</v>
      </c>
      <c r="C38" s="4">
        <v>3056</v>
      </c>
      <c r="D38" s="4" t="s">
        <v>1007</v>
      </c>
      <c r="E38" s="4" t="s">
        <v>183</v>
      </c>
      <c r="F38" s="4" t="s">
        <v>1008</v>
      </c>
      <c r="G38" s="4" t="s">
        <v>1007</v>
      </c>
      <c r="H38" s="4" t="s">
        <v>19</v>
      </c>
      <c r="I38" s="4" t="s">
        <v>20</v>
      </c>
      <c r="J38" s="9">
        <v>290</v>
      </c>
      <c r="K38" s="9">
        <v>235</v>
      </c>
      <c r="M38" s="9">
        <f>K38-J38</f>
        <v>-55</v>
      </c>
      <c r="N38" s="10">
        <f>K38/J38-1</f>
        <v>-0.18965517241379315</v>
      </c>
      <c r="P38" s="11">
        <v>2.85012285012285E-2</v>
      </c>
      <c r="Q38" s="11">
        <v>2.9030265596046944E-2</v>
      </c>
    </row>
    <row r="39" spans="1:17" s="4" customFormat="1" ht="12.9" customHeight="1" x14ac:dyDescent="0.5">
      <c r="A39" s="4" t="s">
        <v>1009</v>
      </c>
      <c r="C39" s="4">
        <v>3057</v>
      </c>
      <c r="D39" s="4" t="s">
        <v>1010</v>
      </c>
      <c r="E39" s="4" t="s">
        <v>183</v>
      </c>
      <c r="F39" s="4" t="s">
        <v>1011</v>
      </c>
      <c r="G39" s="4" t="s">
        <v>1010</v>
      </c>
      <c r="H39" s="4" t="s">
        <v>19</v>
      </c>
      <c r="I39" s="4" t="s">
        <v>20</v>
      </c>
      <c r="J39" s="9">
        <v>1320</v>
      </c>
      <c r="K39" s="9">
        <v>975</v>
      </c>
      <c r="M39" s="9">
        <f>K39-J39</f>
        <v>-345</v>
      </c>
      <c r="N39" s="10">
        <f>K39/J39-1</f>
        <v>-0.26136363636363635</v>
      </c>
      <c r="P39" s="11">
        <v>0.12972972972972974</v>
      </c>
      <c r="Q39" s="11">
        <v>0.12044471896232242</v>
      </c>
    </row>
    <row r="40" spans="1:17" s="4" customFormat="1" ht="12.9" customHeight="1" x14ac:dyDescent="0.5">
      <c r="A40" s="4" t="s">
        <v>1012</v>
      </c>
      <c r="C40" s="4">
        <v>3058</v>
      </c>
      <c r="D40" s="4" t="s">
        <v>1013</v>
      </c>
      <c r="E40" s="4" t="s">
        <v>183</v>
      </c>
      <c r="F40" s="4" t="s">
        <v>1014</v>
      </c>
      <c r="G40" s="4" t="s">
        <v>1013</v>
      </c>
      <c r="H40" s="4" t="s">
        <v>19</v>
      </c>
      <c r="I40" s="4" t="s">
        <v>20</v>
      </c>
      <c r="J40" s="9">
        <v>3130</v>
      </c>
      <c r="K40" s="9">
        <v>2290</v>
      </c>
      <c r="M40" s="9">
        <f>K40-J40</f>
        <v>-840</v>
      </c>
      <c r="N40" s="10">
        <f>K40/J40-1</f>
        <v>-0.26837060702875404</v>
      </c>
      <c r="P40" s="11">
        <v>0.30761670761670762</v>
      </c>
      <c r="Q40" s="11">
        <v>0.28289067325509576</v>
      </c>
    </row>
    <row r="41" spans="1:17" s="4" customFormat="1" ht="12.9" customHeight="1" x14ac:dyDescent="0.5">
      <c r="A41" s="4" t="s">
        <v>1015</v>
      </c>
      <c r="C41" s="4">
        <v>3059</v>
      </c>
      <c r="D41" s="4" t="s">
        <v>1016</v>
      </c>
      <c r="E41" s="4" t="s">
        <v>183</v>
      </c>
      <c r="F41" s="4" t="s">
        <v>1017</v>
      </c>
      <c r="G41" s="4" t="s">
        <v>1016</v>
      </c>
      <c r="H41" s="4" t="s">
        <v>19</v>
      </c>
      <c r="I41" s="4" t="s">
        <v>20</v>
      </c>
      <c r="J41" s="9">
        <v>2705</v>
      </c>
      <c r="K41" s="9">
        <v>2215</v>
      </c>
      <c r="M41" s="9">
        <f>K41-J41</f>
        <v>-490</v>
      </c>
      <c r="N41" s="10">
        <f>K41/J41-1</f>
        <v>-0.18114602587800366</v>
      </c>
      <c r="P41" s="11">
        <v>0.26584766584766584</v>
      </c>
      <c r="Q41" s="11">
        <v>0.27362569487337862</v>
      </c>
    </row>
    <row r="42" spans="1:17" s="4" customFormat="1" ht="12.9" customHeight="1" x14ac:dyDescent="0.5">
      <c r="A42" s="4" t="s">
        <v>1018</v>
      </c>
      <c r="C42" s="4">
        <v>3060</v>
      </c>
      <c r="D42" s="4" t="s">
        <v>1019</v>
      </c>
      <c r="E42" s="4" t="s">
        <v>183</v>
      </c>
      <c r="F42" s="4" t="s">
        <v>1020</v>
      </c>
      <c r="G42" s="4" t="s">
        <v>1019</v>
      </c>
      <c r="H42" s="4" t="s">
        <v>19</v>
      </c>
      <c r="I42" s="4" t="s">
        <v>20</v>
      </c>
      <c r="J42" s="9">
        <v>1275</v>
      </c>
      <c r="K42" s="9">
        <v>1360</v>
      </c>
      <c r="M42" s="9">
        <f>K42-J42</f>
        <v>85</v>
      </c>
      <c r="N42" s="10">
        <f>K42/J42-1</f>
        <v>6.6666666666666652E-2</v>
      </c>
      <c r="P42" s="11">
        <v>0.12530712530712532</v>
      </c>
      <c r="Q42" s="11">
        <v>0.16800494132180357</v>
      </c>
    </row>
    <row r="43" spans="1:17" s="4" customFormat="1" ht="12.9" customHeight="1" x14ac:dyDescent="0.5">
      <c r="A43" s="4" t="s">
        <v>1021</v>
      </c>
      <c r="C43" s="4">
        <v>3061</v>
      </c>
      <c r="D43" s="4" t="s">
        <v>1022</v>
      </c>
      <c r="E43" s="4" t="s">
        <v>183</v>
      </c>
      <c r="F43" s="4" t="s">
        <v>1023</v>
      </c>
      <c r="G43" s="4" t="s">
        <v>1022</v>
      </c>
      <c r="H43" s="4" t="s">
        <v>19</v>
      </c>
      <c r="I43" s="4" t="s">
        <v>20</v>
      </c>
      <c r="J43" s="9">
        <v>1445</v>
      </c>
      <c r="K43" s="9">
        <v>1015</v>
      </c>
      <c r="M43" s="9">
        <f>K43-J43</f>
        <v>-430</v>
      </c>
      <c r="N43" s="10">
        <f>K43/J43-1</f>
        <v>-0.29757785467128028</v>
      </c>
      <c r="P43" s="11">
        <v>0.14201474201474201</v>
      </c>
      <c r="Q43" s="11">
        <v>0.12538604076590487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11050</v>
      </c>
      <c r="K4" s="6">
        <v>10985</v>
      </c>
      <c r="M4" s="6">
        <f>K4-J4</f>
        <v>-65</v>
      </c>
      <c r="N4" s="7">
        <f>K4/J4-1</f>
        <v>-5.8823529411764497E-3</v>
      </c>
    </row>
    <row r="5" spans="1:17" s="4" customFormat="1" ht="12.9" customHeight="1" x14ac:dyDescent="0.5">
      <c r="A5" s="4" t="s">
        <v>1029</v>
      </c>
      <c r="C5" s="4">
        <v>2989</v>
      </c>
      <c r="D5" s="4" t="s">
        <v>1030</v>
      </c>
      <c r="E5" s="4" t="s">
        <v>183</v>
      </c>
      <c r="F5" s="4" t="s">
        <v>1031</v>
      </c>
      <c r="G5" s="4" t="s">
        <v>1030</v>
      </c>
      <c r="H5" s="4" t="s">
        <v>19</v>
      </c>
      <c r="I5" s="4" t="s">
        <v>20</v>
      </c>
      <c r="J5" s="9">
        <v>700</v>
      </c>
      <c r="K5" s="9">
        <v>850</v>
      </c>
      <c r="M5" s="9">
        <f>K5-J5</f>
        <v>150</v>
      </c>
      <c r="N5" s="10">
        <f>K5/J5-1</f>
        <v>0.21428571428571419</v>
      </c>
      <c r="P5" s="11">
        <v>6.3348416289592757E-2</v>
      </c>
      <c r="Q5" s="11">
        <v>7.7378243058716434E-2</v>
      </c>
    </row>
    <row r="6" spans="1:17" s="4" customFormat="1" ht="12.9" customHeight="1" x14ac:dyDescent="0.5">
      <c r="A6" s="4" t="s">
        <v>1032</v>
      </c>
      <c r="C6" s="4">
        <v>2987</v>
      </c>
      <c r="D6" s="4" t="s">
        <v>1033</v>
      </c>
      <c r="E6" s="4" t="s">
        <v>183</v>
      </c>
      <c r="F6" s="4" t="s">
        <v>1034</v>
      </c>
      <c r="G6" s="4" t="s">
        <v>1033</v>
      </c>
      <c r="H6" s="4" t="s">
        <v>19</v>
      </c>
      <c r="I6" s="4" t="s">
        <v>20</v>
      </c>
      <c r="J6" s="9">
        <v>800</v>
      </c>
      <c r="K6" s="9">
        <v>2825</v>
      </c>
      <c r="M6" s="9">
        <f>K6-J6</f>
        <v>2025</v>
      </c>
      <c r="N6" s="10">
        <f>K6/J6-1</f>
        <v>2.53125</v>
      </c>
      <c r="P6" s="11">
        <v>7.2398190045248875E-2</v>
      </c>
      <c r="Q6" s="11">
        <v>0.25716886663632227</v>
      </c>
    </row>
    <row r="7" spans="1:17" s="4" customFormat="1" ht="12.9" customHeight="1" x14ac:dyDescent="0.5">
      <c r="A7" s="4" t="s">
        <v>1035</v>
      </c>
      <c r="C7" s="4">
        <v>2990</v>
      </c>
      <c r="D7" s="4" t="s">
        <v>1036</v>
      </c>
      <c r="E7" s="4" t="s">
        <v>183</v>
      </c>
      <c r="F7" s="4" t="s">
        <v>1037</v>
      </c>
      <c r="G7" s="4" t="s">
        <v>1038</v>
      </c>
      <c r="H7" s="4" t="s">
        <v>19</v>
      </c>
      <c r="I7" s="4" t="s">
        <v>20</v>
      </c>
      <c r="J7" s="9">
        <v>9475</v>
      </c>
      <c r="K7" s="9">
        <v>7245</v>
      </c>
      <c r="M7" s="9">
        <f>K7-J7</f>
        <v>-2230</v>
      </c>
      <c r="N7" s="10">
        <f>K7/J7-1</f>
        <v>-0.23535620052770445</v>
      </c>
      <c r="P7" s="11">
        <v>0.85746606334841624</v>
      </c>
      <c r="Q7" s="11">
        <v>0.65953573054164771</v>
      </c>
    </row>
    <row r="8" spans="1:17" s="4" customFormat="1" ht="12.9" customHeight="1" x14ac:dyDescent="0.5">
      <c r="A8" s="4" t="s">
        <v>1039</v>
      </c>
      <c r="C8" s="4">
        <v>2988</v>
      </c>
      <c r="D8" s="4" t="s">
        <v>1040</v>
      </c>
      <c r="E8" s="4" t="s">
        <v>183</v>
      </c>
      <c r="F8" s="4" t="s">
        <v>1041</v>
      </c>
      <c r="G8" s="4" t="s">
        <v>1040</v>
      </c>
      <c r="H8" s="4" t="s">
        <v>19</v>
      </c>
      <c r="I8" s="4" t="s">
        <v>20</v>
      </c>
      <c r="J8" s="9">
        <v>80</v>
      </c>
      <c r="K8" s="9">
        <v>65</v>
      </c>
      <c r="M8" s="9">
        <f>K8-J8</f>
        <v>-15</v>
      </c>
      <c r="N8" s="10">
        <f>K8/J8-1</f>
        <v>-0.1875</v>
      </c>
      <c r="P8" s="11">
        <v>7.2398190045248872E-3</v>
      </c>
      <c r="Q8" s="11">
        <v>5.9171597633136093E-3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5615</v>
      </c>
      <c r="K10" s="6">
        <v>5660</v>
      </c>
      <c r="M10" s="6">
        <f>K10-J10</f>
        <v>45</v>
      </c>
      <c r="N10" s="7">
        <f>K10/J10-1</f>
        <v>8.0142475512021694E-3</v>
      </c>
      <c r="P10" s="8">
        <v>0.50814479638009047</v>
      </c>
      <c r="Q10" s="8">
        <v>0.51524806554392355</v>
      </c>
    </row>
    <row r="11" spans="1:17" s="4" customFormat="1" ht="12.9" customHeight="1" x14ac:dyDescent="0.5">
      <c r="A11" s="4" t="s">
        <v>1029</v>
      </c>
      <c r="C11" s="4">
        <v>2994</v>
      </c>
      <c r="D11" s="4" t="s">
        <v>1044</v>
      </c>
      <c r="E11" s="4" t="s">
        <v>183</v>
      </c>
      <c r="F11" s="4" t="s">
        <v>1031</v>
      </c>
      <c r="G11" s="4" t="s">
        <v>1030</v>
      </c>
      <c r="H11" s="4" t="s">
        <v>19</v>
      </c>
      <c r="I11" s="4" t="s">
        <v>96</v>
      </c>
      <c r="J11" s="9">
        <v>435</v>
      </c>
      <c r="K11" s="9">
        <v>620</v>
      </c>
      <c r="M11" s="9">
        <f>K11-J11</f>
        <v>185</v>
      </c>
      <c r="N11" s="10">
        <f>K11/J11-1</f>
        <v>0.42528735632183912</v>
      </c>
      <c r="P11" s="11">
        <v>3.9366515837104071E-2</v>
      </c>
      <c r="Q11" s="11">
        <v>5.6440600819299046E-2</v>
      </c>
    </row>
    <row r="12" spans="1:17" s="4" customFormat="1" ht="12.9" customHeight="1" x14ac:dyDescent="0.5">
      <c r="A12" s="4" t="s">
        <v>1032</v>
      </c>
      <c r="C12" s="4">
        <v>2992</v>
      </c>
      <c r="D12" s="4" t="s">
        <v>1045</v>
      </c>
      <c r="E12" s="4" t="s">
        <v>183</v>
      </c>
      <c r="F12" s="4" t="s">
        <v>1034</v>
      </c>
      <c r="G12" s="4" t="s">
        <v>1033</v>
      </c>
      <c r="H12" s="4" t="s">
        <v>19</v>
      </c>
      <c r="I12" s="4" t="s">
        <v>96</v>
      </c>
      <c r="J12" s="9">
        <v>420</v>
      </c>
      <c r="K12" s="9">
        <v>1475</v>
      </c>
      <c r="M12" s="9">
        <f>K12-J12</f>
        <v>1055</v>
      </c>
      <c r="N12" s="10">
        <f>K12/J12-1</f>
        <v>2.5119047619047619</v>
      </c>
      <c r="P12" s="11">
        <v>3.8009049773755653E-2</v>
      </c>
      <c r="Q12" s="11">
        <v>0.13427401001365499</v>
      </c>
    </row>
    <row r="13" spans="1:17" s="4" customFormat="1" ht="12.9" customHeight="1" x14ac:dyDescent="0.5">
      <c r="A13" s="4" t="s">
        <v>1035</v>
      </c>
      <c r="C13" s="4">
        <v>2995</v>
      </c>
      <c r="D13" s="4" t="s">
        <v>1046</v>
      </c>
      <c r="E13" s="4" t="s">
        <v>183</v>
      </c>
      <c r="F13" s="4" t="s">
        <v>1037</v>
      </c>
      <c r="G13" s="4" t="s">
        <v>1038</v>
      </c>
      <c r="H13" s="4" t="s">
        <v>19</v>
      </c>
      <c r="I13" s="4" t="s">
        <v>96</v>
      </c>
      <c r="J13" s="9">
        <v>4720</v>
      </c>
      <c r="K13" s="9">
        <v>3525</v>
      </c>
      <c r="M13" s="9">
        <f>K13-J13</f>
        <v>-1195</v>
      </c>
      <c r="N13" s="10">
        <f>K13/J13-1</f>
        <v>-0.25317796610169496</v>
      </c>
      <c r="P13" s="11">
        <v>0.42714932126696831</v>
      </c>
      <c r="Q13" s="11">
        <v>0.32089212562585345</v>
      </c>
    </row>
    <row r="14" spans="1:17" s="4" customFormat="1" ht="12.9" customHeight="1" x14ac:dyDescent="0.5">
      <c r="A14" s="4" t="s">
        <v>1039</v>
      </c>
      <c r="C14" s="4">
        <v>2993</v>
      </c>
      <c r="D14" s="4" t="s">
        <v>1047</v>
      </c>
      <c r="E14" s="4" t="s">
        <v>183</v>
      </c>
      <c r="F14" s="4" t="s">
        <v>1041</v>
      </c>
      <c r="G14" s="4" t="s">
        <v>1040</v>
      </c>
      <c r="H14" s="4" t="s">
        <v>19</v>
      </c>
      <c r="I14" s="4" t="s">
        <v>96</v>
      </c>
      <c r="J14" s="9">
        <v>45</v>
      </c>
      <c r="K14" s="9">
        <v>35</v>
      </c>
      <c r="M14" s="9">
        <f>K14-J14</f>
        <v>-10</v>
      </c>
      <c r="N14" s="10">
        <f>K14/J14-1</f>
        <v>-0.22222222222222221</v>
      </c>
      <c r="P14" s="11">
        <v>4.0723981900452491E-3</v>
      </c>
      <c r="Q14" s="11">
        <v>3.1861629494765588E-3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5440</v>
      </c>
      <c r="K16" s="6">
        <v>5325</v>
      </c>
      <c r="M16" s="6">
        <f>K16-J16</f>
        <v>-115</v>
      </c>
      <c r="N16" s="7">
        <f>K16/J16-1</f>
        <v>-2.1139705882352922E-2</v>
      </c>
      <c r="P16" s="8">
        <v>0.49230769230769234</v>
      </c>
      <c r="Q16" s="8">
        <v>0.48475193445607645</v>
      </c>
    </row>
    <row r="17" spans="1:17" s="4" customFormat="1" ht="12.9" customHeight="1" x14ac:dyDescent="0.5">
      <c r="A17" s="4" t="s">
        <v>1029</v>
      </c>
      <c r="C17" s="4">
        <v>2999</v>
      </c>
      <c r="D17" s="4" t="s">
        <v>1044</v>
      </c>
      <c r="E17" s="4" t="s">
        <v>183</v>
      </c>
      <c r="F17" s="4" t="s">
        <v>1031</v>
      </c>
      <c r="G17" s="4" t="s">
        <v>1030</v>
      </c>
      <c r="H17" s="4" t="s">
        <v>19</v>
      </c>
      <c r="I17" s="4" t="s">
        <v>105</v>
      </c>
      <c r="J17" s="9">
        <v>270</v>
      </c>
      <c r="K17" s="9">
        <v>225</v>
      </c>
      <c r="M17" s="9">
        <f>K17-J17</f>
        <v>-45</v>
      </c>
      <c r="N17" s="10">
        <f>K17/J17-1</f>
        <v>-0.16666666666666663</v>
      </c>
      <c r="P17" s="11">
        <v>2.4434389140271493E-2</v>
      </c>
      <c r="Q17" s="11">
        <v>2.0482476103777878E-2</v>
      </c>
    </row>
    <row r="18" spans="1:17" s="4" customFormat="1" ht="12.9" customHeight="1" x14ac:dyDescent="0.5">
      <c r="A18" s="4" t="s">
        <v>1032</v>
      </c>
      <c r="C18" s="4">
        <v>2997</v>
      </c>
      <c r="D18" s="4" t="s">
        <v>1045</v>
      </c>
      <c r="E18" s="4" t="s">
        <v>183</v>
      </c>
      <c r="F18" s="4" t="s">
        <v>1034</v>
      </c>
      <c r="G18" s="4" t="s">
        <v>1033</v>
      </c>
      <c r="H18" s="4" t="s">
        <v>19</v>
      </c>
      <c r="I18" s="4" t="s">
        <v>105</v>
      </c>
      <c r="J18" s="9">
        <v>385</v>
      </c>
      <c r="K18" s="9">
        <v>1350</v>
      </c>
      <c r="M18" s="9">
        <f>K18-J18</f>
        <v>965</v>
      </c>
      <c r="N18" s="10">
        <f>K18/J18-1</f>
        <v>2.5064935064935066</v>
      </c>
      <c r="P18" s="11">
        <v>3.4841628959276019E-2</v>
      </c>
      <c r="Q18" s="11">
        <v>0.12289485662266728</v>
      </c>
    </row>
    <row r="19" spans="1:17" s="4" customFormat="1" ht="12.9" customHeight="1" x14ac:dyDescent="0.5">
      <c r="A19" s="4" t="s">
        <v>1035</v>
      </c>
      <c r="C19" s="4">
        <v>3000</v>
      </c>
      <c r="D19" s="4" t="s">
        <v>1046</v>
      </c>
      <c r="E19" s="4" t="s">
        <v>183</v>
      </c>
      <c r="F19" s="4" t="s">
        <v>1037</v>
      </c>
      <c r="G19" s="4" t="s">
        <v>1038</v>
      </c>
      <c r="H19" s="4" t="s">
        <v>19</v>
      </c>
      <c r="I19" s="4" t="s">
        <v>105</v>
      </c>
      <c r="J19" s="9">
        <v>4750</v>
      </c>
      <c r="K19" s="9">
        <v>3720</v>
      </c>
      <c r="M19" s="9">
        <f>K19-J19</f>
        <v>-1030</v>
      </c>
      <c r="N19" s="10">
        <f>K19/J19-1</f>
        <v>-0.21684210526315795</v>
      </c>
      <c r="P19" s="11">
        <v>0.42986425339366519</v>
      </c>
      <c r="Q19" s="11">
        <v>0.33864360491579426</v>
      </c>
    </row>
    <row r="20" spans="1:17" s="4" customFormat="1" ht="12.9" customHeight="1" x14ac:dyDescent="0.5">
      <c r="A20" s="4" t="s">
        <v>1039</v>
      </c>
      <c r="C20" s="4">
        <v>2998</v>
      </c>
      <c r="D20" s="4" t="s">
        <v>1047</v>
      </c>
      <c r="E20" s="4" t="s">
        <v>183</v>
      </c>
      <c r="F20" s="4" t="s">
        <v>1041</v>
      </c>
      <c r="G20" s="4" t="s">
        <v>1040</v>
      </c>
      <c r="H20" s="4" t="s">
        <v>19</v>
      </c>
      <c r="I20" s="4" t="s">
        <v>105</v>
      </c>
      <c r="J20" s="9">
        <v>35</v>
      </c>
      <c r="K20" s="9">
        <v>25</v>
      </c>
      <c r="M20" s="9">
        <f>K20-J20</f>
        <v>-10</v>
      </c>
      <c r="N20" s="10">
        <f>K20/J20-1</f>
        <v>-0.2857142857142857</v>
      </c>
      <c r="P20" s="11">
        <v>3.167420814479638E-3</v>
      </c>
      <c r="Q20" s="11">
        <v>2.2758306781975419E-3</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10170</v>
      </c>
      <c r="K23" s="6">
        <v>8095</v>
      </c>
      <c r="M23" s="6">
        <f>K23-J23</f>
        <v>-2075</v>
      </c>
      <c r="N23" s="7">
        <f>K23/J23-1</f>
        <v>-0.20403146509341197</v>
      </c>
    </row>
    <row r="24" spans="1:17" s="4" customFormat="1" ht="12.9" customHeight="1" x14ac:dyDescent="0.5">
      <c r="A24" s="4" t="s">
        <v>1055</v>
      </c>
      <c r="C24" s="4">
        <v>3017</v>
      </c>
      <c r="D24" s="4" t="s">
        <v>1056</v>
      </c>
      <c r="E24" s="4" t="s">
        <v>183</v>
      </c>
      <c r="F24" s="4" t="s">
        <v>1057</v>
      </c>
      <c r="G24" s="4" t="s">
        <v>1058</v>
      </c>
      <c r="H24" s="4" t="s">
        <v>19</v>
      </c>
      <c r="I24" s="4" t="s">
        <v>20</v>
      </c>
      <c r="J24" s="9">
        <v>8555</v>
      </c>
      <c r="K24" s="9">
        <v>6790</v>
      </c>
      <c r="M24" s="9">
        <f>K24-J24</f>
        <v>-1765</v>
      </c>
      <c r="N24" s="10">
        <f>K24/J24-1</f>
        <v>-0.20631209818819407</v>
      </c>
      <c r="P24" s="11">
        <v>0.84119960668633231</v>
      </c>
      <c r="Q24" s="11">
        <v>0.83878937615812232</v>
      </c>
    </row>
    <row r="25" spans="1:17" s="4" customFormat="1" ht="12.9" customHeight="1" x14ac:dyDescent="0.5">
      <c r="A25" s="4" t="s">
        <v>1059</v>
      </c>
      <c r="C25" s="4">
        <v>3018</v>
      </c>
      <c r="D25" s="4" t="s">
        <v>1060</v>
      </c>
      <c r="E25" s="4" t="s">
        <v>183</v>
      </c>
      <c r="F25" s="4" t="s">
        <v>1061</v>
      </c>
      <c r="G25" s="4" t="s">
        <v>1062</v>
      </c>
      <c r="H25" s="4" t="s">
        <v>19</v>
      </c>
      <c r="I25" s="4" t="s">
        <v>20</v>
      </c>
      <c r="J25" s="9">
        <v>610</v>
      </c>
      <c r="K25" s="9">
        <v>640</v>
      </c>
      <c r="M25" s="9">
        <f>K25-J25</f>
        <v>30</v>
      </c>
      <c r="N25" s="10">
        <f>K25/J25-1</f>
        <v>4.9180327868852514E-2</v>
      </c>
      <c r="P25" s="11">
        <v>5.9980334316617499E-2</v>
      </c>
      <c r="Q25" s="11">
        <v>7.9061148857319338E-2</v>
      </c>
    </row>
    <row r="26" spans="1:17" s="4" customFormat="1" ht="12.9" customHeight="1" x14ac:dyDescent="0.5">
      <c r="A26" s="4" t="s">
        <v>1063</v>
      </c>
      <c r="C26" s="4">
        <v>3019</v>
      </c>
      <c r="D26" s="4" t="s">
        <v>1064</v>
      </c>
      <c r="E26" s="4" t="s">
        <v>183</v>
      </c>
      <c r="F26" s="4" t="s">
        <v>1065</v>
      </c>
      <c r="G26" s="4" t="s">
        <v>1064</v>
      </c>
      <c r="H26" s="4" t="s">
        <v>19</v>
      </c>
      <c r="I26" s="4" t="s">
        <v>20</v>
      </c>
      <c r="J26" s="9">
        <v>610</v>
      </c>
      <c r="K26" s="9">
        <v>250</v>
      </c>
      <c r="M26" s="9">
        <f>K26-J26</f>
        <v>-360</v>
      </c>
      <c r="N26" s="10">
        <f>K26/J26-1</f>
        <v>-0.5901639344262295</v>
      </c>
      <c r="P26" s="11">
        <v>5.9980334316617499E-2</v>
      </c>
      <c r="Q26" s="11">
        <v>3.0883261272390366E-2</v>
      </c>
    </row>
    <row r="27" spans="1:17" s="4" customFormat="1" ht="12.9" customHeight="1" x14ac:dyDescent="0.5">
      <c r="A27" s="4" t="s">
        <v>1066</v>
      </c>
      <c r="C27" s="4">
        <v>3020</v>
      </c>
      <c r="D27" s="4" t="s">
        <v>1067</v>
      </c>
      <c r="E27" s="4" t="s">
        <v>183</v>
      </c>
      <c r="F27" s="4" t="s">
        <v>1068</v>
      </c>
      <c r="G27" s="4" t="s">
        <v>1067</v>
      </c>
      <c r="H27" s="4" t="s">
        <v>19</v>
      </c>
      <c r="I27" s="4" t="s">
        <v>20</v>
      </c>
      <c r="J27" s="9">
        <v>200</v>
      </c>
      <c r="K27" s="9">
        <v>210</v>
      </c>
      <c r="M27" s="9">
        <f>K27-J27</f>
        <v>10</v>
      </c>
      <c r="N27" s="10">
        <f>K27/J27-1</f>
        <v>5.0000000000000044E-2</v>
      </c>
      <c r="P27" s="11">
        <v>1.966568338249754E-2</v>
      </c>
      <c r="Q27" s="11">
        <v>2.5941939468807906E-2</v>
      </c>
    </row>
    <row r="28" spans="1:17" s="4" customFormat="1" ht="12.9" customHeight="1" x14ac:dyDescent="0.5">
      <c r="A28" s="4" t="s">
        <v>1069</v>
      </c>
      <c r="C28" s="4">
        <v>3021</v>
      </c>
      <c r="D28" s="4" t="s">
        <v>1070</v>
      </c>
      <c r="E28" s="4" t="s">
        <v>183</v>
      </c>
      <c r="F28" s="4" t="s">
        <v>1071</v>
      </c>
      <c r="G28" s="4" t="s">
        <v>1070</v>
      </c>
      <c r="H28" s="4" t="s">
        <v>19</v>
      </c>
      <c r="I28" s="4" t="s">
        <v>20</v>
      </c>
      <c r="J28" s="9">
        <v>90</v>
      </c>
      <c r="K28" s="9">
        <v>70</v>
      </c>
      <c r="M28" s="9">
        <f>K28-J28</f>
        <v>-20</v>
      </c>
      <c r="N28" s="10">
        <f>K28/J28-1</f>
        <v>-0.22222222222222221</v>
      </c>
      <c r="P28" s="11">
        <v>8.8495575221238937E-3</v>
      </c>
      <c r="Q28" s="11">
        <v>8.6473131562693015E-3</v>
      </c>
    </row>
    <row r="29" spans="1:17" s="4" customFormat="1" ht="12.9" customHeight="1" x14ac:dyDescent="0.5">
      <c r="A29" s="4" t="s">
        <v>1072</v>
      </c>
      <c r="C29" s="4">
        <v>3022</v>
      </c>
      <c r="D29" s="4" t="s">
        <v>1073</v>
      </c>
      <c r="E29" s="4" t="s">
        <v>183</v>
      </c>
      <c r="F29" s="4" t="s">
        <v>1074</v>
      </c>
      <c r="G29" s="4" t="s">
        <v>1073</v>
      </c>
      <c r="H29" s="4" t="s">
        <v>19</v>
      </c>
      <c r="I29" s="4" t="s">
        <v>20</v>
      </c>
      <c r="J29" s="9">
        <v>110</v>
      </c>
      <c r="K29" s="9">
        <v>140</v>
      </c>
      <c r="M29" s="9">
        <f>K29-J29</f>
        <v>30</v>
      </c>
      <c r="N29" s="10">
        <f>K29/J29-1</f>
        <v>0.27272727272727271</v>
      </c>
      <c r="P29" s="11">
        <v>1.0816125860373648E-2</v>
      </c>
      <c r="Q29" s="11">
        <v>1.7294626312538603E-2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5985</v>
      </c>
      <c r="K33" s="6">
        <v>6435</v>
      </c>
      <c r="M33" s="6">
        <f>K33-J33</f>
        <v>450</v>
      </c>
      <c r="N33" s="7">
        <f>K33/J33-1</f>
        <v>7.5187969924812137E-2</v>
      </c>
    </row>
    <row r="34" spans="1:17" s="4" customFormat="1" ht="14.05" customHeight="1" x14ac:dyDescent="0.5">
      <c r="A34" s="4" t="s">
        <v>1084</v>
      </c>
      <c r="C34" s="4">
        <v>2811</v>
      </c>
      <c r="D34" s="4" t="s">
        <v>1081</v>
      </c>
      <c r="E34" s="4" t="s">
        <v>183</v>
      </c>
      <c r="F34" s="4" t="s">
        <v>1082</v>
      </c>
      <c r="G34" s="4" t="s">
        <v>1083</v>
      </c>
      <c r="H34" s="4" t="s">
        <v>19</v>
      </c>
      <c r="I34" s="4" t="s">
        <v>20</v>
      </c>
      <c r="J34" s="17">
        <v>72759</v>
      </c>
      <c r="K34" s="17">
        <v>80000</v>
      </c>
      <c r="M34" s="17">
        <f>K34-J34</f>
        <v>7241</v>
      </c>
      <c r="N34" s="10">
        <f>K34/J34-1</f>
        <v>9.9520334254181719E-2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3395</v>
      </c>
      <c r="K36" s="6">
        <v>3605</v>
      </c>
      <c r="M36" s="6">
        <f>K36-J36</f>
        <v>210</v>
      </c>
      <c r="N36" s="7">
        <f>K36/J36-1</f>
        <v>6.1855670103092786E-2</v>
      </c>
      <c r="P36" s="8">
        <v>0.56725146198830412</v>
      </c>
      <c r="Q36" s="8">
        <v>0.5602175602175602</v>
      </c>
    </row>
    <row r="37" spans="1:17" s="4" customFormat="1" ht="14.05" customHeight="1" x14ac:dyDescent="0.5">
      <c r="A37" s="4" t="s">
        <v>1084</v>
      </c>
      <c r="C37" s="4">
        <v>2815</v>
      </c>
      <c r="D37" s="4" t="s">
        <v>1087</v>
      </c>
      <c r="E37" s="4" t="s">
        <v>183</v>
      </c>
      <c r="F37" s="4" t="s">
        <v>1082</v>
      </c>
      <c r="G37" s="4" t="s">
        <v>1083</v>
      </c>
      <c r="H37" s="4" t="s">
        <v>19</v>
      </c>
      <c r="I37" s="4" t="s">
        <v>96</v>
      </c>
      <c r="J37" s="17">
        <v>84253</v>
      </c>
      <c r="K37" s="17">
        <v>87000</v>
      </c>
      <c r="M37" s="17">
        <f>K37-J37</f>
        <v>2747</v>
      </c>
      <c r="N37" s="10">
        <f>K37/J37-1</f>
        <v>3.2604180266577965E-2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2590</v>
      </c>
      <c r="K39" s="6">
        <v>2835</v>
      </c>
      <c r="M39" s="6">
        <f>K39-J39</f>
        <v>245</v>
      </c>
      <c r="N39" s="7">
        <f>K39/J39-1</f>
        <v>9.4594594594594517E-2</v>
      </c>
      <c r="P39" s="8">
        <v>0.43274853801169588</v>
      </c>
      <c r="Q39" s="8">
        <v>0.44055944055944057</v>
      </c>
    </row>
    <row r="40" spans="1:17" s="4" customFormat="1" ht="14.05" customHeight="1" x14ac:dyDescent="0.5">
      <c r="A40" s="4" t="s">
        <v>1084</v>
      </c>
      <c r="C40" s="4">
        <v>2819</v>
      </c>
      <c r="D40" s="4" t="s">
        <v>1087</v>
      </c>
      <c r="E40" s="4" t="s">
        <v>183</v>
      </c>
      <c r="F40" s="4" t="s">
        <v>1082</v>
      </c>
      <c r="G40" s="4" t="s">
        <v>1083</v>
      </c>
      <c r="H40" s="4" t="s">
        <v>19</v>
      </c>
      <c r="I40" s="4" t="s">
        <v>105</v>
      </c>
      <c r="J40" s="17">
        <v>62471</v>
      </c>
      <c r="K40" s="17">
        <v>75000</v>
      </c>
      <c r="M40" s="17">
        <f>K40-J40</f>
        <v>12529</v>
      </c>
      <c r="N40" s="10">
        <f>K40/J40-1</f>
        <v>0.20055705847513239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16480</v>
      </c>
      <c r="K4" s="6">
        <v>18210</v>
      </c>
      <c r="M4" s="6">
        <f>K4-J4</f>
        <v>1730</v>
      </c>
      <c r="N4" s="7">
        <f>K4/J4-1</f>
        <v>0.10497572815533984</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47948</v>
      </c>
      <c r="K6" s="18">
        <v>47600</v>
      </c>
      <c r="M6" s="18">
        <f>K6-J6</f>
        <v>-348</v>
      </c>
      <c r="N6" s="7">
        <f>K6/J6-1</f>
        <v>-7.2578626845749561E-3</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7875</v>
      </c>
      <c r="K8" s="6">
        <v>8630</v>
      </c>
      <c r="M8" s="6">
        <f>K8-J8</f>
        <v>755</v>
      </c>
      <c r="N8" s="7">
        <f>K8/J8-1</f>
        <v>9.5873015873015888E-2</v>
      </c>
      <c r="P8" s="8">
        <v>0.47785194174757284</v>
      </c>
      <c r="Q8" s="8">
        <v>0.47391543108182316</v>
      </c>
    </row>
    <row r="9" spans="1:17" s="4" customFormat="1" ht="12.9" customHeight="1" x14ac:dyDescent="0.5">
      <c r="A9" s="4" t="s">
        <v>1099</v>
      </c>
      <c r="C9" s="4">
        <v>2550</v>
      </c>
      <c r="D9" s="4" t="s">
        <v>1100</v>
      </c>
      <c r="E9" s="4" t="s">
        <v>183</v>
      </c>
      <c r="F9" s="4" t="s">
        <v>1101</v>
      </c>
      <c r="G9" s="4" t="s">
        <v>1102</v>
      </c>
      <c r="H9" s="4" t="s">
        <v>19</v>
      </c>
      <c r="I9" s="4" t="s">
        <v>96</v>
      </c>
      <c r="J9" s="9">
        <v>950</v>
      </c>
      <c r="K9" s="9">
        <v>845</v>
      </c>
      <c r="M9" s="9">
        <f>K9-J9</f>
        <v>-105</v>
      </c>
      <c r="N9" s="10">
        <f>K9/J9-1</f>
        <v>-0.11052631578947369</v>
      </c>
      <c r="P9" s="11">
        <v>5.7645631067961167E-2</v>
      </c>
      <c r="Q9" s="11">
        <v>4.6403075233388248E-2</v>
      </c>
    </row>
    <row r="10" spans="1:17" s="4" customFormat="1" ht="12.9" customHeight="1" x14ac:dyDescent="0.5">
      <c r="A10" s="4" t="s">
        <v>1103</v>
      </c>
      <c r="C10" s="4">
        <v>2551</v>
      </c>
      <c r="D10" s="4" t="s">
        <v>1104</v>
      </c>
      <c r="E10" s="4" t="s">
        <v>183</v>
      </c>
      <c r="F10" s="4" t="s">
        <v>1105</v>
      </c>
      <c r="G10" s="4" t="s">
        <v>1106</v>
      </c>
      <c r="H10" s="4" t="s">
        <v>19</v>
      </c>
      <c r="I10" s="4" t="s">
        <v>96</v>
      </c>
      <c r="J10" s="9">
        <v>730</v>
      </c>
      <c r="K10" s="9">
        <v>700</v>
      </c>
      <c r="M10" s="9">
        <f>K10-J10</f>
        <v>-30</v>
      </c>
      <c r="N10" s="10">
        <f>K10/J10-1</f>
        <v>-4.1095890410958957E-2</v>
      </c>
      <c r="P10" s="11">
        <v>4.429611650485437E-2</v>
      </c>
      <c r="Q10" s="11">
        <v>3.844041735310269E-2</v>
      </c>
    </row>
    <row r="11" spans="1:17" s="4" customFormat="1" ht="12.9" customHeight="1" x14ac:dyDescent="0.5">
      <c r="A11" s="4" t="s">
        <v>1107</v>
      </c>
      <c r="C11" s="4">
        <v>2552</v>
      </c>
      <c r="D11" s="4" t="s">
        <v>1108</v>
      </c>
      <c r="E11" s="4" t="s">
        <v>183</v>
      </c>
      <c r="F11" s="4" t="s">
        <v>1109</v>
      </c>
      <c r="G11" s="4" t="s">
        <v>1110</v>
      </c>
      <c r="H11" s="4" t="s">
        <v>19</v>
      </c>
      <c r="I11" s="4" t="s">
        <v>96</v>
      </c>
      <c r="J11" s="9">
        <v>565</v>
      </c>
      <c r="K11" s="9">
        <v>830</v>
      </c>
      <c r="M11" s="9">
        <f>K11-J11</f>
        <v>265</v>
      </c>
      <c r="N11" s="10">
        <f>K11/J11-1</f>
        <v>0.46902654867256643</v>
      </c>
      <c r="P11" s="11">
        <v>3.428398058252427E-2</v>
      </c>
      <c r="Q11" s="11">
        <v>4.5579352004393191E-2</v>
      </c>
    </row>
    <row r="12" spans="1:17" s="4" customFormat="1" ht="12.9" customHeight="1" x14ac:dyDescent="0.5">
      <c r="A12" s="4" t="s">
        <v>1111</v>
      </c>
      <c r="C12" s="4">
        <v>2553</v>
      </c>
      <c r="D12" s="4" t="s">
        <v>1112</v>
      </c>
      <c r="E12" s="4" t="s">
        <v>183</v>
      </c>
      <c r="F12" s="4" t="s">
        <v>1113</v>
      </c>
      <c r="G12" s="4" t="s">
        <v>1114</v>
      </c>
      <c r="H12" s="4" t="s">
        <v>19</v>
      </c>
      <c r="I12" s="4" t="s">
        <v>96</v>
      </c>
      <c r="J12" s="9">
        <v>525</v>
      </c>
      <c r="K12" s="9">
        <v>735</v>
      </c>
      <c r="M12" s="9">
        <f>K12-J12</f>
        <v>210</v>
      </c>
      <c r="N12" s="10">
        <f>K12/J12-1</f>
        <v>0.39999999999999991</v>
      </c>
      <c r="P12" s="11">
        <v>3.1856796116504854E-2</v>
      </c>
      <c r="Q12" s="11">
        <v>4.0362438220757822E-2</v>
      </c>
    </row>
    <row r="13" spans="1:17" s="4" customFormat="1" ht="12.9" customHeight="1" x14ac:dyDescent="0.5">
      <c r="A13" s="4" t="s">
        <v>1115</v>
      </c>
      <c r="C13" s="4">
        <v>2554</v>
      </c>
      <c r="D13" s="4" t="s">
        <v>1116</v>
      </c>
      <c r="E13" s="4" t="s">
        <v>183</v>
      </c>
      <c r="F13" s="4" t="s">
        <v>1117</v>
      </c>
      <c r="G13" s="4" t="s">
        <v>1118</v>
      </c>
      <c r="H13" s="4" t="s">
        <v>19</v>
      </c>
      <c r="I13" s="4" t="s">
        <v>96</v>
      </c>
      <c r="J13" s="9">
        <v>675</v>
      </c>
      <c r="K13" s="9">
        <v>700</v>
      </c>
      <c r="M13" s="9">
        <f>K13-J13</f>
        <v>25</v>
      </c>
      <c r="N13" s="10">
        <f>K13/J13-1</f>
        <v>3.7037037037036979E-2</v>
      </c>
      <c r="P13" s="11">
        <v>4.0958737864077673E-2</v>
      </c>
      <c r="Q13" s="11">
        <v>3.844041735310269E-2</v>
      </c>
    </row>
    <row r="14" spans="1:17" s="4" customFormat="1" ht="12.9" customHeight="1" x14ac:dyDescent="0.5">
      <c r="A14" s="4" t="s">
        <v>1119</v>
      </c>
      <c r="C14" s="4">
        <v>2555</v>
      </c>
      <c r="D14" s="4" t="s">
        <v>1120</v>
      </c>
      <c r="E14" s="4" t="s">
        <v>183</v>
      </c>
      <c r="F14" s="4" t="s">
        <v>1121</v>
      </c>
      <c r="G14" s="4" t="s">
        <v>1122</v>
      </c>
      <c r="H14" s="4" t="s">
        <v>19</v>
      </c>
      <c r="I14" s="4" t="s">
        <v>96</v>
      </c>
      <c r="J14" s="9">
        <v>645</v>
      </c>
      <c r="K14" s="9">
        <v>725</v>
      </c>
      <c r="M14" s="9">
        <f>K14-J14</f>
        <v>80</v>
      </c>
      <c r="N14" s="10">
        <f>K14/J14-1</f>
        <v>0.12403100775193798</v>
      </c>
      <c r="P14" s="11">
        <v>3.913834951456311E-2</v>
      </c>
      <c r="Q14" s="11">
        <v>3.9813289401427789E-2</v>
      </c>
    </row>
    <row r="15" spans="1:17" s="4" customFormat="1" ht="12.9" customHeight="1" x14ac:dyDescent="0.5">
      <c r="A15" s="4" t="s">
        <v>1123</v>
      </c>
      <c r="C15" s="4">
        <v>2556</v>
      </c>
      <c r="D15" s="4" t="s">
        <v>1124</v>
      </c>
      <c r="E15" s="4" t="s">
        <v>183</v>
      </c>
      <c r="F15" s="4" t="s">
        <v>1125</v>
      </c>
      <c r="G15" s="4" t="s">
        <v>1126</v>
      </c>
      <c r="H15" s="4" t="s">
        <v>19</v>
      </c>
      <c r="I15" s="4" t="s">
        <v>96</v>
      </c>
      <c r="J15" s="9">
        <v>460</v>
      </c>
      <c r="K15" s="9">
        <v>630</v>
      </c>
      <c r="M15" s="9">
        <f>K15-J15</f>
        <v>170</v>
      </c>
      <c r="N15" s="10">
        <f>K15/J15-1</f>
        <v>0.36956521739130443</v>
      </c>
      <c r="P15" s="11">
        <v>2.7912621359223302E-2</v>
      </c>
      <c r="Q15" s="11">
        <v>3.459637561779242E-2</v>
      </c>
    </row>
    <row r="16" spans="1:17" s="4" customFormat="1" ht="12.9" customHeight="1" x14ac:dyDescent="0.5">
      <c r="A16" s="4" t="s">
        <v>1127</v>
      </c>
      <c r="C16" s="4">
        <v>2557</v>
      </c>
      <c r="D16" s="4" t="s">
        <v>1128</v>
      </c>
      <c r="E16" s="4" t="s">
        <v>183</v>
      </c>
      <c r="F16" s="4" t="s">
        <v>1129</v>
      </c>
      <c r="G16" s="4" t="s">
        <v>1130</v>
      </c>
      <c r="H16" s="4" t="s">
        <v>19</v>
      </c>
      <c r="I16" s="4" t="s">
        <v>96</v>
      </c>
      <c r="J16" s="9">
        <v>485</v>
      </c>
      <c r="K16" s="9">
        <v>545</v>
      </c>
      <c r="M16" s="9">
        <f>K16-J16</f>
        <v>60</v>
      </c>
      <c r="N16" s="10">
        <f>K16/J16-1</f>
        <v>0.12371134020618557</v>
      </c>
      <c r="P16" s="11">
        <v>2.9429611650485438E-2</v>
      </c>
      <c r="Q16" s="11">
        <v>2.9928610653487096E-2</v>
      </c>
    </row>
    <row r="17" spans="1:17" s="4" customFormat="1" ht="12.9" customHeight="1" x14ac:dyDescent="0.5">
      <c r="A17" s="4" t="s">
        <v>1131</v>
      </c>
      <c r="C17" s="4">
        <v>2558</v>
      </c>
      <c r="D17" s="4" t="s">
        <v>1132</v>
      </c>
      <c r="E17" s="4" t="s">
        <v>183</v>
      </c>
      <c r="F17" s="4" t="s">
        <v>1133</v>
      </c>
      <c r="G17" s="4" t="s">
        <v>1134</v>
      </c>
      <c r="H17" s="4" t="s">
        <v>19</v>
      </c>
      <c r="I17" s="4" t="s">
        <v>96</v>
      </c>
      <c r="J17" s="9">
        <v>475</v>
      </c>
      <c r="K17" s="9">
        <v>440</v>
      </c>
      <c r="M17" s="9">
        <f>K17-J17</f>
        <v>-35</v>
      </c>
      <c r="N17" s="10">
        <f>K17/J17-1</f>
        <v>-7.3684210526315796E-2</v>
      </c>
      <c r="P17" s="11">
        <v>2.8822815533980584E-2</v>
      </c>
      <c r="Q17" s="11">
        <v>2.416254805052169E-2</v>
      </c>
    </row>
    <row r="18" spans="1:17" s="4" customFormat="1" ht="12.9" customHeight="1" x14ac:dyDescent="0.5">
      <c r="A18" s="4" t="s">
        <v>1135</v>
      </c>
      <c r="C18" s="4">
        <v>2559</v>
      </c>
      <c r="D18" s="4" t="s">
        <v>1136</v>
      </c>
      <c r="E18" s="4" t="s">
        <v>183</v>
      </c>
      <c r="F18" s="4" t="s">
        <v>1137</v>
      </c>
      <c r="G18" s="4" t="s">
        <v>1138</v>
      </c>
      <c r="H18" s="4" t="s">
        <v>19</v>
      </c>
      <c r="I18" s="4" t="s">
        <v>96</v>
      </c>
      <c r="J18" s="9">
        <v>380</v>
      </c>
      <c r="K18" s="9">
        <v>395</v>
      </c>
      <c r="M18" s="9">
        <f>K18-J18</f>
        <v>15</v>
      </c>
      <c r="N18" s="10">
        <f>K18/J18-1</f>
        <v>3.9473684210526327E-2</v>
      </c>
      <c r="P18" s="11">
        <v>2.3058252427184466E-2</v>
      </c>
      <c r="Q18" s="11">
        <v>2.1691378363536518E-2</v>
      </c>
    </row>
    <row r="19" spans="1:17" s="4" customFormat="1" ht="12.9" customHeight="1" x14ac:dyDescent="0.5">
      <c r="A19" s="4" t="s">
        <v>1139</v>
      </c>
      <c r="C19" s="4">
        <v>2560</v>
      </c>
      <c r="D19" s="4" t="s">
        <v>1140</v>
      </c>
      <c r="E19" s="4" t="s">
        <v>183</v>
      </c>
      <c r="F19" s="4" t="s">
        <v>1141</v>
      </c>
      <c r="G19" s="4" t="s">
        <v>1142</v>
      </c>
      <c r="H19" s="4" t="s">
        <v>19</v>
      </c>
      <c r="I19" s="4" t="s">
        <v>96</v>
      </c>
      <c r="J19" s="9">
        <v>1985</v>
      </c>
      <c r="K19" s="9">
        <v>2085</v>
      </c>
      <c r="M19" s="9">
        <f>K19-J19</f>
        <v>100</v>
      </c>
      <c r="N19" s="10">
        <f>K19/J19-1</f>
        <v>5.0377833753148638E-2</v>
      </c>
      <c r="P19" s="11">
        <v>0.12044902912621359</v>
      </c>
      <c r="Q19" s="11">
        <v>0.11449752883031301</v>
      </c>
    </row>
    <row r="20" spans="1:17" s="4" customFormat="1" ht="12.9" customHeight="1" x14ac:dyDescent="0.5">
      <c r="A20" s="4" t="s">
        <v>1143</v>
      </c>
      <c r="C20" s="4">
        <v>2561</v>
      </c>
      <c r="D20" s="4" t="s">
        <v>1144</v>
      </c>
      <c r="E20" s="4" t="s">
        <v>183</v>
      </c>
      <c r="F20" s="4" t="s">
        <v>1145</v>
      </c>
      <c r="G20" s="4" t="s">
        <v>1143</v>
      </c>
      <c r="H20" s="4" t="s">
        <v>19</v>
      </c>
      <c r="I20" s="4" t="s">
        <v>96</v>
      </c>
      <c r="J20" s="9">
        <v>1145</v>
      </c>
      <c r="K20" s="9">
        <v>1195</v>
      </c>
      <c r="M20" s="9">
        <f>K20-J20</f>
        <v>50</v>
      </c>
      <c r="N20" s="10">
        <f>K20/J20-1</f>
        <v>4.366812227074246E-2</v>
      </c>
      <c r="P20" s="11">
        <v>6.9478155339805822E-2</v>
      </c>
      <c r="Q20" s="11">
        <v>6.56232839099396E-2</v>
      </c>
    </row>
    <row r="21" spans="1:17" s="4" customFormat="1" ht="12.9" customHeight="1" x14ac:dyDescent="0.5">
      <c r="A21" s="4" t="s">
        <v>1146</v>
      </c>
      <c r="C21" s="4">
        <v>2562</v>
      </c>
      <c r="D21" s="4" t="s">
        <v>1147</v>
      </c>
      <c r="E21" s="4" t="s">
        <v>183</v>
      </c>
      <c r="F21" s="4" t="s">
        <v>1148</v>
      </c>
      <c r="G21" s="4" t="s">
        <v>1146</v>
      </c>
      <c r="H21" s="4" t="s">
        <v>19</v>
      </c>
      <c r="I21" s="4" t="s">
        <v>96</v>
      </c>
      <c r="J21" s="9">
        <v>840</v>
      </c>
      <c r="K21" s="9">
        <v>885</v>
      </c>
      <c r="M21" s="9">
        <f>K21-J21</f>
        <v>45</v>
      </c>
      <c r="N21" s="10">
        <f>K21/J21-1</f>
        <v>5.3571428571428603E-2</v>
      </c>
      <c r="P21" s="11">
        <v>5.0970873786407765E-2</v>
      </c>
      <c r="Q21" s="11">
        <v>4.8599670510708404E-2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57696</v>
      </c>
      <c r="K23" s="18">
        <v>56800</v>
      </c>
      <c r="M23" s="18">
        <f>K23-J23</f>
        <v>-896</v>
      </c>
      <c r="N23" s="7">
        <f>K23/J23-1</f>
        <v>-1.5529672767609526E-2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8605</v>
      </c>
      <c r="K26" s="6">
        <v>9580</v>
      </c>
      <c r="M26" s="6">
        <f>K26-J26</f>
        <v>975</v>
      </c>
      <c r="N26" s="7">
        <f>K26/J26-1</f>
        <v>0.11330621731551416</v>
      </c>
      <c r="P26" s="8">
        <v>0.52214805825242716</v>
      </c>
      <c r="Q26" s="8">
        <v>0.52608456891817679</v>
      </c>
    </row>
    <row r="27" spans="1:17" s="4" customFormat="1" ht="12.9" customHeight="1" x14ac:dyDescent="0.5">
      <c r="A27" s="4" t="s">
        <v>1099</v>
      </c>
      <c r="C27" s="4">
        <v>2567</v>
      </c>
      <c r="D27" s="4" t="s">
        <v>1100</v>
      </c>
      <c r="E27" s="4" t="s">
        <v>183</v>
      </c>
      <c r="F27" s="4" t="s">
        <v>1101</v>
      </c>
      <c r="G27" s="4" t="s">
        <v>1102</v>
      </c>
      <c r="H27" s="4" t="s">
        <v>19</v>
      </c>
      <c r="I27" s="4" t="s">
        <v>105</v>
      </c>
      <c r="J27" s="9">
        <v>1320</v>
      </c>
      <c r="K27" s="9">
        <v>1090</v>
      </c>
      <c r="M27" s="9">
        <f>K27-J27</f>
        <v>-230</v>
      </c>
      <c r="N27" s="10">
        <f>K27/J27-1</f>
        <v>-0.1742424242424242</v>
      </c>
      <c r="P27" s="11">
        <v>8.0097087378640783E-2</v>
      </c>
      <c r="Q27" s="11">
        <v>5.9857221306974191E-2</v>
      </c>
    </row>
    <row r="28" spans="1:17" s="4" customFormat="1" ht="12.9" customHeight="1" x14ac:dyDescent="0.5">
      <c r="A28" s="4" t="s">
        <v>1103</v>
      </c>
      <c r="C28" s="4">
        <v>2568</v>
      </c>
      <c r="D28" s="4" t="s">
        <v>1104</v>
      </c>
      <c r="E28" s="4" t="s">
        <v>183</v>
      </c>
      <c r="F28" s="4" t="s">
        <v>1105</v>
      </c>
      <c r="G28" s="4" t="s">
        <v>1106</v>
      </c>
      <c r="H28" s="4" t="s">
        <v>19</v>
      </c>
      <c r="I28" s="4" t="s">
        <v>105</v>
      </c>
      <c r="J28" s="9">
        <v>1260</v>
      </c>
      <c r="K28" s="9">
        <v>1125</v>
      </c>
      <c r="M28" s="9">
        <f>K28-J28</f>
        <v>-135</v>
      </c>
      <c r="N28" s="10">
        <f>K28/J28-1</f>
        <v>-0.1071428571428571</v>
      </c>
      <c r="P28" s="11">
        <v>7.6456310679611644E-2</v>
      </c>
      <c r="Q28" s="11">
        <v>6.1779242174629323E-2</v>
      </c>
    </row>
    <row r="29" spans="1:17" s="4" customFormat="1" ht="12.9" customHeight="1" x14ac:dyDescent="0.5">
      <c r="A29" s="4" t="s">
        <v>1107</v>
      </c>
      <c r="C29" s="4">
        <v>2569</v>
      </c>
      <c r="D29" s="4" t="s">
        <v>1108</v>
      </c>
      <c r="E29" s="4" t="s">
        <v>183</v>
      </c>
      <c r="F29" s="4" t="s">
        <v>1109</v>
      </c>
      <c r="G29" s="4" t="s">
        <v>1110</v>
      </c>
      <c r="H29" s="4" t="s">
        <v>19</v>
      </c>
      <c r="I29" s="4" t="s">
        <v>105</v>
      </c>
      <c r="J29" s="9">
        <v>865</v>
      </c>
      <c r="K29" s="9">
        <v>1495</v>
      </c>
      <c r="M29" s="9">
        <f>K29-J29</f>
        <v>630</v>
      </c>
      <c r="N29" s="10">
        <f>K29/J29-1</f>
        <v>0.72832369942196529</v>
      </c>
      <c r="P29" s="11">
        <v>5.24878640776699E-2</v>
      </c>
      <c r="Q29" s="11">
        <v>8.2097748489840749E-2</v>
      </c>
    </row>
    <row r="30" spans="1:17" s="4" customFormat="1" ht="12.9" customHeight="1" x14ac:dyDescent="0.5">
      <c r="A30" s="4" t="s">
        <v>1111</v>
      </c>
      <c r="C30" s="4">
        <v>2570</v>
      </c>
      <c r="D30" s="4" t="s">
        <v>1112</v>
      </c>
      <c r="E30" s="4" t="s">
        <v>183</v>
      </c>
      <c r="F30" s="4" t="s">
        <v>1113</v>
      </c>
      <c r="G30" s="4" t="s">
        <v>1114</v>
      </c>
      <c r="H30" s="4" t="s">
        <v>19</v>
      </c>
      <c r="I30" s="4" t="s">
        <v>105</v>
      </c>
      <c r="J30" s="9">
        <v>810</v>
      </c>
      <c r="K30" s="9">
        <v>980</v>
      </c>
      <c r="M30" s="9">
        <f>K30-J30</f>
        <v>170</v>
      </c>
      <c r="N30" s="10">
        <f>K30/J30-1</f>
        <v>0.20987654320987659</v>
      </c>
      <c r="P30" s="11">
        <v>4.9150485436893203E-2</v>
      </c>
      <c r="Q30" s="11">
        <v>5.3816584294343765E-2</v>
      </c>
    </row>
    <row r="31" spans="1:17" s="4" customFormat="1" ht="12.9" customHeight="1" x14ac:dyDescent="0.5">
      <c r="A31" s="4" t="s">
        <v>1115</v>
      </c>
      <c r="C31" s="4">
        <v>2571</v>
      </c>
      <c r="D31" s="4" t="s">
        <v>1116</v>
      </c>
      <c r="E31" s="4" t="s">
        <v>183</v>
      </c>
      <c r="F31" s="4" t="s">
        <v>1117</v>
      </c>
      <c r="G31" s="4" t="s">
        <v>1118</v>
      </c>
      <c r="H31" s="4" t="s">
        <v>19</v>
      </c>
      <c r="I31" s="4" t="s">
        <v>105</v>
      </c>
      <c r="J31" s="9">
        <v>845</v>
      </c>
      <c r="K31" s="9">
        <v>935</v>
      </c>
      <c r="M31" s="9">
        <f>K31-J31</f>
        <v>90</v>
      </c>
      <c r="N31" s="10">
        <f>K31/J31-1</f>
        <v>0.10650887573964507</v>
      </c>
      <c r="P31" s="11">
        <v>5.1274271844660192E-2</v>
      </c>
      <c r="Q31" s="11">
        <v>5.1345414607358593E-2</v>
      </c>
    </row>
    <row r="32" spans="1:17" s="4" customFormat="1" ht="12.9" customHeight="1" x14ac:dyDescent="0.5">
      <c r="A32" s="4" t="s">
        <v>1119</v>
      </c>
      <c r="C32" s="4">
        <v>2572</v>
      </c>
      <c r="D32" s="4" t="s">
        <v>1120</v>
      </c>
      <c r="E32" s="4" t="s">
        <v>183</v>
      </c>
      <c r="F32" s="4" t="s">
        <v>1121</v>
      </c>
      <c r="G32" s="4" t="s">
        <v>1122</v>
      </c>
      <c r="H32" s="4" t="s">
        <v>19</v>
      </c>
      <c r="I32" s="4" t="s">
        <v>105</v>
      </c>
      <c r="J32" s="9">
        <v>730</v>
      </c>
      <c r="K32" s="9">
        <v>810</v>
      </c>
      <c r="M32" s="9">
        <f>K32-J32</f>
        <v>80</v>
      </c>
      <c r="N32" s="10">
        <f>K32/J32-1</f>
        <v>0.1095890410958904</v>
      </c>
      <c r="P32" s="11">
        <v>4.429611650485437E-2</v>
      </c>
      <c r="Q32" s="11">
        <v>4.4481054365733116E-2</v>
      </c>
    </row>
    <row r="33" spans="1:17" s="4" customFormat="1" ht="12.9" customHeight="1" x14ac:dyDescent="0.5">
      <c r="A33" s="4" t="s">
        <v>1123</v>
      </c>
      <c r="C33" s="4">
        <v>2573</v>
      </c>
      <c r="D33" s="4" t="s">
        <v>1124</v>
      </c>
      <c r="E33" s="4" t="s">
        <v>183</v>
      </c>
      <c r="F33" s="4" t="s">
        <v>1125</v>
      </c>
      <c r="G33" s="4" t="s">
        <v>1126</v>
      </c>
      <c r="H33" s="4" t="s">
        <v>19</v>
      </c>
      <c r="I33" s="4" t="s">
        <v>105</v>
      </c>
      <c r="J33" s="9">
        <v>600</v>
      </c>
      <c r="K33" s="9">
        <v>620</v>
      </c>
      <c r="M33" s="9">
        <f>K33-J33</f>
        <v>20</v>
      </c>
      <c r="N33" s="10">
        <f>K33/J33-1</f>
        <v>3.3333333333333437E-2</v>
      </c>
      <c r="P33" s="11">
        <v>3.640776699029126E-2</v>
      </c>
      <c r="Q33" s="11">
        <v>3.4047226798462386E-2</v>
      </c>
    </row>
    <row r="34" spans="1:17" s="4" customFormat="1" ht="12.9" customHeight="1" x14ac:dyDescent="0.5">
      <c r="A34" s="4" t="s">
        <v>1127</v>
      </c>
      <c r="C34" s="4">
        <v>2574</v>
      </c>
      <c r="D34" s="4" t="s">
        <v>1128</v>
      </c>
      <c r="E34" s="4" t="s">
        <v>183</v>
      </c>
      <c r="F34" s="4" t="s">
        <v>1129</v>
      </c>
      <c r="G34" s="4" t="s">
        <v>1130</v>
      </c>
      <c r="H34" s="4" t="s">
        <v>19</v>
      </c>
      <c r="I34" s="4" t="s">
        <v>105</v>
      </c>
      <c r="J34" s="9">
        <v>445</v>
      </c>
      <c r="K34" s="9">
        <v>550</v>
      </c>
      <c r="M34" s="9">
        <f>K34-J34</f>
        <v>105</v>
      </c>
      <c r="N34" s="10">
        <f>K34/J34-1</f>
        <v>0.23595505617977519</v>
      </c>
      <c r="P34" s="11">
        <v>2.7002427184466018E-2</v>
      </c>
      <c r="Q34" s="11">
        <v>3.0203185063152116E-2</v>
      </c>
    </row>
    <row r="35" spans="1:17" s="4" customFormat="1" ht="12.9" customHeight="1" x14ac:dyDescent="0.5">
      <c r="A35" s="4" t="s">
        <v>1131</v>
      </c>
      <c r="C35" s="4">
        <v>2575</v>
      </c>
      <c r="D35" s="4" t="s">
        <v>1132</v>
      </c>
      <c r="E35" s="4" t="s">
        <v>183</v>
      </c>
      <c r="F35" s="4" t="s">
        <v>1133</v>
      </c>
      <c r="G35" s="4" t="s">
        <v>1134</v>
      </c>
      <c r="H35" s="4" t="s">
        <v>19</v>
      </c>
      <c r="I35" s="4" t="s">
        <v>105</v>
      </c>
      <c r="J35" s="9">
        <v>470</v>
      </c>
      <c r="K35" s="9">
        <v>385</v>
      </c>
      <c r="M35" s="9">
        <f>K35-J35</f>
        <v>-85</v>
      </c>
      <c r="N35" s="10">
        <f>K35/J35-1</f>
        <v>-0.18085106382978722</v>
      </c>
      <c r="P35" s="11">
        <v>2.8519417475728157E-2</v>
      </c>
      <c r="Q35" s="11">
        <v>2.114222954420648E-2</v>
      </c>
    </row>
    <row r="36" spans="1:17" s="4" customFormat="1" ht="12.9" customHeight="1" x14ac:dyDescent="0.5">
      <c r="A36" s="4" t="s">
        <v>1135</v>
      </c>
      <c r="C36" s="4">
        <v>2576</v>
      </c>
      <c r="D36" s="4" t="s">
        <v>1136</v>
      </c>
      <c r="E36" s="4" t="s">
        <v>183</v>
      </c>
      <c r="F36" s="4" t="s">
        <v>1137</v>
      </c>
      <c r="G36" s="4" t="s">
        <v>1138</v>
      </c>
      <c r="H36" s="4" t="s">
        <v>19</v>
      </c>
      <c r="I36" s="4" t="s">
        <v>105</v>
      </c>
      <c r="J36" s="9">
        <v>325</v>
      </c>
      <c r="K36" s="9">
        <v>470</v>
      </c>
      <c r="M36" s="9">
        <f>K36-J36</f>
        <v>145</v>
      </c>
      <c r="N36" s="10">
        <f>K36/J36-1</f>
        <v>0.44615384615384612</v>
      </c>
      <c r="P36" s="11">
        <v>1.9720873786407769E-2</v>
      </c>
      <c r="Q36" s="11">
        <v>2.5809994508511808E-2</v>
      </c>
    </row>
    <row r="37" spans="1:17" s="4" customFormat="1" ht="12.9" customHeight="1" x14ac:dyDescent="0.5">
      <c r="A37" s="4" t="s">
        <v>1139</v>
      </c>
      <c r="C37" s="4">
        <v>2577</v>
      </c>
      <c r="D37" s="4" t="s">
        <v>1140</v>
      </c>
      <c r="E37" s="4" t="s">
        <v>183</v>
      </c>
      <c r="F37" s="4" t="s">
        <v>1141</v>
      </c>
      <c r="G37" s="4" t="s">
        <v>1142</v>
      </c>
      <c r="H37" s="4" t="s">
        <v>19</v>
      </c>
      <c r="I37" s="4" t="s">
        <v>105</v>
      </c>
      <c r="J37" s="9">
        <v>930</v>
      </c>
      <c r="K37" s="9">
        <v>1115</v>
      </c>
      <c r="M37" s="9">
        <f>K37-J37</f>
        <v>185</v>
      </c>
      <c r="N37" s="10">
        <f>K37/J37-1</f>
        <v>0.19892473118279574</v>
      </c>
      <c r="P37" s="11">
        <v>5.6432038834951459E-2</v>
      </c>
      <c r="Q37" s="11">
        <v>6.1230093355299289E-2</v>
      </c>
    </row>
    <row r="38" spans="1:17" s="4" customFormat="1" ht="12.9" customHeight="1" x14ac:dyDescent="0.5">
      <c r="A38" s="4" t="s">
        <v>1143</v>
      </c>
      <c r="C38" s="4">
        <v>2578</v>
      </c>
      <c r="D38" s="4" t="s">
        <v>1144</v>
      </c>
      <c r="E38" s="4" t="s">
        <v>183</v>
      </c>
      <c r="F38" s="4" t="s">
        <v>1145</v>
      </c>
      <c r="G38" s="4" t="s">
        <v>1143</v>
      </c>
      <c r="H38" s="4" t="s">
        <v>19</v>
      </c>
      <c r="I38" s="4" t="s">
        <v>105</v>
      </c>
      <c r="J38" s="9">
        <v>645</v>
      </c>
      <c r="K38" s="9">
        <v>785</v>
      </c>
      <c r="M38" s="9">
        <f>K38-J38</f>
        <v>140</v>
      </c>
      <c r="N38" s="10">
        <f>K38/J38-1</f>
        <v>0.21705426356589141</v>
      </c>
      <c r="P38" s="11">
        <v>3.913834951456311E-2</v>
      </c>
      <c r="Q38" s="11">
        <v>4.3108182317408018E-2</v>
      </c>
    </row>
    <row r="39" spans="1:17" s="4" customFormat="1" ht="12.9" customHeight="1" x14ac:dyDescent="0.5">
      <c r="A39" s="4" t="s">
        <v>1146</v>
      </c>
      <c r="C39" s="4">
        <v>2579</v>
      </c>
      <c r="D39" s="4" t="s">
        <v>1147</v>
      </c>
      <c r="E39" s="4" t="s">
        <v>183</v>
      </c>
      <c r="F39" s="4" t="s">
        <v>1148</v>
      </c>
      <c r="G39" s="4" t="s">
        <v>1146</v>
      </c>
      <c r="H39" s="4" t="s">
        <v>19</v>
      </c>
      <c r="I39" s="4" t="s">
        <v>105</v>
      </c>
      <c r="J39" s="9">
        <v>285</v>
      </c>
      <c r="K39" s="9">
        <v>335</v>
      </c>
      <c r="M39" s="9">
        <f>K39-J39</f>
        <v>50</v>
      </c>
      <c r="N39" s="10">
        <f>K39/J39-1</f>
        <v>0.17543859649122817</v>
      </c>
      <c r="P39" s="11">
        <v>1.7293689320388349E-2</v>
      </c>
      <c r="Q39" s="11">
        <v>1.8396485447556288E-2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40344</v>
      </c>
      <c r="K41" s="18">
        <v>41200</v>
      </c>
      <c r="M41" s="18">
        <f>K41-J41</f>
        <v>856</v>
      </c>
      <c r="N41" s="7">
        <f>K41/J41-1</f>
        <v>2.1217529248463318E-2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7400</v>
      </c>
      <c r="K4" s="6">
        <v>8690</v>
      </c>
      <c r="M4" s="6">
        <f>K4-J4</f>
        <v>1290</v>
      </c>
      <c r="N4" s="7">
        <f>K4/J4-1</f>
        <v>0.17432432432432443</v>
      </c>
    </row>
    <row r="5" spans="1:17" s="4" customFormat="1" ht="12.9" customHeight="1" x14ac:dyDescent="0.5">
      <c r="A5" s="4" t="s">
        <v>1158</v>
      </c>
      <c r="C5" s="4">
        <v>1628</v>
      </c>
      <c r="D5" s="4" t="s">
        <v>1159</v>
      </c>
      <c r="E5" s="4" t="s">
        <v>23</v>
      </c>
      <c r="F5" s="4" t="s">
        <v>1160</v>
      </c>
      <c r="G5" s="4" t="s">
        <v>1159</v>
      </c>
      <c r="H5" s="4" t="s">
        <v>19</v>
      </c>
      <c r="I5" s="4" t="s">
        <v>20</v>
      </c>
      <c r="J5" s="9">
        <v>105</v>
      </c>
      <c r="K5" s="9">
        <v>170</v>
      </c>
      <c r="M5" s="9">
        <f>K5-J5</f>
        <v>65</v>
      </c>
      <c r="N5" s="10">
        <f>K5/J5-1</f>
        <v>0.61904761904761907</v>
      </c>
      <c r="P5" s="11">
        <v>1.418918918918919E-2</v>
      </c>
      <c r="Q5" s="11">
        <v>1.9562715765247412E-2</v>
      </c>
    </row>
    <row r="6" spans="1:17" s="4" customFormat="1" ht="12.9" customHeight="1" x14ac:dyDescent="0.5">
      <c r="A6" s="4" t="s">
        <v>1161</v>
      </c>
      <c r="C6" s="4">
        <v>1629</v>
      </c>
      <c r="D6" s="4" t="s">
        <v>1162</v>
      </c>
      <c r="E6" s="4" t="s">
        <v>23</v>
      </c>
      <c r="F6" s="4" t="s">
        <v>1163</v>
      </c>
      <c r="G6" s="4" t="s">
        <v>1162</v>
      </c>
      <c r="H6" s="4" t="s">
        <v>19</v>
      </c>
      <c r="I6" s="4" t="s">
        <v>20</v>
      </c>
      <c r="J6" s="9">
        <v>70</v>
      </c>
      <c r="K6" s="9">
        <v>60</v>
      </c>
      <c r="M6" s="9">
        <f>K6-J6</f>
        <v>-10</v>
      </c>
      <c r="N6" s="10">
        <f>K6/J6-1</f>
        <v>-0.1428571428571429</v>
      </c>
      <c r="P6" s="11">
        <v>9.45945945945946E-3</v>
      </c>
      <c r="Q6" s="11">
        <v>6.9044879171461446E-3</v>
      </c>
    </row>
    <row r="7" spans="1:17" s="4" customFormat="1" ht="12.9" customHeight="1" x14ac:dyDescent="0.5">
      <c r="A7" s="4" t="s">
        <v>1164</v>
      </c>
      <c r="C7" s="4">
        <v>1630</v>
      </c>
      <c r="D7" s="4" t="s">
        <v>1165</v>
      </c>
      <c r="E7" s="4" t="s">
        <v>23</v>
      </c>
      <c r="F7" s="4" t="s">
        <v>1166</v>
      </c>
      <c r="G7" s="4" t="s">
        <v>1165</v>
      </c>
      <c r="H7" s="4" t="s">
        <v>19</v>
      </c>
      <c r="I7" s="4" t="s">
        <v>20</v>
      </c>
      <c r="J7" s="9">
        <v>75</v>
      </c>
      <c r="K7" s="9">
        <v>55</v>
      </c>
      <c r="M7" s="9">
        <f>K7-J7</f>
        <v>-20</v>
      </c>
      <c r="N7" s="10">
        <f>K7/J7-1</f>
        <v>-0.26666666666666672</v>
      </c>
      <c r="P7" s="11">
        <v>1.0135135135135136E-2</v>
      </c>
      <c r="Q7" s="11">
        <v>6.3291139240506328E-3</v>
      </c>
    </row>
    <row r="8" spans="1:17" s="4" customFormat="1" ht="12.9" customHeight="1" x14ac:dyDescent="0.5">
      <c r="A8" s="4" t="s">
        <v>1167</v>
      </c>
      <c r="C8" s="4">
        <v>1631</v>
      </c>
      <c r="D8" s="4" t="s">
        <v>1168</v>
      </c>
      <c r="E8" s="4" t="s">
        <v>23</v>
      </c>
      <c r="F8" s="4" t="s">
        <v>1169</v>
      </c>
      <c r="G8" s="4" t="s">
        <v>1168</v>
      </c>
      <c r="H8" s="4" t="s">
        <v>19</v>
      </c>
      <c r="I8" s="4" t="s">
        <v>20</v>
      </c>
      <c r="J8" s="9">
        <v>70</v>
      </c>
      <c r="K8" s="9">
        <v>85</v>
      </c>
      <c r="M8" s="9">
        <f>K8-J8</f>
        <v>15</v>
      </c>
      <c r="N8" s="10">
        <f>K8/J8-1</f>
        <v>0.21428571428571419</v>
      </c>
      <c r="P8" s="11">
        <v>9.45945945945946E-3</v>
      </c>
      <c r="Q8" s="11">
        <v>9.781357882623706E-3</v>
      </c>
    </row>
    <row r="9" spans="1:17" s="4" customFormat="1" ht="12.9" customHeight="1" x14ac:dyDescent="0.5">
      <c r="A9" s="4" t="s">
        <v>1170</v>
      </c>
      <c r="C9" s="4">
        <v>1632</v>
      </c>
      <c r="D9" s="4" t="s">
        <v>1171</v>
      </c>
      <c r="E9" s="4" t="s">
        <v>23</v>
      </c>
      <c r="F9" s="4" t="s">
        <v>1172</v>
      </c>
      <c r="G9" s="4" t="s">
        <v>1171</v>
      </c>
      <c r="H9" s="4" t="s">
        <v>19</v>
      </c>
      <c r="I9" s="4" t="s">
        <v>20</v>
      </c>
      <c r="J9" s="9">
        <v>75</v>
      </c>
      <c r="K9" s="9">
        <v>95</v>
      </c>
      <c r="M9" s="9">
        <f>K9-J9</f>
        <v>20</v>
      </c>
      <c r="N9" s="10">
        <f>K9/J9-1</f>
        <v>0.26666666666666661</v>
      </c>
      <c r="P9" s="11">
        <v>1.0135135135135136E-2</v>
      </c>
      <c r="Q9" s="11">
        <v>1.0932105868814729E-2</v>
      </c>
    </row>
    <row r="10" spans="1:17" s="4" customFormat="1" ht="12.9" customHeight="1" x14ac:dyDescent="0.5">
      <c r="A10" s="4" t="s">
        <v>1173</v>
      </c>
      <c r="C10" s="4">
        <v>1633</v>
      </c>
      <c r="D10" s="4" t="s">
        <v>1174</v>
      </c>
      <c r="E10" s="4" t="s">
        <v>23</v>
      </c>
      <c r="F10" s="4" t="s">
        <v>1175</v>
      </c>
      <c r="G10" s="4" t="s">
        <v>1174</v>
      </c>
      <c r="H10" s="4" t="s">
        <v>19</v>
      </c>
      <c r="I10" s="4" t="s">
        <v>20</v>
      </c>
      <c r="J10" s="9">
        <v>115</v>
      </c>
      <c r="K10" s="9">
        <v>245</v>
      </c>
      <c r="M10" s="9">
        <f>K10-J10</f>
        <v>130</v>
      </c>
      <c r="N10" s="10">
        <f>K10/J10-1</f>
        <v>1.1304347826086958</v>
      </c>
      <c r="P10" s="11">
        <v>1.5540540540540541E-2</v>
      </c>
      <c r="Q10" s="11">
        <v>2.8193325661680091E-2</v>
      </c>
    </row>
    <row r="11" spans="1:17" s="4" customFormat="1" ht="12.9" customHeight="1" x14ac:dyDescent="0.5">
      <c r="A11" s="4" t="s">
        <v>1176</v>
      </c>
      <c r="C11" s="4">
        <v>1634</v>
      </c>
      <c r="D11" s="4" t="s">
        <v>1177</v>
      </c>
      <c r="E11" s="4" t="s">
        <v>23</v>
      </c>
      <c r="F11" s="4" t="s">
        <v>1178</v>
      </c>
      <c r="G11" s="4" t="s">
        <v>1177</v>
      </c>
      <c r="H11" s="4" t="s">
        <v>19</v>
      </c>
      <c r="I11" s="4" t="s">
        <v>20</v>
      </c>
      <c r="J11" s="9">
        <v>160</v>
      </c>
      <c r="K11" s="9">
        <v>175</v>
      </c>
      <c r="M11" s="9">
        <f>K11-J11</f>
        <v>15</v>
      </c>
      <c r="N11" s="10">
        <f>K11/J11-1</f>
        <v>9.375E-2</v>
      </c>
      <c r="P11" s="11">
        <v>2.1621621621621623E-2</v>
      </c>
      <c r="Q11" s="11">
        <v>2.0138089758342925E-2</v>
      </c>
    </row>
    <row r="12" spans="1:17" s="4" customFormat="1" ht="12.9" customHeight="1" x14ac:dyDescent="0.5">
      <c r="A12" s="4" t="s">
        <v>1179</v>
      </c>
      <c r="C12" s="4">
        <v>1635</v>
      </c>
      <c r="D12" s="4" t="s">
        <v>1180</v>
      </c>
      <c r="E12" s="4" t="s">
        <v>23</v>
      </c>
      <c r="F12" s="4" t="s">
        <v>1181</v>
      </c>
      <c r="G12" s="4" t="s">
        <v>1180</v>
      </c>
      <c r="H12" s="4" t="s">
        <v>19</v>
      </c>
      <c r="I12" s="4" t="s">
        <v>20</v>
      </c>
      <c r="J12" s="9">
        <v>180</v>
      </c>
      <c r="K12" s="9">
        <v>150</v>
      </c>
      <c r="M12" s="9">
        <f>K12-J12</f>
        <v>-30</v>
      </c>
      <c r="N12" s="10">
        <f>K12/J12-1</f>
        <v>-0.16666666666666663</v>
      </c>
      <c r="P12" s="11">
        <v>2.4324324324324326E-2</v>
      </c>
      <c r="Q12" s="11">
        <v>1.7261219792865361E-2</v>
      </c>
    </row>
    <row r="13" spans="1:17" s="4" customFormat="1" ht="12.9" customHeight="1" x14ac:dyDescent="0.5">
      <c r="A13" s="4" t="s">
        <v>1182</v>
      </c>
      <c r="C13" s="4">
        <v>1636</v>
      </c>
      <c r="D13" s="4" t="s">
        <v>1183</v>
      </c>
      <c r="E13" s="4" t="s">
        <v>23</v>
      </c>
      <c r="F13" s="4" t="s">
        <v>1184</v>
      </c>
      <c r="G13" s="4" t="s">
        <v>1183</v>
      </c>
      <c r="H13" s="4" t="s">
        <v>19</v>
      </c>
      <c r="I13" s="4" t="s">
        <v>20</v>
      </c>
      <c r="J13" s="9">
        <v>135</v>
      </c>
      <c r="K13" s="9">
        <v>235</v>
      </c>
      <c r="M13" s="9">
        <f>K13-J13</f>
        <v>100</v>
      </c>
      <c r="N13" s="10">
        <f>K13/J13-1</f>
        <v>0.7407407407407407</v>
      </c>
      <c r="P13" s="11">
        <v>1.8243243243243244E-2</v>
      </c>
      <c r="Q13" s="11">
        <v>2.7042577675489069E-2</v>
      </c>
    </row>
    <row r="14" spans="1:17" s="4" customFormat="1" ht="12.9" customHeight="1" x14ac:dyDescent="0.5">
      <c r="A14" s="4" t="s">
        <v>1185</v>
      </c>
      <c r="C14" s="4">
        <v>1637</v>
      </c>
      <c r="D14" s="4" t="s">
        <v>1186</v>
      </c>
      <c r="E14" s="4" t="s">
        <v>23</v>
      </c>
      <c r="F14" s="4" t="s">
        <v>1187</v>
      </c>
      <c r="G14" s="4" t="s">
        <v>1186</v>
      </c>
      <c r="H14" s="4" t="s">
        <v>19</v>
      </c>
      <c r="I14" s="4" t="s">
        <v>20</v>
      </c>
      <c r="J14" s="9">
        <v>175</v>
      </c>
      <c r="K14" s="9">
        <v>230</v>
      </c>
      <c r="M14" s="9">
        <f>K14-J14</f>
        <v>55</v>
      </c>
      <c r="N14" s="10">
        <f>K14/J14-1</f>
        <v>0.31428571428571428</v>
      </c>
      <c r="P14" s="11">
        <v>2.364864864864865E-2</v>
      </c>
      <c r="Q14" s="11">
        <v>2.6467203682393557E-2</v>
      </c>
    </row>
    <row r="15" spans="1:17" s="4" customFormat="1" ht="12.9" customHeight="1" x14ac:dyDescent="0.5">
      <c r="A15" s="4" t="s">
        <v>1119</v>
      </c>
      <c r="C15" s="4">
        <v>1638</v>
      </c>
      <c r="D15" s="4" t="s">
        <v>1188</v>
      </c>
      <c r="E15" s="4" t="s">
        <v>23</v>
      </c>
      <c r="F15" s="4" t="s">
        <v>1189</v>
      </c>
      <c r="G15" s="4" t="s">
        <v>1188</v>
      </c>
      <c r="H15" s="4" t="s">
        <v>19</v>
      </c>
      <c r="I15" s="4" t="s">
        <v>20</v>
      </c>
      <c r="J15" s="9">
        <v>410</v>
      </c>
      <c r="K15" s="9">
        <v>515</v>
      </c>
      <c r="M15" s="9">
        <f>K15-J15</f>
        <v>105</v>
      </c>
      <c r="N15" s="10">
        <f>K15/J15-1</f>
        <v>0.25609756097560976</v>
      </c>
      <c r="P15" s="11">
        <v>5.5405405405405408E-2</v>
      </c>
      <c r="Q15" s="11">
        <v>5.9263521288837745E-2</v>
      </c>
    </row>
    <row r="16" spans="1:17" s="4" customFormat="1" ht="12.9" customHeight="1" x14ac:dyDescent="0.5">
      <c r="A16" s="4" t="s">
        <v>1123</v>
      </c>
      <c r="C16" s="4">
        <v>1639</v>
      </c>
      <c r="D16" s="4" t="s">
        <v>1190</v>
      </c>
      <c r="E16" s="4" t="s">
        <v>23</v>
      </c>
      <c r="F16" s="4" t="s">
        <v>1191</v>
      </c>
      <c r="G16" s="4" t="s">
        <v>1190</v>
      </c>
      <c r="H16" s="4" t="s">
        <v>19</v>
      </c>
      <c r="I16" s="4" t="s">
        <v>20</v>
      </c>
      <c r="J16" s="9">
        <v>445</v>
      </c>
      <c r="K16" s="9">
        <v>480</v>
      </c>
      <c r="M16" s="9">
        <f>K16-J16</f>
        <v>35</v>
      </c>
      <c r="N16" s="10">
        <f>K16/J16-1</f>
        <v>7.8651685393258397E-2</v>
      </c>
      <c r="P16" s="11">
        <v>6.0135135135135138E-2</v>
      </c>
      <c r="Q16" s="11">
        <v>5.5235903337169157E-2</v>
      </c>
    </row>
    <row r="17" spans="1:17" s="4" customFormat="1" ht="12.9" customHeight="1" x14ac:dyDescent="0.5">
      <c r="A17" s="4" t="s">
        <v>1127</v>
      </c>
      <c r="C17" s="4">
        <v>1640</v>
      </c>
      <c r="D17" s="4" t="s">
        <v>1192</v>
      </c>
      <c r="E17" s="4" t="s">
        <v>23</v>
      </c>
      <c r="F17" s="4" t="s">
        <v>1193</v>
      </c>
      <c r="G17" s="4" t="s">
        <v>1192</v>
      </c>
      <c r="H17" s="4" t="s">
        <v>19</v>
      </c>
      <c r="I17" s="4" t="s">
        <v>20</v>
      </c>
      <c r="J17" s="9">
        <v>390</v>
      </c>
      <c r="K17" s="9">
        <v>510</v>
      </c>
      <c r="M17" s="9">
        <f>K17-J17</f>
        <v>120</v>
      </c>
      <c r="N17" s="10">
        <f>K17/J17-1</f>
        <v>0.30769230769230771</v>
      </c>
      <c r="P17" s="11">
        <v>5.2702702702702706E-2</v>
      </c>
      <c r="Q17" s="11">
        <v>5.8688147295742232E-2</v>
      </c>
    </row>
    <row r="18" spans="1:17" s="4" customFormat="1" ht="12.9" customHeight="1" x14ac:dyDescent="0.5">
      <c r="A18" s="4" t="s">
        <v>1131</v>
      </c>
      <c r="C18" s="4">
        <v>1641</v>
      </c>
      <c r="D18" s="4" t="s">
        <v>1194</v>
      </c>
      <c r="E18" s="4" t="s">
        <v>23</v>
      </c>
      <c r="F18" s="4" t="s">
        <v>1195</v>
      </c>
      <c r="G18" s="4" t="s">
        <v>1194</v>
      </c>
      <c r="H18" s="4" t="s">
        <v>19</v>
      </c>
      <c r="I18" s="4" t="s">
        <v>20</v>
      </c>
      <c r="J18" s="9">
        <v>370</v>
      </c>
      <c r="K18" s="9">
        <v>495</v>
      </c>
      <c r="M18" s="9">
        <f>K18-J18</f>
        <v>125</v>
      </c>
      <c r="N18" s="10">
        <f>K18/J18-1</f>
        <v>0.33783783783783794</v>
      </c>
      <c r="P18" s="11">
        <v>0.05</v>
      </c>
      <c r="Q18" s="11">
        <v>5.6962025316455694E-2</v>
      </c>
    </row>
    <row r="19" spans="1:17" s="4" customFormat="1" ht="12.9" customHeight="1" x14ac:dyDescent="0.5">
      <c r="A19" s="4" t="s">
        <v>1135</v>
      </c>
      <c r="C19" s="4">
        <v>1642</v>
      </c>
      <c r="D19" s="4" t="s">
        <v>1196</v>
      </c>
      <c r="E19" s="4" t="s">
        <v>23</v>
      </c>
      <c r="F19" s="4" t="s">
        <v>1197</v>
      </c>
      <c r="G19" s="4" t="s">
        <v>1196</v>
      </c>
      <c r="H19" s="4" t="s">
        <v>19</v>
      </c>
      <c r="I19" s="4" t="s">
        <v>20</v>
      </c>
      <c r="J19" s="9">
        <v>360</v>
      </c>
      <c r="K19" s="9">
        <v>570</v>
      </c>
      <c r="M19" s="9">
        <f>K19-J19</f>
        <v>210</v>
      </c>
      <c r="N19" s="10">
        <f>K19/J19-1</f>
        <v>0.58333333333333326</v>
      </c>
      <c r="P19" s="11">
        <v>4.8648648648648651E-2</v>
      </c>
      <c r="Q19" s="11">
        <v>6.5592635212888384E-2</v>
      </c>
    </row>
    <row r="20" spans="1:17" s="4" customFormat="1" ht="12.9" customHeight="1" x14ac:dyDescent="0.5">
      <c r="A20" s="4" t="s">
        <v>1139</v>
      </c>
      <c r="C20" s="4">
        <v>1643</v>
      </c>
      <c r="D20" s="4" t="s">
        <v>1198</v>
      </c>
      <c r="E20" s="4" t="s">
        <v>23</v>
      </c>
      <c r="F20" s="4" t="s">
        <v>1199</v>
      </c>
      <c r="G20" s="4" t="s">
        <v>1198</v>
      </c>
      <c r="H20" s="4" t="s">
        <v>19</v>
      </c>
      <c r="I20" s="4" t="s">
        <v>20</v>
      </c>
      <c r="J20" s="9">
        <v>4270</v>
      </c>
      <c r="K20" s="9">
        <v>4620</v>
      </c>
      <c r="M20" s="9">
        <f>K20-J20</f>
        <v>350</v>
      </c>
      <c r="N20" s="10">
        <f>K20/J20-1</f>
        <v>8.1967213114754189E-2</v>
      </c>
      <c r="P20" s="11">
        <v>0.57702702702702702</v>
      </c>
      <c r="Q20" s="11">
        <v>0.53164556962025311</v>
      </c>
    </row>
    <row r="21" spans="1:17" s="4" customFormat="1" ht="12.9" customHeight="1" x14ac:dyDescent="0.5">
      <c r="A21" s="4" t="s">
        <v>1200</v>
      </c>
      <c r="C21" s="4">
        <v>1644</v>
      </c>
      <c r="D21" s="4" t="s">
        <v>1201</v>
      </c>
      <c r="E21" s="4" t="s">
        <v>23</v>
      </c>
      <c r="F21" s="4" t="s">
        <v>1202</v>
      </c>
      <c r="G21" s="4" t="s">
        <v>1201</v>
      </c>
      <c r="H21" s="4" t="s">
        <v>19</v>
      </c>
      <c r="I21" s="4" t="s">
        <v>20</v>
      </c>
      <c r="J21" s="9">
        <v>830</v>
      </c>
      <c r="K21" s="9">
        <v>985</v>
      </c>
      <c r="M21" s="9">
        <f>K21-J21</f>
        <v>155</v>
      </c>
      <c r="N21" s="10">
        <f>K21/J21-1</f>
        <v>0.18674698795180733</v>
      </c>
      <c r="P21" s="11">
        <v>0.11216216216216217</v>
      </c>
      <c r="Q21" s="11">
        <v>0.11334867663981588</v>
      </c>
    </row>
    <row r="22" spans="1:17" s="4" customFormat="1" ht="12.9" customHeight="1" x14ac:dyDescent="0.5">
      <c r="A22" s="4" t="s">
        <v>1203</v>
      </c>
      <c r="C22" s="4">
        <v>1645</v>
      </c>
      <c r="D22" s="4" t="s">
        <v>1204</v>
      </c>
      <c r="E22" s="4" t="s">
        <v>23</v>
      </c>
      <c r="F22" s="4" t="s">
        <v>1205</v>
      </c>
      <c r="G22" s="4" t="s">
        <v>1204</v>
      </c>
      <c r="H22" s="4" t="s">
        <v>19</v>
      </c>
      <c r="I22" s="4" t="s">
        <v>20</v>
      </c>
      <c r="J22" s="9">
        <v>860</v>
      </c>
      <c r="K22" s="9">
        <v>800</v>
      </c>
      <c r="M22" s="9">
        <f>K22-J22</f>
        <v>-60</v>
      </c>
      <c r="N22" s="10">
        <f>K22/J22-1</f>
        <v>-6.9767441860465129E-2</v>
      </c>
      <c r="P22" s="11">
        <v>0.11621621621621622</v>
      </c>
      <c r="Q22" s="11">
        <v>9.2059838895281937E-2</v>
      </c>
    </row>
    <row r="23" spans="1:17" s="4" customFormat="1" ht="12.9" customHeight="1" x14ac:dyDescent="0.5">
      <c r="A23" s="4" t="s">
        <v>1206</v>
      </c>
      <c r="C23" s="4">
        <v>1646</v>
      </c>
      <c r="D23" s="4" t="s">
        <v>1207</v>
      </c>
      <c r="E23" s="4" t="s">
        <v>23</v>
      </c>
      <c r="F23" s="4" t="s">
        <v>1208</v>
      </c>
      <c r="G23" s="4" t="s">
        <v>1207</v>
      </c>
      <c r="H23" s="4" t="s">
        <v>19</v>
      </c>
      <c r="I23" s="4" t="s">
        <v>20</v>
      </c>
      <c r="J23" s="9">
        <v>1150</v>
      </c>
      <c r="K23" s="9">
        <v>1215</v>
      </c>
      <c r="M23" s="9">
        <f>K23-J23</f>
        <v>65</v>
      </c>
      <c r="N23" s="10">
        <f>K23/J23-1</f>
        <v>5.6521739130434678E-2</v>
      </c>
      <c r="P23" s="11">
        <v>0.1554054054054054</v>
      </c>
      <c r="Q23" s="11">
        <v>0.13981588032220943</v>
      </c>
    </row>
    <row r="24" spans="1:17" s="4" customFormat="1" ht="12.9" customHeight="1" x14ac:dyDescent="0.5">
      <c r="A24" s="4" t="s">
        <v>1209</v>
      </c>
      <c r="C24" s="4">
        <v>1647</v>
      </c>
      <c r="D24" s="4" t="s">
        <v>1210</v>
      </c>
      <c r="E24" s="4" t="s">
        <v>23</v>
      </c>
      <c r="F24" s="4" t="s">
        <v>1211</v>
      </c>
      <c r="G24" s="4" t="s">
        <v>1210</v>
      </c>
      <c r="H24" s="4" t="s">
        <v>19</v>
      </c>
      <c r="I24" s="4" t="s">
        <v>20</v>
      </c>
      <c r="J24" s="9">
        <v>1430</v>
      </c>
      <c r="K24" s="9">
        <v>1625</v>
      </c>
      <c r="M24" s="9">
        <f>K24-J24</f>
        <v>195</v>
      </c>
      <c r="N24" s="10">
        <f>K24/J24-1</f>
        <v>0.13636363636363646</v>
      </c>
      <c r="P24" s="11">
        <v>0.19324324324324324</v>
      </c>
      <c r="Q24" s="11">
        <v>0.18699654775604144</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117535</v>
      </c>
      <c r="K26" s="18">
        <v>106000</v>
      </c>
      <c r="M26" s="18">
        <f>K26-J26</f>
        <v>-11535</v>
      </c>
      <c r="N26" s="7">
        <f>K26/J26-1</f>
        <v>-9.8140979282766883E-2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7400</v>
      </c>
      <c r="K29" s="6">
        <v>8690</v>
      </c>
      <c r="M29" s="6">
        <f>K29-J29</f>
        <v>1290</v>
      </c>
      <c r="N29" s="7">
        <f>K29/J29-1</f>
        <v>0.17432432432432443</v>
      </c>
    </row>
    <row r="30" spans="1:17" s="4" customFormat="1" ht="12.9" customHeight="1" x14ac:dyDescent="0.5">
      <c r="A30" s="4" t="s">
        <v>1158</v>
      </c>
      <c r="C30" s="4">
        <v>1649</v>
      </c>
      <c r="D30" s="4" t="s">
        <v>1159</v>
      </c>
      <c r="E30" s="4" t="s">
        <v>23</v>
      </c>
      <c r="F30" s="4" t="s">
        <v>1220</v>
      </c>
      <c r="G30" s="4" t="s">
        <v>1159</v>
      </c>
      <c r="H30" s="4" t="s">
        <v>19</v>
      </c>
      <c r="I30" s="4" t="s">
        <v>20</v>
      </c>
      <c r="J30" s="9">
        <v>115</v>
      </c>
      <c r="K30" s="9">
        <v>190</v>
      </c>
      <c r="M30" s="9">
        <f>K30-J30</f>
        <v>75</v>
      </c>
      <c r="N30" s="10">
        <f>K30/J30-1</f>
        <v>0.65217391304347827</v>
      </c>
      <c r="P30" s="11">
        <v>1.5540540540540541E-2</v>
      </c>
      <c r="Q30" s="11">
        <v>2.1864211737629459E-2</v>
      </c>
    </row>
    <row r="31" spans="1:17" s="4" customFormat="1" ht="12.9" customHeight="1" x14ac:dyDescent="0.5">
      <c r="A31" s="4" t="s">
        <v>1161</v>
      </c>
      <c r="C31" s="4">
        <v>1650</v>
      </c>
      <c r="D31" s="4" t="s">
        <v>1162</v>
      </c>
      <c r="E31" s="4" t="s">
        <v>23</v>
      </c>
      <c r="F31" s="4" t="s">
        <v>1221</v>
      </c>
      <c r="G31" s="4" t="s">
        <v>1162</v>
      </c>
      <c r="H31" s="4" t="s">
        <v>19</v>
      </c>
      <c r="I31" s="4" t="s">
        <v>20</v>
      </c>
      <c r="J31" s="9">
        <v>75</v>
      </c>
      <c r="K31" s="9">
        <v>60</v>
      </c>
      <c r="M31" s="9">
        <f>K31-J31</f>
        <v>-15</v>
      </c>
      <c r="N31" s="10">
        <f>K31/J31-1</f>
        <v>-0.19999999999999996</v>
      </c>
      <c r="P31" s="11">
        <v>1.0135135135135136E-2</v>
      </c>
      <c r="Q31" s="11">
        <v>6.9044879171461446E-3</v>
      </c>
    </row>
    <row r="32" spans="1:17" s="4" customFormat="1" ht="12.9" customHeight="1" x14ac:dyDescent="0.5">
      <c r="A32" s="4" t="s">
        <v>1164</v>
      </c>
      <c r="C32" s="4">
        <v>1651</v>
      </c>
      <c r="D32" s="4" t="s">
        <v>1165</v>
      </c>
      <c r="E32" s="4" t="s">
        <v>23</v>
      </c>
      <c r="F32" s="4" t="s">
        <v>1222</v>
      </c>
      <c r="G32" s="4" t="s">
        <v>1165</v>
      </c>
      <c r="H32" s="4" t="s">
        <v>19</v>
      </c>
      <c r="I32" s="4" t="s">
        <v>20</v>
      </c>
      <c r="J32" s="9">
        <v>85</v>
      </c>
      <c r="K32" s="9">
        <v>65</v>
      </c>
      <c r="M32" s="9">
        <f>K32-J32</f>
        <v>-20</v>
      </c>
      <c r="N32" s="10">
        <f>K32/J32-1</f>
        <v>-0.23529411764705888</v>
      </c>
      <c r="P32" s="11">
        <v>1.1486486486486487E-2</v>
      </c>
      <c r="Q32" s="11">
        <v>7.4798619102416572E-3</v>
      </c>
    </row>
    <row r="33" spans="1:17" s="4" customFormat="1" ht="12.9" customHeight="1" x14ac:dyDescent="0.5">
      <c r="A33" s="4" t="s">
        <v>1167</v>
      </c>
      <c r="C33" s="4">
        <v>1652</v>
      </c>
      <c r="D33" s="4" t="s">
        <v>1168</v>
      </c>
      <c r="E33" s="4" t="s">
        <v>23</v>
      </c>
      <c r="F33" s="4" t="s">
        <v>1223</v>
      </c>
      <c r="G33" s="4" t="s">
        <v>1168</v>
      </c>
      <c r="H33" s="4" t="s">
        <v>19</v>
      </c>
      <c r="I33" s="4" t="s">
        <v>20</v>
      </c>
      <c r="J33" s="9">
        <v>70</v>
      </c>
      <c r="K33" s="9">
        <v>95</v>
      </c>
      <c r="M33" s="9">
        <f>K33-J33</f>
        <v>25</v>
      </c>
      <c r="N33" s="10">
        <f>K33/J33-1</f>
        <v>0.35714285714285721</v>
      </c>
      <c r="P33" s="11">
        <v>9.45945945945946E-3</v>
      </c>
      <c r="Q33" s="11">
        <v>1.0932105868814729E-2</v>
      </c>
    </row>
    <row r="34" spans="1:17" s="4" customFormat="1" ht="12.9" customHeight="1" x14ac:dyDescent="0.5">
      <c r="A34" s="4" t="s">
        <v>1170</v>
      </c>
      <c r="C34" s="4">
        <v>1653</v>
      </c>
      <c r="D34" s="4" t="s">
        <v>1171</v>
      </c>
      <c r="E34" s="4" t="s">
        <v>23</v>
      </c>
      <c r="F34" s="4" t="s">
        <v>1224</v>
      </c>
      <c r="G34" s="4" t="s">
        <v>1171</v>
      </c>
      <c r="H34" s="4" t="s">
        <v>19</v>
      </c>
      <c r="I34" s="4" t="s">
        <v>20</v>
      </c>
      <c r="J34" s="9">
        <v>85</v>
      </c>
      <c r="K34" s="9">
        <v>115</v>
      </c>
      <c r="M34" s="9">
        <f>K34-J34</f>
        <v>30</v>
      </c>
      <c r="N34" s="10">
        <f>K34/J34-1</f>
        <v>0.35294117647058831</v>
      </c>
      <c r="P34" s="11">
        <v>1.1486486486486487E-2</v>
      </c>
      <c r="Q34" s="11">
        <v>1.3233601841196778E-2</v>
      </c>
    </row>
    <row r="35" spans="1:17" s="4" customFormat="1" ht="12.9" customHeight="1" x14ac:dyDescent="0.5">
      <c r="A35" s="4" t="s">
        <v>1173</v>
      </c>
      <c r="C35" s="4">
        <v>1654</v>
      </c>
      <c r="D35" s="4" t="s">
        <v>1174</v>
      </c>
      <c r="E35" s="4" t="s">
        <v>23</v>
      </c>
      <c r="F35" s="4" t="s">
        <v>1225</v>
      </c>
      <c r="G35" s="4" t="s">
        <v>1174</v>
      </c>
      <c r="H35" s="4" t="s">
        <v>19</v>
      </c>
      <c r="I35" s="4" t="s">
        <v>20</v>
      </c>
      <c r="J35" s="9">
        <v>150</v>
      </c>
      <c r="K35" s="9">
        <v>260</v>
      </c>
      <c r="M35" s="9">
        <f>K35-J35</f>
        <v>110</v>
      </c>
      <c r="N35" s="10">
        <f>K35/J35-1</f>
        <v>0.73333333333333339</v>
      </c>
      <c r="P35" s="11">
        <v>2.0270270270270271E-2</v>
      </c>
      <c r="Q35" s="11">
        <v>2.9919447640966629E-2</v>
      </c>
    </row>
    <row r="36" spans="1:17" s="4" customFormat="1" ht="12.9" customHeight="1" x14ac:dyDescent="0.5">
      <c r="A36" s="4" t="s">
        <v>1176</v>
      </c>
      <c r="C36" s="4">
        <v>1655</v>
      </c>
      <c r="D36" s="4" t="s">
        <v>1177</v>
      </c>
      <c r="E36" s="4" t="s">
        <v>23</v>
      </c>
      <c r="F36" s="4" t="s">
        <v>1226</v>
      </c>
      <c r="G36" s="4" t="s">
        <v>1177</v>
      </c>
      <c r="H36" s="4" t="s">
        <v>19</v>
      </c>
      <c r="I36" s="4" t="s">
        <v>20</v>
      </c>
      <c r="J36" s="9">
        <v>190</v>
      </c>
      <c r="K36" s="9">
        <v>235</v>
      </c>
      <c r="M36" s="9">
        <f>K36-J36</f>
        <v>45</v>
      </c>
      <c r="N36" s="10">
        <f>K36/J36-1</f>
        <v>0.23684210526315796</v>
      </c>
      <c r="P36" s="11">
        <v>2.5675675675675677E-2</v>
      </c>
      <c r="Q36" s="11">
        <v>2.7042577675489069E-2</v>
      </c>
    </row>
    <row r="37" spans="1:17" s="4" customFormat="1" ht="12.9" customHeight="1" x14ac:dyDescent="0.5">
      <c r="A37" s="4" t="s">
        <v>1179</v>
      </c>
      <c r="C37" s="4">
        <v>1656</v>
      </c>
      <c r="D37" s="4" t="s">
        <v>1180</v>
      </c>
      <c r="E37" s="4" t="s">
        <v>23</v>
      </c>
      <c r="F37" s="4" t="s">
        <v>1227</v>
      </c>
      <c r="G37" s="4" t="s">
        <v>1180</v>
      </c>
      <c r="H37" s="4" t="s">
        <v>19</v>
      </c>
      <c r="I37" s="4" t="s">
        <v>20</v>
      </c>
      <c r="J37" s="9">
        <v>205</v>
      </c>
      <c r="K37" s="9">
        <v>190</v>
      </c>
      <c r="M37" s="9">
        <f>K37-J37</f>
        <v>-15</v>
      </c>
      <c r="N37" s="10">
        <f>K37/J37-1</f>
        <v>-7.3170731707317027E-2</v>
      </c>
      <c r="P37" s="11">
        <v>2.7702702702702704E-2</v>
      </c>
      <c r="Q37" s="11">
        <v>2.1864211737629459E-2</v>
      </c>
    </row>
    <row r="38" spans="1:17" s="4" customFormat="1" ht="12.9" customHeight="1" x14ac:dyDescent="0.5">
      <c r="A38" s="4" t="s">
        <v>1182</v>
      </c>
      <c r="C38" s="4">
        <v>1657</v>
      </c>
      <c r="D38" s="4" t="s">
        <v>1183</v>
      </c>
      <c r="E38" s="4" t="s">
        <v>23</v>
      </c>
      <c r="F38" s="4" t="s">
        <v>1228</v>
      </c>
      <c r="G38" s="4" t="s">
        <v>1183</v>
      </c>
      <c r="H38" s="4" t="s">
        <v>19</v>
      </c>
      <c r="I38" s="4" t="s">
        <v>20</v>
      </c>
      <c r="J38" s="9">
        <v>255</v>
      </c>
      <c r="K38" s="9">
        <v>280</v>
      </c>
      <c r="M38" s="9">
        <f>K38-J38</f>
        <v>25</v>
      </c>
      <c r="N38" s="10">
        <f>K38/J38-1</f>
        <v>9.8039215686274606E-2</v>
      </c>
      <c r="P38" s="11">
        <v>3.4459459459459461E-2</v>
      </c>
      <c r="Q38" s="11">
        <v>3.2220943613348679E-2</v>
      </c>
    </row>
    <row r="39" spans="1:17" s="4" customFormat="1" ht="12.9" customHeight="1" x14ac:dyDescent="0.5">
      <c r="A39" s="4" t="s">
        <v>1185</v>
      </c>
      <c r="C39" s="4">
        <v>1658</v>
      </c>
      <c r="D39" s="4" t="s">
        <v>1186</v>
      </c>
      <c r="E39" s="4" t="s">
        <v>23</v>
      </c>
      <c r="F39" s="4" t="s">
        <v>1229</v>
      </c>
      <c r="G39" s="4" t="s">
        <v>1186</v>
      </c>
      <c r="H39" s="4" t="s">
        <v>19</v>
      </c>
      <c r="I39" s="4" t="s">
        <v>20</v>
      </c>
      <c r="J39" s="9">
        <v>225</v>
      </c>
      <c r="K39" s="9">
        <v>295</v>
      </c>
      <c r="M39" s="9">
        <f>K39-J39</f>
        <v>70</v>
      </c>
      <c r="N39" s="10">
        <f>K39/J39-1</f>
        <v>0.31111111111111112</v>
      </c>
      <c r="P39" s="11">
        <v>3.0405405405405407E-2</v>
      </c>
      <c r="Q39" s="11">
        <v>3.394706559263521E-2</v>
      </c>
    </row>
    <row r="40" spans="1:17" s="4" customFormat="1" ht="12.9" customHeight="1" x14ac:dyDescent="0.5">
      <c r="A40" s="4" t="s">
        <v>1119</v>
      </c>
      <c r="C40" s="4">
        <v>1659</v>
      </c>
      <c r="D40" s="4" t="s">
        <v>1188</v>
      </c>
      <c r="E40" s="4" t="s">
        <v>23</v>
      </c>
      <c r="F40" s="4" t="s">
        <v>1230</v>
      </c>
      <c r="G40" s="4" t="s">
        <v>1188</v>
      </c>
      <c r="H40" s="4" t="s">
        <v>19</v>
      </c>
      <c r="I40" s="4" t="s">
        <v>20</v>
      </c>
      <c r="J40" s="9">
        <v>510</v>
      </c>
      <c r="K40" s="9">
        <v>690</v>
      </c>
      <c r="M40" s="9">
        <f>K40-J40</f>
        <v>180</v>
      </c>
      <c r="N40" s="10">
        <f>K40/J40-1</f>
        <v>0.35294117647058831</v>
      </c>
      <c r="P40" s="11">
        <v>6.8918918918918923E-2</v>
      </c>
      <c r="Q40" s="11">
        <v>7.9401611047180673E-2</v>
      </c>
    </row>
    <row r="41" spans="1:17" s="4" customFormat="1" ht="12.9" customHeight="1" x14ac:dyDescent="0.5">
      <c r="A41" s="4" t="s">
        <v>1123</v>
      </c>
      <c r="C41" s="4">
        <v>1660</v>
      </c>
      <c r="D41" s="4" t="s">
        <v>1190</v>
      </c>
      <c r="E41" s="4" t="s">
        <v>23</v>
      </c>
      <c r="F41" s="4" t="s">
        <v>1231</v>
      </c>
      <c r="G41" s="4" t="s">
        <v>1190</v>
      </c>
      <c r="H41" s="4" t="s">
        <v>19</v>
      </c>
      <c r="I41" s="4" t="s">
        <v>20</v>
      </c>
      <c r="J41" s="9">
        <v>615</v>
      </c>
      <c r="K41" s="9">
        <v>610</v>
      </c>
      <c r="M41" s="9">
        <f>K41-J41</f>
        <v>-5</v>
      </c>
      <c r="N41" s="10">
        <f>K41/J41-1</f>
        <v>-8.1300813008130524E-3</v>
      </c>
      <c r="P41" s="11">
        <v>8.3108108108108106E-2</v>
      </c>
      <c r="Q41" s="11">
        <v>7.0195627157652471E-2</v>
      </c>
    </row>
    <row r="42" spans="1:17" s="4" customFormat="1" ht="12.9" customHeight="1" x14ac:dyDescent="0.5">
      <c r="A42" s="4" t="s">
        <v>1127</v>
      </c>
      <c r="C42" s="4">
        <v>1661</v>
      </c>
      <c r="D42" s="4" t="s">
        <v>1192</v>
      </c>
      <c r="E42" s="4" t="s">
        <v>23</v>
      </c>
      <c r="F42" s="4" t="s">
        <v>1232</v>
      </c>
      <c r="G42" s="4" t="s">
        <v>1192</v>
      </c>
      <c r="H42" s="4" t="s">
        <v>19</v>
      </c>
      <c r="I42" s="4" t="s">
        <v>20</v>
      </c>
      <c r="J42" s="9">
        <v>440</v>
      </c>
      <c r="K42" s="9">
        <v>755</v>
      </c>
      <c r="M42" s="9">
        <f>K42-J42</f>
        <v>315</v>
      </c>
      <c r="N42" s="10">
        <f>K42/J42-1</f>
        <v>0.71590909090909083</v>
      </c>
      <c r="P42" s="11">
        <v>5.9459459459459463E-2</v>
      </c>
      <c r="Q42" s="11">
        <v>8.6881472957422323E-2</v>
      </c>
    </row>
    <row r="43" spans="1:17" s="4" customFormat="1" ht="12.9" customHeight="1" x14ac:dyDescent="0.5">
      <c r="A43" s="4" t="s">
        <v>1131</v>
      </c>
      <c r="C43" s="4">
        <v>1662</v>
      </c>
      <c r="D43" s="4" t="s">
        <v>1194</v>
      </c>
      <c r="E43" s="4" t="s">
        <v>23</v>
      </c>
      <c r="F43" s="4" t="s">
        <v>1233</v>
      </c>
      <c r="G43" s="4" t="s">
        <v>1194</v>
      </c>
      <c r="H43" s="4" t="s">
        <v>19</v>
      </c>
      <c r="I43" s="4" t="s">
        <v>20</v>
      </c>
      <c r="J43" s="9">
        <v>460</v>
      </c>
      <c r="K43" s="9">
        <v>580</v>
      </c>
      <c r="M43" s="9">
        <f>K43-J43</f>
        <v>120</v>
      </c>
      <c r="N43" s="10">
        <f>K43/J43-1</f>
        <v>0.26086956521739135</v>
      </c>
      <c r="P43" s="11">
        <v>6.2162162162162166E-2</v>
      </c>
      <c r="Q43" s="11">
        <v>6.6743383199079395E-2</v>
      </c>
    </row>
    <row r="44" spans="1:17" s="4" customFormat="1" ht="12.9" customHeight="1" x14ac:dyDescent="0.5">
      <c r="A44" s="4" t="s">
        <v>1135</v>
      </c>
      <c r="C44" s="4">
        <v>1663</v>
      </c>
      <c r="D44" s="4" t="s">
        <v>1196</v>
      </c>
      <c r="E44" s="4" t="s">
        <v>23</v>
      </c>
      <c r="F44" s="4" t="s">
        <v>1234</v>
      </c>
      <c r="G44" s="4" t="s">
        <v>1196</v>
      </c>
      <c r="H44" s="4" t="s">
        <v>19</v>
      </c>
      <c r="I44" s="4" t="s">
        <v>20</v>
      </c>
      <c r="J44" s="9">
        <v>440</v>
      </c>
      <c r="K44" s="9">
        <v>465</v>
      </c>
      <c r="M44" s="9">
        <f>K44-J44</f>
        <v>25</v>
      </c>
      <c r="N44" s="10">
        <f>K44/J44-1</f>
        <v>5.6818181818181879E-2</v>
      </c>
      <c r="P44" s="11">
        <v>5.9459459459459463E-2</v>
      </c>
      <c r="Q44" s="11">
        <v>5.3509781357882626E-2</v>
      </c>
    </row>
    <row r="45" spans="1:17" s="4" customFormat="1" ht="12.9" customHeight="1" x14ac:dyDescent="0.5">
      <c r="A45" s="4" t="s">
        <v>1139</v>
      </c>
      <c r="C45" s="4">
        <v>1664</v>
      </c>
      <c r="D45" s="4" t="s">
        <v>1198</v>
      </c>
      <c r="E45" s="4" t="s">
        <v>23</v>
      </c>
      <c r="F45" s="4" t="s">
        <v>1235</v>
      </c>
      <c r="G45" s="4" t="s">
        <v>1198</v>
      </c>
      <c r="H45" s="4" t="s">
        <v>19</v>
      </c>
      <c r="I45" s="4" t="s">
        <v>20</v>
      </c>
      <c r="J45" s="9">
        <v>3465</v>
      </c>
      <c r="K45" s="9">
        <v>3805</v>
      </c>
      <c r="M45" s="9">
        <f>K45-J45</f>
        <v>340</v>
      </c>
      <c r="N45" s="10">
        <f>K45/J45-1</f>
        <v>9.8124098124098058E-2</v>
      </c>
      <c r="P45" s="11">
        <v>0.46824324324324323</v>
      </c>
      <c r="Q45" s="11">
        <v>0.43785960874568469</v>
      </c>
    </row>
    <row r="46" spans="1:17" s="4" customFormat="1" ht="12.9" customHeight="1" x14ac:dyDescent="0.5">
      <c r="A46" s="4" t="s">
        <v>1200</v>
      </c>
      <c r="C46" s="4">
        <v>1665</v>
      </c>
      <c r="D46" s="4" t="s">
        <v>1201</v>
      </c>
      <c r="E46" s="4" t="s">
        <v>23</v>
      </c>
      <c r="F46" s="4" t="s">
        <v>1236</v>
      </c>
      <c r="G46" s="4" t="s">
        <v>1201</v>
      </c>
      <c r="H46" s="4" t="s">
        <v>19</v>
      </c>
      <c r="I46" s="4" t="s">
        <v>20</v>
      </c>
      <c r="J46" s="9">
        <v>1115</v>
      </c>
      <c r="K46" s="9">
        <v>1115</v>
      </c>
      <c r="M46" s="9">
        <f>K46-J46</f>
        <v>0</v>
      </c>
      <c r="N46" s="10">
        <f>K46/J46-1</f>
        <v>0</v>
      </c>
      <c r="P46" s="11">
        <v>0.15067567567567566</v>
      </c>
      <c r="Q46" s="11">
        <v>0.1283084004602992</v>
      </c>
    </row>
    <row r="47" spans="1:17" s="4" customFormat="1" ht="12.9" customHeight="1" x14ac:dyDescent="0.5">
      <c r="A47" s="4" t="s">
        <v>1203</v>
      </c>
      <c r="C47" s="4">
        <v>1666</v>
      </c>
      <c r="D47" s="4" t="s">
        <v>1204</v>
      </c>
      <c r="E47" s="4" t="s">
        <v>23</v>
      </c>
      <c r="F47" s="4" t="s">
        <v>1237</v>
      </c>
      <c r="G47" s="4" t="s">
        <v>1204</v>
      </c>
      <c r="H47" s="4" t="s">
        <v>19</v>
      </c>
      <c r="I47" s="4" t="s">
        <v>20</v>
      </c>
      <c r="J47" s="9">
        <v>800</v>
      </c>
      <c r="K47" s="9">
        <v>885</v>
      </c>
      <c r="M47" s="9">
        <f>K47-J47</f>
        <v>85</v>
      </c>
      <c r="N47" s="10">
        <f>K47/J47-1</f>
        <v>0.10624999999999996</v>
      </c>
      <c r="P47" s="11">
        <v>0.10810810810810811</v>
      </c>
      <c r="Q47" s="11">
        <v>0.10184119677790564</v>
      </c>
    </row>
    <row r="48" spans="1:17" s="4" customFormat="1" ht="12.9" customHeight="1" x14ac:dyDescent="0.5">
      <c r="A48" s="4" t="s">
        <v>1146</v>
      </c>
      <c r="C48" s="4">
        <v>1667</v>
      </c>
      <c r="D48" s="4" t="s">
        <v>1238</v>
      </c>
      <c r="E48" s="4" t="s">
        <v>23</v>
      </c>
      <c r="F48" s="4" t="s">
        <v>1239</v>
      </c>
      <c r="G48" s="4" t="s">
        <v>1238</v>
      </c>
      <c r="H48" s="4" t="s">
        <v>19</v>
      </c>
      <c r="I48" s="4" t="s">
        <v>20</v>
      </c>
      <c r="J48" s="9">
        <v>1550</v>
      </c>
      <c r="K48" s="9">
        <v>1805</v>
      </c>
      <c r="M48" s="9">
        <f>K48-J48</f>
        <v>255</v>
      </c>
      <c r="N48" s="10">
        <f>K48/J48-1</f>
        <v>0.1645161290322581</v>
      </c>
      <c r="P48" s="11">
        <v>0.20945945945945946</v>
      </c>
      <c r="Q48" s="11">
        <v>0.20771001150747986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94967</v>
      </c>
      <c r="K50" s="18">
        <v>88000</v>
      </c>
      <c r="M50" s="18">
        <f>K50-J50</f>
        <v>-6967</v>
      </c>
      <c r="N50" s="7">
        <f>K50/J50-1</f>
        <v>-7.3362325860562128E-2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6015</v>
      </c>
      <c r="K4" s="6">
        <v>6390</v>
      </c>
      <c r="M4" s="6">
        <f>K4-J4</f>
        <v>375</v>
      </c>
      <c r="N4" s="7">
        <f>K4/J4-1</f>
        <v>6.2344139650872821E-2</v>
      </c>
    </row>
    <row r="5" spans="1:17" s="4" customFormat="1" ht="12.9" customHeight="1" x14ac:dyDescent="0.5">
      <c r="A5" s="4" t="s">
        <v>1249</v>
      </c>
      <c r="C5" s="4">
        <v>1730</v>
      </c>
      <c r="D5" s="4" t="s">
        <v>1250</v>
      </c>
      <c r="E5" s="4" t="s">
        <v>23</v>
      </c>
      <c r="F5" s="4" t="s">
        <v>1251</v>
      </c>
      <c r="G5" s="4" t="s">
        <v>1252</v>
      </c>
      <c r="H5" s="4" t="s">
        <v>19</v>
      </c>
      <c r="I5" s="4" t="s">
        <v>20</v>
      </c>
      <c r="J5" s="17">
        <v>132620</v>
      </c>
      <c r="K5" s="17">
        <v>129000</v>
      </c>
      <c r="M5" s="17">
        <f>K5-J5</f>
        <v>-3620</v>
      </c>
      <c r="N5" s="10">
        <f>K5/J5-1</f>
        <v>-2.7296033780726869E-2</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2075</v>
      </c>
      <c r="K7" s="9">
        <v>2485</v>
      </c>
      <c r="M7" s="9">
        <f>K7-J7</f>
        <v>410</v>
      </c>
      <c r="N7" s="10">
        <f>K7/J7-1</f>
        <v>0.19759036144578324</v>
      </c>
      <c r="P7" s="11">
        <v>0.34497090606816294</v>
      </c>
      <c r="Q7" s="11">
        <v>0.3888888888888889</v>
      </c>
    </row>
    <row r="8" spans="1:17" s="4" customFormat="1" ht="12.9" customHeight="1" x14ac:dyDescent="0.5">
      <c r="A8" s="4" t="s">
        <v>1257</v>
      </c>
      <c r="C8" s="4">
        <v>1736</v>
      </c>
      <c r="D8" s="4" t="s">
        <v>1258</v>
      </c>
      <c r="E8" s="4" t="s">
        <v>23</v>
      </c>
      <c r="F8" s="4" t="s">
        <v>1259</v>
      </c>
      <c r="G8" s="4" t="s">
        <v>1260</v>
      </c>
      <c r="H8" s="4" t="s">
        <v>19</v>
      </c>
      <c r="I8" s="4" t="s">
        <v>20</v>
      </c>
      <c r="J8" s="17">
        <v>110196</v>
      </c>
      <c r="K8" s="17">
        <v>107000</v>
      </c>
      <c r="M8" s="17">
        <f>K8-J8</f>
        <v>-3196</v>
      </c>
      <c r="N8" s="10">
        <f>K8/J8-1</f>
        <v>-2.9002867617699324E-2</v>
      </c>
    </row>
    <row r="9" spans="1:17" s="4" customFormat="1" ht="12.9" customHeight="1" x14ac:dyDescent="0.5">
      <c r="A9" s="4" t="s">
        <v>1261</v>
      </c>
      <c r="C9" s="4">
        <v>1740</v>
      </c>
      <c r="D9" s="4" t="s">
        <v>1262</v>
      </c>
      <c r="E9" s="4" t="s">
        <v>23</v>
      </c>
      <c r="F9" s="4" t="s">
        <v>1263</v>
      </c>
      <c r="G9" s="4" t="s">
        <v>1264</v>
      </c>
      <c r="H9" s="4" t="s">
        <v>19</v>
      </c>
      <c r="I9" s="4" t="s">
        <v>20</v>
      </c>
      <c r="J9" s="9">
        <v>3285</v>
      </c>
      <c r="K9" s="9">
        <v>3095</v>
      </c>
      <c r="M9" s="9">
        <f>K9-J9</f>
        <v>-190</v>
      </c>
      <c r="N9" s="10">
        <f>K9/J9-1</f>
        <v>-5.7838660578386603E-2</v>
      </c>
      <c r="P9" s="11">
        <v>0.54613466334164584</v>
      </c>
      <c r="Q9" s="11">
        <v>0.48435054773082942</v>
      </c>
    </row>
    <row r="10" spans="1:17" s="4" customFormat="1" ht="12.9" customHeight="1" x14ac:dyDescent="0.5">
      <c r="A10" s="4" t="s">
        <v>1257</v>
      </c>
      <c r="C10" s="4">
        <v>1742</v>
      </c>
      <c r="D10" s="4" t="s">
        <v>1265</v>
      </c>
      <c r="E10" s="4" t="s">
        <v>23</v>
      </c>
      <c r="F10" s="4" t="s">
        <v>1266</v>
      </c>
      <c r="G10" s="4" t="s">
        <v>1267</v>
      </c>
      <c r="H10" s="4" t="s">
        <v>19</v>
      </c>
      <c r="I10" s="4" t="s">
        <v>20</v>
      </c>
      <c r="J10" s="17">
        <v>160834</v>
      </c>
      <c r="K10" s="17">
        <v>172000</v>
      </c>
      <c r="M10" s="17">
        <f>K10-J10</f>
        <v>11166</v>
      </c>
      <c r="N10" s="10">
        <f>K10/J10-1</f>
        <v>6.9425618961164837E-2</v>
      </c>
    </row>
    <row r="11" spans="1:17" s="4" customFormat="1" ht="12.9" customHeight="1" x14ac:dyDescent="0.5">
      <c r="A11" s="4" t="s">
        <v>1268</v>
      </c>
      <c r="C11" s="4">
        <v>1746</v>
      </c>
      <c r="D11" s="4" t="s">
        <v>1269</v>
      </c>
      <c r="E11" s="4" t="s">
        <v>23</v>
      </c>
      <c r="F11" s="4" t="s">
        <v>1270</v>
      </c>
      <c r="G11" s="4" t="s">
        <v>1271</v>
      </c>
      <c r="H11" s="4" t="s">
        <v>19</v>
      </c>
      <c r="I11" s="4" t="s">
        <v>20</v>
      </c>
      <c r="J11" s="9">
        <v>580</v>
      </c>
      <c r="K11" s="9">
        <v>600</v>
      </c>
      <c r="M11" s="9">
        <f>K11-J11</f>
        <v>20</v>
      </c>
      <c r="N11" s="10">
        <f>K11/J11-1</f>
        <v>3.4482758620689724E-2</v>
      </c>
      <c r="P11" s="11">
        <v>9.6425602660016624E-2</v>
      </c>
      <c r="Q11" s="11">
        <v>9.3896713615023469E-2</v>
      </c>
    </row>
    <row r="12" spans="1:17" s="4" customFormat="1" ht="12.9" customHeight="1" x14ac:dyDescent="0.5">
      <c r="A12" s="4" t="s">
        <v>1257</v>
      </c>
      <c r="C12" s="4">
        <v>1748</v>
      </c>
      <c r="D12" s="4" t="s">
        <v>1272</v>
      </c>
      <c r="E12" s="4" t="s">
        <v>23</v>
      </c>
      <c r="F12" s="4" t="s">
        <v>1273</v>
      </c>
      <c r="G12" s="4" t="s">
        <v>1274</v>
      </c>
      <c r="H12" s="4" t="s">
        <v>19</v>
      </c>
      <c r="I12" s="4" t="s">
        <v>20</v>
      </c>
      <c r="J12" s="17">
        <v>76940</v>
      </c>
      <c r="K12" s="17">
        <v>87000</v>
      </c>
      <c r="M12" s="17">
        <f>K12-J12</f>
        <v>10060</v>
      </c>
      <c r="N12" s="10">
        <f>K12/J12-1</f>
        <v>0.1307512347283597</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21875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3785</v>
      </c>
      <c r="M16" s="15" t="s">
        <v>154</v>
      </c>
      <c r="N16" s="15" t="s">
        <v>154</v>
      </c>
      <c r="P16" s="15" t="s">
        <v>154</v>
      </c>
      <c r="Q16" s="11">
        <v>0.17302857142857142</v>
      </c>
    </row>
    <row r="17" spans="1:17" s="4" customFormat="1" ht="12.9" customHeight="1" x14ac:dyDescent="0.5">
      <c r="A17" s="4" t="s">
        <v>1282</v>
      </c>
      <c r="C17" s="4" t="s">
        <v>151</v>
      </c>
      <c r="D17" s="4" t="s">
        <v>151</v>
      </c>
      <c r="F17" s="4" t="s">
        <v>1283</v>
      </c>
      <c r="G17" s="4" t="s">
        <v>1284</v>
      </c>
      <c r="H17" s="4" t="s">
        <v>19</v>
      </c>
      <c r="I17" s="4" t="s">
        <v>20</v>
      </c>
      <c r="J17" s="15" t="s">
        <v>154</v>
      </c>
      <c r="K17" s="9">
        <v>810</v>
      </c>
      <c r="M17" s="15" t="s">
        <v>154</v>
      </c>
      <c r="N17" s="15" t="s">
        <v>154</v>
      </c>
      <c r="P17" s="15" t="s">
        <v>154</v>
      </c>
      <c r="Q17" s="11">
        <v>3.7028571428571432E-2</v>
      </c>
    </row>
    <row r="18" spans="1:17" s="4" customFormat="1" ht="12.9" customHeight="1" x14ac:dyDescent="0.5">
      <c r="A18" s="4" t="s">
        <v>1285</v>
      </c>
      <c r="C18" s="4" t="s">
        <v>151</v>
      </c>
      <c r="D18" s="4" t="s">
        <v>151</v>
      </c>
      <c r="F18" s="4" t="s">
        <v>1286</v>
      </c>
      <c r="G18" s="4" t="s">
        <v>1287</v>
      </c>
      <c r="H18" s="4" t="s">
        <v>19</v>
      </c>
      <c r="I18" s="4" t="s">
        <v>20</v>
      </c>
      <c r="J18" s="15" t="s">
        <v>154</v>
      </c>
      <c r="K18" s="9">
        <v>13535</v>
      </c>
      <c r="M18" s="15" t="s">
        <v>154</v>
      </c>
      <c r="N18" s="15" t="s">
        <v>154</v>
      </c>
      <c r="P18" s="15" t="s">
        <v>154</v>
      </c>
      <c r="Q18" s="11">
        <v>0.61874285714285715</v>
      </c>
    </row>
    <row r="19" spans="1:17" s="4" customFormat="1" ht="12.9" customHeight="1" x14ac:dyDescent="0.5">
      <c r="A19" s="4" t="s">
        <v>1288</v>
      </c>
      <c r="C19" s="4" t="s">
        <v>151</v>
      </c>
      <c r="D19" s="4" t="s">
        <v>151</v>
      </c>
      <c r="F19" s="4" t="s">
        <v>1289</v>
      </c>
      <c r="G19" s="4" t="s">
        <v>72</v>
      </c>
      <c r="H19" s="4" t="s">
        <v>19</v>
      </c>
      <c r="I19" s="4" t="s">
        <v>20</v>
      </c>
      <c r="J19" s="15" t="s">
        <v>154</v>
      </c>
      <c r="K19" s="9">
        <v>4560</v>
      </c>
      <c r="M19" s="15" t="s">
        <v>154</v>
      </c>
      <c r="N19" s="15" t="s">
        <v>154</v>
      </c>
      <c r="P19" s="15" t="s">
        <v>154</v>
      </c>
      <c r="Q19" s="11">
        <v>0.20845714285714287</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10440</v>
      </c>
      <c r="M21" s="16" t="s">
        <v>154</v>
      </c>
      <c r="N21" s="16" t="s">
        <v>154</v>
      </c>
      <c r="P21" s="16" t="s">
        <v>154</v>
      </c>
      <c r="Q21" s="8">
        <v>0.47725714285714288</v>
      </c>
    </row>
    <row r="22" spans="1:17" s="5" customFormat="1" ht="12.9" customHeight="1" x14ac:dyDescent="0.5">
      <c r="A22" s="5" t="s">
        <v>1291</v>
      </c>
      <c r="C22" s="5" t="s">
        <v>151</v>
      </c>
      <c r="D22" s="5" t="s">
        <v>151</v>
      </c>
      <c r="F22" s="5" t="s">
        <v>1277</v>
      </c>
      <c r="G22" s="5" t="s">
        <v>1278</v>
      </c>
      <c r="H22" s="5" t="s">
        <v>19</v>
      </c>
      <c r="I22" s="5" t="s">
        <v>105</v>
      </c>
      <c r="J22" s="16" t="s">
        <v>154</v>
      </c>
      <c r="K22" s="6">
        <v>11435</v>
      </c>
      <c r="M22" s="16" t="s">
        <v>154</v>
      </c>
      <c r="N22" s="16" t="s">
        <v>154</v>
      </c>
      <c r="P22" s="16" t="s">
        <v>154</v>
      </c>
      <c r="Q22" s="8">
        <v>0.52274285714285718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2065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605</v>
      </c>
      <c r="M26" s="15" t="s">
        <v>154</v>
      </c>
      <c r="N26" s="15" t="s">
        <v>154</v>
      </c>
      <c r="P26" s="15" t="s">
        <v>154</v>
      </c>
      <c r="Q26" s="11">
        <v>0.29297820823244553</v>
      </c>
    </row>
    <row r="27" spans="1:17" s="4" customFormat="1" ht="12.9" customHeight="1" x14ac:dyDescent="0.5">
      <c r="A27" s="4" t="s">
        <v>1298</v>
      </c>
      <c r="C27" s="4" t="s">
        <v>151</v>
      </c>
      <c r="D27" s="4" t="s">
        <v>151</v>
      </c>
      <c r="F27" s="4" t="s">
        <v>1299</v>
      </c>
      <c r="G27" s="4" t="s">
        <v>1284</v>
      </c>
      <c r="H27" s="4" t="s">
        <v>19</v>
      </c>
      <c r="I27" s="4" t="s">
        <v>20</v>
      </c>
      <c r="J27" s="15" t="s">
        <v>154</v>
      </c>
      <c r="K27" s="9">
        <v>160</v>
      </c>
      <c r="M27" s="15" t="s">
        <v>154</v>
      </c>
      <c r="N27" s="15" t="s">
        <v>154</v>
      </c>
      <c r="P27" s="15" t="s">
        <v>154</v>
      </c>
      <c r="Q27" s="11">
        <v>7.7481840193704604E-2</v>
      </c>
    </row>
    <row r="28" spans="1:17" s="4" customFormat="1" ht="12.9" customHeight="1" x14ac:dyDescent="0.5">
      <c r="A28" s="4" t="s">
        <v>1300</v>
      </c>
      <c r="C28" s="4" t="s">
        <v>151</v>
      </c>
      <c r="D28" s="4" t="s">
        <v>151</v>
      </c>
      <c r="F28" s="4" t="s">
        <v>1301</v>
      </c>
      <c r="G28" s="4" t="s">
        <v>1287</v>
      </c>
      <c r="H28" s="4" t="s">
        <v>19</v>
      </c>
      <c r="I28" s="4" t="s">
        <v>20</v>
      </c>
      <c r="J28" s="15" t="s">
        <v>154</v>
      </c>
      <c r="K28" s="9">
        <v>1235</v>
      </c>
      <c r="M28" s="15" t="s">
        <v>154</v>
      </c>
      <c r="N28" s="15" t="s">
        <v>154</v>
      </c>
      <c r="P28" s="15" t="s">
        <v>154</v>
      </c>
      <c r="Q28" s="11">
        <v>0.59806295399515741</v>
      </c>
    </row>
    <row r="29" spans="1:17" s="4" customFormat="1" ht="12.9" customHeight="1" x14ac:dyDescent="0.5">
      <c r="A29" s="4" t="s">
        <v>1302</v>
      </c>
      <c r="C29" s="4" t="s">
        <v>151</v>
      </c>
      <c r="D29" s="4" t="s">
        <v>151</v>
      </c>
      <c r="F29" s="4" t="s">
        <v>1303</v>
      </c>
      <c r="G29" s="4" t="s">
        <v>72</v>
      </c>
      <c r="H29" s="4" t="s">
        <v>19</v>
      </c>
      <c r="I29" s="4" t="s">
        <v>20</v>
      </c>
      <c r="J29" s="15" t="s">
        <v>154</v>
      </c>
      <c r="K29" s="9">
        <v>225</v>
      </c>
      <c r="M29" s="15" t="s">
        <v>154</v>
      </c>
      <c r="N29" s="15" t="s">
        <v>154</v>
      </c>
      <c r="P29" s="15" t="s">
        <v>154</v>
      </c>
      <c r="Q29" s="11">
        <v>0.10895883777239709</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965</v>
      </c>
      <c r="M31" s="16" t="s">
        <v>154</v>
      </c>
      <c r="N31" s="16" t="s">
        <v>154</v>
      </c>
      <c r="P31" s="16" t="s">
        <v>154</v>
      </c>
      <c r="Q31" s="8">
        <v>0.46731234866828086</v>
      </c>
    </row>
    <row r="32" spans="1:17" s="5" customFormat="1" ht="12.9" customHeight="1" x14ac:dyDescent="0.5">
      <c r="A32" s="5" t="s">
        <v>1305</v>
      </c>
      <c r="C32" s="5" t="s">
        <v>151</v>
      </c>
      <c r="D32" s="5" t="s">
        <v>151</v>
      </c>
      <c r="F32" s="5" t="s">
        <v>1294</v>
      </c>
      <c r="G32" s="5" t="s">
        <v>1295</v>
      </c>
      <c r="H32" s="5" t="s">
        <v>19</v>
      </c>
      <c r="I32" s="5" t="s">
        <v>105</v>
      </c>
      <c r="J32" s="16" t="s">
        <v>154</v>
      </c>
      <c r="K32" s="6">
        <v>1095</v>
      </c>
      <c r="M32" s="16" t="s">
        <v>154</v>
      </c>
      <c r="N32" s="16" t="s">
        <v>154</v>
      </c>
      <c r="P32" s="16" t="s">
        <v>154</v>
      </c>
      <c r="Q32" s="8">
        <v>0.53026634382566584</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9.4E-2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0.16</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9.0999999999999998E-2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4.9000000000000002E-2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9.1999999999999998E-2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9.6000000000000002E-2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21780</v>
      </c>
      <c r="K4" s="6">
        <v>22810</v>
      </c>
      <c r="M4" s="6">
        <f>K4-J4</f>
        <v>1030</v>
      </c>
      <c r="N4" s="7">
        <f>K4/J4-1</f>
        <v>4.7291092745638252E-2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20670</v>
      </c>
      <c r="K7" s="6">
        <v>21875</v>
      </c>
      <c r="M7" s="6">
        <f>K7-J7</f>
        <v>1205</v>
      </c>
      <c r="N7" s="7">
        <f>K7/J7-1</f>
        <v>5.8297048863086509E-2</v>
      </c>
    </row>
    <row r="8" spans="1:17" s="5" customFormat="1" ht="12.9" customHeight="1" x14ac:dyDescent="0.5">
      <c r="A8" s="5" t="s">
        <v>26</v>
      </c>
      <c r="C8" s="5">
        <v>2</v>
      </c>
      <c r="D8" s="5" t="s">
        <v>27</v>
      </c>
      <c r="E8" s="5" t="s">
        <v>23</v>
      </c>
      <c r="F8" s="5" t="s">
        <v>28</v>
      </c>
      <c r="G8" s="5" t="s">
        <v>27</v>
      </c>
      <c r="H8" s="5" t="s">
        <v>19</v>
      </c>
      <c r="I8" s="5" t="s">
        <v>20</v>
      </c>
      <c r="J8" s="6">
        <v>3425</v>
      </c>
      <c r="K8" s="6">
        <v>3025</v>
      </c>
      <c r="M8" s="6">
        <f>K8-J8</f>
        <v>-400</v>
      </c>
      <c r="N8" s="7">
        <f>K8/J8-1</f>
        <v>-0.11678832116788318</v>
      </c>
      <c r="P8" s="8">
        <v>0.16569908079342041</v>
      </c>
      <c r="Q8" s="8">
        <v>0.13828571428571429</v>
      </c>
    </row>
    <row r="9" spans="1:17" s="4" customFormat="1" ht="12.9" customHeight="1" x14ac:dyDescent="0.5">
      <c r="A9" s="4" t="s">
        <v>29</v>
      </c>
      <c r="C9" s="4">
        <v>3</v>
      </c>
      <c r="D9" s="4" t="s">
        <v>30</v>
      </c>
      <c r="E9" s="4" t="s">
        <v>23</v>
      </c>
      <c r="F9" s="4" t="s">
        <v>31</v>
      </c>
      <c r="G9" s="4" t="s">
        <v>30</v>
      </c>
      <c r="H9" s="4" t="s">
        <v>19</v>
      </c>
      <c r="I9" s="4" t="s">
        <v>20</v>
      </c>
      <c r="J9" s="9">
        <v>670</v>
      </c>
      <c r="K9" s="9">
        <v>685</v>
      </c>
      <c r="M9" s="9">
        <f>K9-J9</f>
        <v>15</v>
      </c>
      <c r="N9" s="10">
        <f>K9/J9-1</f>
        <v>2.2388059701492491E-2</v>
      </c>
      <c r="P9" s="11">
        <v>3.2414126753749398E-2</v>
      </c>
      <c r="Q9" s="11">
        <v>3.1314285714285711E-2</v>
      </c>
    </row>
    <row r="10" spans="1:17" s="4" customFormat="1" ht="12.9" customHeight="1" x14ac:dyDescent="0.5">
      <c r="A10" s="4" t="s">
        <v>32</v>
      </c>
      <c r="C10" s="4">
        <v>4</v>
      </c>
      <c r="D10" s="4" t="s">
        <v>33</v>
      </c>
      <c r="E10" s="4" t="s">
        <v>23</v>
      </c>
      <c r="F10" s="4" t="s">
        <v>34</v>
      </c>
      <c r="G10" s="4" t="s">
        <v>33</v>
      </c>
      <c r="H10" s="4" t="s">
        <v>19</v>
      </c>
      <c r="I10" s="4" t="s">
        <v>20</v>
      </c>
      <c r="J10" s="9">
        <v>1195</v>
      </c>
      <c r="K10" s="9">
        <v>1015</v>
      </c>
      <c r="M10" s="9">
        <f>K10-J10</f>
        <v>-180</v>
      </c>
      <c r="N10" s="10">
        <f>K10/J10-1</f>
        <v>-0.15062761506276146</v>
      </c>
      <c r="P10" s="11">
        <v>5.7813255926463476E-2</v>
      </c>
      <c r="Q10" s="11">
        <v>4.6399999999999997E-2</v>
      </c>
    </row>
    <row r="11" spans="1:17" s="4" customFormat="1" ht="12.9" customHeight="1" x14ac:dyDescent="0.5">
      <c r="A11" s="4" t="s">
        <v>35</v>
      </c>
      <c r="C11" s="4">
        <v>5</v>
      </c>
      <c r="D11" s="4" t="s">
        <v>36</v>
      </c>
      <c r="E11" s="4" t="s">
        <v>23</v>
      </c>
      <c r="F11" s="4" t="s">
        <v>37</v>
      </c>
      <c r="G11" s="4" t="s">
        <v>36</v>
      </c>
      <c r="H11" s="4" t="s">
        <v>19</v>
      </c>
      <c r="I11" s="4" t="s">
        <v>20</v>
      </c>
      <c r="J11" s="9">
        <v>1560</v>
      </c>
      <c r="K11" s="9">
        <v>1320</v>
      </c>
      <c r="M11" s="9">
        <f>K11-J11</f>
        <v>-240</v>
      </c>
      <c r="N11" s="10">
        <f>K11/J11-1</f>
        <v>-0.15384615384615385</v>
      </c>
      <c r="P11" s="11">
        <v>7.5471698113207544E-2</v>
      </c>
      <c r="Q11" s="11">
        <v>6.0342857142857143E-2</v>
      </c>
    </row>
    <row r="12" spans="1:17" s="5" customFormat="1" ht="12.9" customHeight="1" x14ac:dyDescent="0.5">
      <c r="A12" s="5" t="s">
        <v>38</v>
      </c>
      <c r="C12" s="5">
        <v>6</v>
      </c>
      <c r="D12" s="5" t="s">
        <v>39</v>
      </c>
      <c r="E12" s="5" t="s">
        <v>23</v>
      </c>
      <c r="F12" s="5" t="s">
        <v>40</v>
      </c>
      <c r="G12" s="5" t="s">
        <v>39</v>
      </c>
      <c r="H12" s="5" t="s">
        <v>19</v>
      </c>
      <c r="I12" s="5" t="s">
        <v>20</v>
      </c>
      <c r="J12" s="6">
        <v>14205</v>
      </c>
      <c r="K12" s="6">
        <v>14290</v>
      </c>
      <c r="M12" s="6">
        <f>K12-J12</f>
        <v>85</v>
      </c>
      <c r="N12" s="7">
        <f>K12/J12-1</f>
        <v>5.9838085181274092E-3</v>
      </c>
      <c r="P12" s="8">
        <v>0.68722786647314948</v>
      </c>
      <c r="Q12" s="8">
        <v>0.65325714285714287</v>
      </c>
    </row>
    <row r="13" spans="1:17" s="4" customFormat="1" ht="12.9" customHeight="1" x14ac:dyDescent="0.5">
      <c r="A13" s="4" t="s">
        <v>41</v>
      </c>
      <c r="C13" s="4">
        <v>7</v>
      </c>
      <c r="D13" s="4" t="s">
        <v>42</v>
      </c>
      <c r="E13" s="4" t="s">
        <v>23</v>
      </c>
      <c r="F13" s="4" t="s">
        <v>43</v>
      </c>
      <c r="G13" s="4" t="s">
        <v>42</v>
      </c>
      <c r="H13" s="4" t="s">
        <v>19</v>
      </c>
      <c r="I13" s="4" t="s">
        <v>20</v>
      </c>
      <c r="J13" s="9">
        <v>1635</v>
      </c>
      <c r="K13" s="9">
        <v>1450</v>
      </c>
      <c r="M13" s="9">
        <f>K13-J13</f>
        <v>-185</v>
      </c>
      <c r="N13" s="10">
        <f>K13/J13-1</f>
        <v>-0.11314984709480125</v>
      </c>
      <c r="P13" s="11">
        <v>7.9100145137880981E-2</v>
      </c>
      <c r="Q13" s="11">
        <v>6.6285714285714281E-2</v>
      </c>
    </row>
    <row r="14" spans="1:17" s="4" customFormat="1" ht="12.9" customHeight="1" x14ac:dyDescent="0.5">
      <c r="A14" s="4" t="s">
        <v>44</v>
      </c>
      <c r="C14" s="4">
        <v>8</v>
      </c>
      <c r="D14" s="4" t="s">
        <v>45</v>
      </c>
      <c r="E14" s="4" t="s">
        <v>23</v>
      </c>
      <c r="F14" s="4" t="s">
        <v>46</v>
      </c>
      <c r="G14" s="4" t="s">
        <v>45</v>
      </c>
      <c r="H14" s="4" t="s">
        <v>19</v>
      </c>
      <c r="I14" s="4" t="s">
        <v>20</v>
      </c>
      <c r="J14" s="9">
        <v>1605</v>
      </c>
      <c r="K14" s="9">
        <v>1670</v>
      </c>
      <c r="M14" s="9">
        <f>K14-J14</f>
        <v>65</v>
      </c>
      <c r="N14" s="10">
        <f>K14/J14-1</f>
        <v>4.049844236760114E-2</v>
      </c>
      <c r="P14" s="11">
        <v>7.7648766328011612E-2</v>
      </c>
      <c r="Q14" s="11">
        <v>7.6342857142857143E-2</v>
      </c>
    </row>
    <row r="15" spans="1:17" s="4" customFormat="1" ht="12.9" customHeight="1" x14ac:dyDescent="0.5">
      <c r="A15" s="4" t="s">
        <v>47</v>
      </c>
      <c r="C15" s="4">
        <v>9</v>
      </c>
      <c r="D15" s="4" t="s">
        <v>48</v>
      </c>
      <c r="E15" s="4" t="s">
        <v>23</v>
      </c>
      <c r="F15" s="4" t="s">
        <v>49</v>
      </c>
      <c r="G15" s="4" t="s">
        <v>48</v>
      </c>
      <c r="H15" s="4" t="s">
        <v>19</v>
      </c>
      <c r="I15" s="4" t="s">
        <v>20</v>
      </c>
      <c r="J15" s="9">
        <v>1000</v>
      </c>
      <c r="K15" s="9">
        <v>1285</v>
      </c>
      <c r="M15" s="9">
        <f>K15-J15</f>
        <v>285</v>
      </c>
      <c r="N15" s="10">
        <f>K15/J15-1</f>
        <v>0.28499999999999992</v>
      </c>
      <c r="P15" s="11">
        <v>4.8379293662312528E-2</v>
      </c>
      <c r="Q15" s="11">
        <v>5.8742857142857145E-2</v>
      </c>
    </row>
    <row r="16" spans="1:17" s="4" customFormat="1" ht="12.9" customHeight="1" x14ac:dyDescent="0.5">
      <c r="A16" s="4" t="s">
        <v>50</v>
      </c>
      <c r="C16" s="4">
        <v>10</v>
      </c>
      <c r="D16" s="4" t="s">
        <v>51</v>
      </c>
      <c r="E16" s="4" t="s">
        <v>23</v>
      </c>
      <c r="F16" s="4" t="s">
        <v>52</v>
      </c>
      <c r="G16" s="4" t="s">
        <v>51</v>
      </c>
      <c r="H16" s="4" t="s">
        <v>19</v>
      </c>
      <c r="I16" s="4" t="s">
        <v>20</v>
      </c>
      <c r="J16" s="9">
        <v>870</v>
      </c>
      <c r="K16" s="9">
        <v>1085</v>
      </c>
      <c r="M16" s="9">
        <f>K16-J16</f>
        <v>215</v>
      </c>
      <c r="N16" s="10">
        <f>K16/J16-1</f>
        <v>0.24712643678160928</v>
      </c>
      <c r="P16" s="11">
        <v>4.2089985486211901E-2</v>
      </c>
      <c r="Q16" s="11">
        <v>4.9599999999999998E-2</v>
      </c>
    </row>
    <row r="17" spans="1:17" s="4" customFormat="1" ht="12.9" customHeight="1" x14ac:dyDescent="0.5">
      <c r="A17" s="4" t="s">
        <v>53</v>
      </c>
      <c r="C17" s="4">
        <v>11</v>
      </c>
      <c r="D17" s="4" t="s">
        <v>54</v>
      </c>
      <c r="E17" s="4" t="s">
        <v>23</v>
      </c>
      <c r="F17" s="4" t="s">
        <v>55</v>
      </c>
      <c r="G17" s="4" t="s">
        <v>54</v>
      </c>
      <c r="H17" s="4" t="s">
        <v>19</v>
      </c>
      <c r="I17" s="4" t="s">
        <v>20</v>
      </c>
      <c r="J17" s="9">
        <v>1020</v>
      </c>
      <c r="K17" s="9">
        <v>1085</v>
      </c>
      <c r="M17" s="9">
        <f>K17-J17</f>
        <v>65</v>
      </c>
      <c r="N17" s="10">
        <f>K17/J17-1</f>
        <v>6.3725490196078427E-2</v>
      </c>
      <c r="P17" s="11">
        <v>4.9346879535558781E-2</v>
      </c>
      <c r="Q17" s="11">
        <v>4.9599999999999998E-2</v>
      </c>
    </row>
    <row r="18" spans="1:17" s="4" customFormat="1" ht="12.9" customHeight="1" x14ac:dyDescent="0.5">
      <c r="A18" s="4" t="s">
        <v>56</v>
      </c>
      <c r="C18" s="4">
        <v>12</v>
      </c>
      <c r="D18" s="4" t="s">
        <v>57</v>
      </c>
      <c r="E18" s="4" t="s">
        <v>23</v>
      </c>
      <c r="F18" s="4" t="s">
        <v>58</v>
      </c>
      <c r="G18" s="4" t="s">
        <v>57</v>
      </c>
      <c r="H18" s="4" t="s">
        <v>19</v>
      </c>
      <c r="I18" s="4" t="s">
        <v>20</v>
      </c>
      <c r="J18" s="9">
        <v>1405</v>
      </c>
      <c r="K18" s="9">
        <v>1315</v>
      </c>
      <c r="M18" s="9">
        <f>K18-J18</f>
        <v>-90</v>
      </c>
      <c r="N18" s="10">
        <f>K18/J18-1</f>
        <v>-6.4056939501779375E-2</v>
      </c>
      <c r="P18" s="11">
        <v>6.7972907595549109E-2</v>
      </c>
      <c r="Q18" s="11">
        <v>6.0114285714285717E-2</v>
      </c>
    </row>
    <row r="19" spans="1:17" s="4" customFormat="1" ht="12.9" customHeight="1" x14ac:dyDescent="0.5">
      <c r="A19" s="4" t="s">
        <v>59</v>
      </c>
      <c r="C19" s="4">
        <v>13</v>
      </c>
      <c r="D19" s="4" t="s">
        <v>60</v>
      </c>
      <c r="E19" s="4" t="s">
        <v>23</v>
      </c>
      <c r="F19" s="4" t="s">
        <v>61</v>
      </c>
      <c r="G19" s="4" t="s">
        <v>60</v>
      </c>
      <c r="H19" s="4" t="s">
        <v>19</v>
      </c>
      <c r="I19" s="4" t="s">
        <v>20</v>
      </c>
      <c r="J19" s="9">
        <v>1695</v>
      </c>
      <c r="K19" s="9">
        <v>1490</v>
      </c>
      <c r="M19" s="9">
        <f>K19-J19</f>
        <v>-205</v>
      </c>
      <c r="N19" s="10">
        <f>K19/J19-1</f>
        <v>-0.12094395280235992</v>
      </c>
      <c r="P19" s="11">
        <v>8.2002902757619733E-2</v>
      </c>
      <c r="Q19" s="11">
        <v>6.8114285714285711E-2</v>
      </c>
    </row>
    <row r="20" spans="1:17" s="4" customFormat="1" ht="12.9" customHeight="1" x14ac:dyDescent="0.5">
      <c r="A20" s="4" t="s">
        <v>62</v>
      </c>
      <c r="C20" s="4">
        <v>14</v>
      </c>
      <c r="D20" s="4" t="s">
        <v>63</v>
      </c>
      <c r="E20" s="4" t="s">
        <v>23</v>
      </c>
      <c r="F20" s="4" t="s">
        <v>64</v>
      </c>
      <c r="G20" s="4" t="s">
        <v>63</v>
      </c>
      <c r="H20" s="4" t="s">
        <v>19</v>
      </c>
      <c r="I20" s="4" t="s">
        <v>20</v>
      </c>
      <c r="J20" s="9">
        <v>1865</v>
      </c>
      <c r="K20" s="9">
        <v>1645</v>
      </c>
      <c r="M20" s="9">
        <f>K20-J20</f>
        <v>-220</v>
      </c>
      <c r="N20" s="10">
        <f>K20/J20-1</f>
        <v>-0.11796246648793562</v>
      </c>
      <c r="P20" s="11">
        <v>9.0227382680212867E-2</v>
      </c>
      <c r="Q20" s="11">
        <v>7.5200000000000003E-2</v>
      </c>
    </row>
    <row r="21" spans="1:17" s="4" customFormat="1" ht="12.9" customHeight="1" x14ac:dyDescent="0.5">
      <c r="A21" s="4" t="s">
        <v>65</v>
      </c>
      <c r="C21" s="4">
        <v>15</v>
      </c>
      <c r="D21" s="4" t="s">
        <v>66</v>
      </c>
      <c r="E21" s="4" t="s">
        <v>23</v>
      </c>
      <c r="F21" s="4" t="s">
        <v>67</v>
      </c>
      <c r="G21" s="4" t="s">
        <v>66</v>
      </c>
      <c r="H21" s="4" t="s">
        <v>19</v>
      </c>
      <c r="I21" s="4" t="s">
        <v>20</v>
      </c>
      <c r="J21" s="9">
        <v>1710</v>
      </c>
      <c r="K21" s="9">
        <v>1710</v>
      </c>
      <c r="M21" s="9">
        <f>K21-J21</f>
        <v>0</v>
      </c>
      <c r="N21" s="10">
        <f>K21/J21-1</f>
        <v>0</v>
      </c>
      <c r="P21" s="11">
        <v>8.2728592162554432E-2</v>
      </c>
      <c r="Q21" s="11">
        <v>7.8171428571428572E-2</v>
      </c>
    </row>
    <row r="22" spans="1:17" s="4" customFormat="1" ht="12.9" customHeight="1" x14ac:dyDescent="0.5">
      <c r="A22" s="4" t="s">
        <v>68</v>
      </c>
      <c r="C22" s="4">
        <v>16</v>
      </c>
      <c r="D22" s="4" t="s">
        <v>69</v>
      </c>
      <c r="E22" s="4" t="s">
        <v>23</v>
      </c>
      <c r="F22" s="4" t="s">
        <v>70</v>
      </c>
      <c r="G22" s="4" t="s">
        <v>69</v>
      </c>
      <c r="H22" s="4" t="s">
        <v>19</v>
      </c>
      <c r="I22" s="4" t="s">
        <v>20</v>
      </c>
      <c r="J22" s="9">
        <v>1410</v>
      </c>
      <c r="K22" s="9">
        <v>1560</v>
      </c>
      <c r="M22" s="9">
        <f>K22-J22</f>
        <v>150</v>
      </c>
      <c r="N22" s="10">
        <f>K22/J22-1</f>
        <v>0.1063829787234043</v>
      </c>
      <c r="P22" s="11">
        <v>6.8214804063860671E-2</v>
      </c>
      <c r="Q22" s="11">
        <v>7.1314285714285719E-2</v>
      </c>
    </row>
    <row r="23" spans="1:17" s="5" customFormat="1" ht="12.9" customHeight="1" x14ac:dyDescent="0.5">
      <c r="A23" s="5" t="s">
        <v>71</v>
      </c>
      <c r="C23" s="5">
        <v>17</v>
      </c>
      <c r="D23" s="5" t="s">
        <v>72</v>
      </c>
      <c r="E23" s="5" t="s">
        <v>23</v>
      </c>
      <c r="F23" s="5" t="s">
        <v>73</v>
      </c>
      <c r="G23" s="5" t="s">
        <v>72</v>
      </c>
      <c r="H23" s="5" t="s">
        <v>19</v>
      </c>
      <c r="I23" s="5" t="s">
        <v>20</v>
      </c>
      <c r="J23" s="6">
        <v>3035</v>
      </c>
      <c r="K23" s="6">
        <v>4560</v>
      </c>
      <c r="M23" s="6">
        <f>K23-J23</f>
        <v>1525</v>
      </c>
      <c r="N23" s="7">
        <f>K23/J23-1</f>
        <v>0.50247116968698524</v>
      </c>
      <c r="P23" s="8">
        <v>0.14683115626511853</v>
      </c>
      <c r="Q23" s="8">
        <v>0.20845714285714287</v>
      </c>
    </row>
    <row r="24" spans="1:17" s="4" customFormat="1" ht="12.9" customHeight="1" x14ac:dyDescent="0.5">
      <c r="A24" s="4" t="s">
        <v>74</v>
      </c>
      <c r="C24" s="4">
        <v>18</v>
      </c>
      <c r="D24" s="4" t="s">
        <v>75</v>
      </c>
      <c r="E24" s="4" t="s">
        <v>23</v>
      </c>
      <c r="F24" s="4" t="s">
        <v>76</v>
      </c>
      <c r="G24" s="4" t="s">
        <v>75</v>
      </c>
      <c r="H24" s="4" t="s">
        <v>19</v>
      </c>
      <c r="I24" s="4" t="s">
        <v>20</v>
      </c>
      <c r="J24" s="9">
        <v>1035</v>
      </c>
      <c r="K24" s="9">
        <v>1310</v>
      </c>
      <c r="M24" s="9">
        <f>K24-J24</f>
        <v>275</v>
      </c>
      <c r="N24" s="10">
        <f>K24/J24-1</f>
        <v>0.26570048309178751</v>
      </c>
      <c r="P24" s="11">
        <v>5.0072568940493466E-2</v>
      </c>
      <c r="Q24" s="11">
        <v>5.9885714285714285E-2</v>
      </c>
    </row>
    <row r="25" spans="1:17" s="4" customFormat="1" ht="12.9" customHeight="1" x14ac:dyDescent="0.5">
      <c r="A25" s="4" t="s">
        <v>77</v>
      </c>
      <c r="C25" s="4">
        <v>19</v>
      </c>
      <c r="D25" s="4" t="s">
        <v>78</v>
      </c>
      <c r="E25" s="4" t="s">
        <v>23</v>
      </c>
      <c r="F25" s="4" t="s">
        <v>79</v>
      </c>
      <c r="G25" s="4" t="s">
        <v>78</v>
      </c>
      <c r="H25" s="4" t="s">
        <v>19</v>
      </c>
      <c r="I25" s="4" t="s">
        <v>20</v>
      </c>
      <c r="J25" s="9">
        <v>745</v>
      </c>
      <c r="K25" s="9">
        <v>1225</v>
      </c>
      <c r="M25" s="9">
        <f>K25-J25</f>
        <v>480</v>
      </c>
      <c r="N25" s="10">
        <f>K25/J25-1</f>
        <v>0.64429530201342278</v>
      </c>
      <c r="P25" s="11">
        <v>3.6042573778422834E-2</v>
      </c>
      <c r="Q25" s="11">
        <v>5.6000000000000001E-2</v>
      </c>
    </row>
    <row r="26" spans="1:17" s="4" customFormat="1" ht="12.9" customHeight="1" x14ac:dyDescent="0.5">
      <c r="A26" s="4" t="s">
        <v>80</v>
      </c>
      <c r="C26" s="4">
        <v>20</v>
      </c>
      <c r="D26" s="4" t="s">
        <v>81</v>
      </c>
      <c r="E26" s="4" t="s">
        <v>23</v>
      </c>
      <c r="F26" s="4" t="s">
        <v>82</v>
      </c>
      <c r="G26" s="4" t="s">
        <v>81</v>
      </c>
      <c r="H26" s="4" t="s">
        <v>19</v>
      </c>
      <c r="I26" s="4" t="s">
        <v>20</v>
      </c>
      <c r="J26" s="9">
        <v>560</v>
      </c>
      <c r="K26" s="9">
        <v>770</v>
      </c>
      <c r="M26" s="9">
        <f>K26-J26</f>
        <v>210</v>
      </c>
      <c r="N26" s="10">
        <f>K26/J26-1</f>
        <v>0.375</v>
      </c>
      <c r="P26" s="11">
        <v>2.7092404450895016E-2</v>
      </c>
      <c r="Q26" s="11">
        <v>3.5200000000000002E-2</v>
      </c>
    </row>
    <row r="27" spans="1:17" s="4" customFormat="1" ht="12.9" customHeight="1" x14ac:dyDescent="0.5">
      <c r="A27" s="4" t="s">
        <v>83</v>
      </c>
      <c r="C27" s="4">
        <v>21</v>
      </c>
      <c r="D27" s="4" t="s">
        <v>84</v>
      </c>
      <c r="E27" s="4" t="s">
        <v>23</v>
      </c>
      <c r="F27" s="4" t="s">
        <v>85</v>
      </c>
      <c r="G27" s="4" t="s">
        <v>84</v>
      </c>
      <c r="H27" s="4" t="s">
        <v>19</v>
      </c>
      <c r="I27" s="4" t="s">
        <v>20</v>
      </c>
      <c r="J27" s="9">
        <v>450</v>
      </c>
      <c r="K27" s="9">
        <v>560</v>
      </c>
      <c r="M27" s="9">
        <f>K27-J27</f>
        <v>110</v>
      </c>
      <c r="N27" s="10">
        <f>K27/J27-1</f>
        <v>0.24444444444444446</v>
      </c>
      <c r="P27" s="11">
        <v>2.1770682148040638E-2</v>
      </c>
      <c r="Q27" s="11">
        <v>2.5600000000000001E-2</v>
      </c>
    </row>
    <row r="28" spans="1:17" s="4" customFormat="1" ht="12.9" customHeight="1" x14ac:dyDescent="0.5">
      <c r="A28" s="4" t="s">
        <v>86</v>
      </c>
      <c r="C28" s="4">
        <v>22</v>
      </c>
      <c r="D28" s="4" t="s">
        <v>87</v>
      </c>
      <c r="E28" s="4" t="s">
        <v>23</v>
      </c>
      <c r="F28" s="4" t="s">
        <v>88</v>
      </c>
      <c r="G28" s="4" t="s">
        <v>87</v>
      </c>
      <c r="H28" s="4" t="s">
        <v>19</v>
      </c>
      <c r="I28" s="4" t="s">
        <v>20</v>
      </c>
      <c r="J28" s="9">
        <v>245</v>
      </c>
      <c r="K28" s="9">
        <v>685</v>
      </c>
      <c r="M28" s="9">
        <f>K28-J28</f>
        <v>440</v>
      </c>
      <c r="N28" s="10">
        <f>K28/J28-1</f>
        <v>1.795918367346939</v>
      </c>
      <c r="P28" s="11">
        <v>1.185292694726657E-2</v>
      </c>
      <c r="Q28" s="11">
        <v>3.1314285714285711E-2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14790</v>
      </c>
      <c r="K30" s="6">
        <v>15700</v>
      </c>
      <c r="M30" s="6">
        <f>K30-J30</f>
        <v>910</v>
      </c>
      <c r="N30" s="7">
        <f>K30/J30-1</f>
        <v>6.1528059499661891E-2</v>
      </c>
      <c r="P30" s="8">
        <v>0.71552975326560231</v>
      </c>
      <c r="Q30" s="8">
        <v>0.71771428571428575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42.8</v>
      </c>
      <c r="K32" s="12">
        <v>45.2</v>
      </c>
      <c r="M32" s="12">
        <f>K32-J32</f>
        <v>2.4000000000000057</v>
      </c>
      <c r="N32" s="7">
        <f>K32/J32-1</f>
        <v>5.6074766355140415E-2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9955</v>
      </c>
      <c r="K34" s="6">
        <v>10440</v>
      </c>
      <c r="M34" s="6">
        <f>K34-J34</f>
        <v>485</v>
      </c>
      <c r="N34" s="7">
        <f>K34/J34-1</f>
        <v>4.8719236564540358E-2</v>
      </c>
      <c r="P34" s="8">
        <v>0.48161586840832121</v>
      </c>
      <c r="Q34" s="8">
        <v>0.47725714285714288</v>
      </c>
    </row>
    <row r="35" spans="1:17" s="4" customFormat="1" ht="12.9" customHeight="1" x14ac:dyDescent="0.5">
      <c r="A35" s="4" t="s">
        <v>26</v>
      </c>
      <c r="C35" s="4">
        <v>28</v>
      </c>
      <c r="D35" s="4" t="s">
        <v>98</v>
      </c>
      <c r="E35" s="4" t="s">
        <v>23</v>
      </c>
      <c r="F35" s="4" t="s">
        <v>28</v>
      </c>
      <c r="G35" s="4" t="s">
        <v>27</v>
      </c>
      <c r="H35" s="4" t="s">
        <v>19</v>
      </c>
      <c r="I35" s="4" t="s">
        <v>96</v>
      </c>
      <c r="J35" s="9">
        <v>1730</v>
      </c>
      <c r="K35" s="9">
        <v>1520</v>
      </c>
      <c r="M35" s="9">
        <f>K35-J35</f>
        <v>-210</v>
      </c>
      <c r="N35" s="10">
        <f>K35/J35-1</f>
        <v>-0.12138728323699421</v>
      </c>
      <c r="P35" s="11">
        <v>8.3696178035800678E-2</v>
      </c>
      <c r="Q35" s="11">
        <v>6.948571428571429E-2</v>
      </c>
    </row>
    <row r="36" spans="1:17" s="4" customFormat="1" ht="12.9" customHeight="1" x14ac:dyDescent="0.5">
      <c r="A36" s="4" t="s">
        <v>38</v>
      </c>
      <c r="C36" s="4">
        <v>32</v>
      </c>
      <c r="D36" s="4" t="s">
        <v>99</v>
      </c>
      <c r="E36" s="4" t="s">
        <v>23</v>
      </c>
      <c r="F36" s="4" t="s">
        <v>40</v>
      </c>
      <c r="G36" s="4" t="s">
        <v>39</v>
      </c>
      <c r="H36" s="4" t="s">
        <v>19</v>
      </c>
      <c r="I36" s="4" t="s">
        <v>96</v>
      </c>
      <c r="J36" s="9">
        <v>6785</v>
      </c>
      <c r="K36" s="9">
        <v>6865</v>
      </c>
      <c r="M36" s="9">
        <f>K36-J36</f>
        <v>80</v>
      </c>
      <c r="N36" s="10">
        <f>K36/J36-1</f>
        <v>1.179071481208549E-2</v>
      </c>
      <c r="P36" s="11">
        <v>0.32825350749879051</v>
      </c>
      <c r="Q36" s="11">
        <v>0.3138285714285714</v>
      </c>
    </row>
    <row r="37" spans="1:17" s="4" customFormat="1" ht="12.9" customHeight="1" x14ac:dyDescent="0.5">
      <c r="A37" s="4" t="s">
        <v>71</v>
      </c>
      <c r="C37" s="4">
        <v>43</v>
      </c>
      <c r="D37" s="4" t="s">
        <v>100</v>
      </c>
      <c r="E37" s="4" t="s">
        <v>23</v>
      </c>
      <c r="F37" s="4" t="s">
        <v>73</v>
      </c>
      <c r="G37" s="4" t="s">
        <v>72</v>
      </c>
      <c r="H37" s="4" t="s">
        <v>19</v>
      </c>
      <c r="I37" s="4" t="s">
        <v>96</v>
      </c>
      <c r="J37" s="9">
        <v>1445</v>
      </c>
      <c r="K37" s="9">
        <v>2050</v>
      </c>
      <c r="M37" s="9">
        <f>K37-J37</f>
        <v>605</v>
      </c>
      <c r="N37" s="10">
        <f>K37/J37-1</f>
        <v>0.41868512110726641</v>
      </c>
      <c r="P37" s="11">
        <v>6.9908079342041601E-2</v>
      </c>
      <c r="Q37" s="11">
        <v>9.3714285714285708E-2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7080</v>
      </c>
      <c r="K39" s="9">
        <v>7415</v>
      </c>
      <c r="M39" s="9">
        <f>K39-J39</f>
        <v>335</v>
      </c>
      <c r="N39" s="10">
        <f>K39/J39-1</f>
        <v>4.7316384180790871E-2</v>
      </c>
      <c r="P39" s="11">
        <v>0.34252539912917274</v>
      </c>
      <c r="Q39" s="11">
        <v>0.33897142857142859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42.5</v>
      </c>
      <c r="K41" s="13">
        <v>44</v>
      </c>
      <c r="M41" s="13">
        <f>K41-J41</f>
        <v>1.5</v>
      </c>
      <c r="N41" s="10">
        <f>K41/J41-1</f>
        <v>3.529411764705892E-2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10715</v>
      </c>
      <c r="K43" s="6">
        <v>11435</v>
      </c>
      <c r="M43" s="6">
        <f>K43-J43</f>
        <v>720</v>
      </c>
      <c r="N43" s="7">
        <f>K43/J43-1</f>
        <v>6.7195520298646727E-2</v>
      </c>
      <c r="P43" s="8">
        <v>0.51838413159167873</v>
      </c>
      <c r="Q43" s="8">
        <v>0.52274285714285718</v>
      </c>
    </row>
    <row r="44" spans="1:17" s="4" customFormat="1" ht="12.9" customHeight="1" x14ac:dyDescent="0.5">
      <c r="A44" s="4" t="s">
        <v>26</v>
      </c>
      <c r="C44" s="4">
        <v>54</v>
      </c>
      <c r="D44" s="4" t="s">
        <v>98</v>
      </c>
      <c r="E44" s="4" t="s">
        <v>23</v>
      </c>
      <c r="F44" s="4" t="s">
        <v>28</v>
      </c>
      <c r="G44" s="4" t="s">
        <v>27</v>
      </c>
      <c r="H44" s="4" t="s">
        <v>19</v>
      </c>
      <c r="I44" s="4" t="s">
        <v>105</v>
      </c>
      <c r="J44" s="9">
        <v>1705</v>
      </c>
      <c r="K44" s="9">
        <v>1505</v>
      </c>
      <c r="M44" s="9">
        <f>K44-J44</f>
        <v>-200</v>
      </c>
      <c r="N44" s="10">
        <f>K44/J44-1</f>
        <v>-0.11730205278592376</v>
      </c>
      <c r="P44" s="11">
        <v>8.248669569424287E-2</v>
      </c>
      <c r="Q44" s="11">
        <v>6.88E-2</v>
      </c>
    </row>
    <row r="45" spans="1:17" s="4" customFormat="1" ht="12.9" customHeight="1" x14ac:dyDescent="0.5">
      <c r="A45" s="4" t="s">
        <v>38</v>
      </c>
      <c r="C45" s="4">
        <v>58</v>
      </c>
      <c r="D45" s="4" t="s">
        <v>99</v>
      </c>
      <c r="E45" s="4" t="s">
        <v>23</v>
      </c>
      <c r="F45" s="4" t="s">
        <v>40</v>
      </c>
      <c r="G45" s="4" t="s">
        <v>39</v>
      </c>
      <c r="H45" s="4" t="s">
        <v>19</v>
      </c>
      <c r="I45" s="4" t="s">
        <v>105</v>
      </c>
      <c r="J45" s="9">
        <v>7425</v>
      </c>
      <c r="K45" s="9">
        <v>7420</v>
      </c>
      <c r="M45" s="9">
        <f>K45-J45</f>
        <v>-5</v>
      </c>
      <c r="N45" s="10">
        <f>K45/J45-1</f>
        <v>-6.7340067340071474E-4</v>
      </c>
      <c r="P45" s="11">
        <v>0.35921625544267055</v>
      </c>
      <c r="Q45" s="11">
        <v>0.3392</v>
      </c>
    </row>
    <row r="46" spans="1:17" s="4" customFormat="1" ht="12.9" customHeight="1" x14ac:dyDescent="0.5">
      <c r="A46" s="4" t="s">
        <v>71</v>
      </c>
      <c r="C46" s="4">
        <v>69</v>
      </c>
      <c r="D46" s="4" t="s">
        <v>100</v>
      </c>
      <c r="E46" s="4" t="s">
        <v>23</v>
      </c>
      <c r="F46" s="4" t="s">
        <v>73</v>
      </c>
      <c r="G46" s="4" t="s">
        <v>72</v>
      </c>
      <c r="H46" s="4" t="s">
        <v>19</v>
      </c>
      <c r="I46" s="4" t="s">
        <v>105</v>
      </c>
      <c r="J46" s="9">
        <v>1585</v>
      </c>
      <c r="K46" s="9">
        <v>2510</v>
      </c>
      <c r="M46" s="9">
        <f>K46-J46</f>
        <v>925</v>
      </c>
      <c r="N46" s="10">
        <f>K46/J46-1</f>
        <v>0.58359621451104093</v>
      </c>
      <c r="P46" s="11">
        <v>7.6681180454765366E-2</v>
      </c>
      <c r="Q46" s="11">
        <v>0.11474285714285715</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7710</v>
      </c>
      <c r="K48" s="9">
        <v>8290</v>
      </c>
      <c r="M48" s="9">
        <f>K48-J48</f>
        <v>580</v>
      </c>
      <c r="N48" s="10">
        <f>K48/J48-1</f>
        <v>7.5226977950713314E-2</v>
      </c>
      <c r="P48" s="11">
        <v>0.37300435413642963</v>
      </c>
      <c r="Q48" s="11">
        <v>0.37897142857142857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43</v>
      </c>
      <c r="K50" s="14">
        <v>46</v>
      </c>
      <c r="M50" s="14">
        <f>K50-J50</f>
        <v>3</v>
      </c>
      <c r="N50" s="10">
        <f>K50/J50-1</f>
        <v>6.9767441860465018E-2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17240</v>
      </c>
      <c r="K4" s="6">
        <v>18855</v>
      </c>
      <c r="M4" s="6">
        <f>K4-J4</f>
        <v>1615</v>
      </c>
      <c r="N4" s="7">
        <f>K4/J4-1</f>
        <v>9.3677494199535971E-2</v>
      </c>
    </row>
    <row r="5" spans="1:17" s="4" customFormat="1" ht="12.9" customHeight="1" x14ac:dyDescent="0.5">
      <c r="A5" s="4" t="s">
        <v>114</v>
      </c>
      <c r="C5" s="4">
        <v>101</v>
      </c>
      <c r="D5" s="4" t="s">
        <v>115</v>
      </c>
      <c r="E5" s="4" t="s">
        <v>23</v>
      </c>
      <c r="F5" s="4" t="s">
        <v>116</v>
      </c>
      <c r="G5" s="4" t="s">
        <v>117</v>
      </c>
      <c r="H5" s="4" t="s">
        <v>19</v>
      </c>
      <c r="I5" s="4" t="s">
        <v>20</v>
      </c>
      <c r="J5" s="9">
        <v>11070</v>
      </c>
      <c r="K5" s="9">
        <v>11815</v>
      </c>
      <c r="M5" s="9">
        <f>K5-J5</f>
        <v>745</v>
      </c>
      <c r="N5" s="10">
        <f>K5/J5-1</f>
        <v>6.7299006323396471E-2</v>
      </c>
      <c r="P5" s="11">
        <v>0.64211136890951281</v>
      </c>
      <c r="Q5" s="11">
        <v>0.62662423760275787</v>
      </c>
    </row>
    <row r="6" spans="1:17" s="4" customFormat="1" ht="12.9" customHeight="1" x14ac:dyDescent="0.5">
      <c r="A6" s="4" t="s">
        <v>118</v>
      </c>
      <c r="C6" s="4">
        <v>102</v>
      </c>
      <c r="D6" s="4" t="s">
        <v>119</v>
      </c>
      <c r="E6" s="4" t="s">
        <v>23</v>
      </c>
      <c r="F6" s="4" t="s">
        <v>120</v>
      </c>
      <c r="G6" s="4" t="s">
        <v>119</v>
      </c>
      <c r="H6" s="4" t="s">
        <v>19</v>
      </c>
      <c r="I6" s="4" t="s">
        <v>20</v>
      </c>
      <c r="J6" s="9">
        <v>10345</v>
      </c>
      <c r="K6" s="9">
        <v>10865</v>
      </c>
      <c r="M6" s="9">
        <f>K6-J6</f>
        <v>520</v>
      </c>
      <c r="N6" s="10">
        <f>K6/J6-1</f>
        <v>5.0265828902851695E-2</v>
      </c>
      <c r="P6" s="11">
        <v>0.60005800464037118</v>
      </c>
      <c r="Q6" s="11">
        <v>0.5762397242110846</v>
      </c>
    </row>
    <row r="7" spans="1:17" s="4" customFormat="1" ht="12.9" customHeight="1" x14ac:dyDescent="0.5">
      <c r="A7" s="4" t="s">
        <v>121</v>
      </c>
      <c r="C7" s="4">
        <v>103</v>
      </c>
      <c r="D7" s="4" t="s">
        <v>122</v>
      </c>
      <c r="E7" s="4" t="s">
        <v>23</v>
      </c>
      <c r="F7" s="4" t="s">
        <v>123</v>
      </c>
      <c r="G7" s="4" t="s">
        <v>124</v>
      </c>
      <c r="H7" s="4" t="s">
        <v>19</v>
      </c>
      <c r="I7" s="4" t="s">
        <v>20</v>
      </c>
      <c r="J7" s="9">
        <v>725</v>
      </c>
      <c r="K7" s="9">
        <v>955</v>
      </c>
      <c r="M7" s="9">
        <f>K7-J7</f>
        <v>230</v>
      </c>
      <c r="N7" s="10">
        <f>K7/J7-1</f>
        <v>0.3172413793103448</v>
      </c>
      <c r="P7" s="11">
        <v>4.2053364269141531E-2</v>
      </c>
      <c r="Q7" s="11">
        <v>5.0649695041103157E-2</v>
      </c>
    </row>
    <row r="8" spans="1:17" s="4" customFormat="1" ht="12.9" customHeight="1" x14ac:dyDescent="0.5">
      <c r="A8" s="4" t="s">
        <v>125</v>
      </c>
      <c r="C8" s="4">
        <v>104</v>
      </c>
      <c r="D8" s="4" t="s">
        <v>126</v>
      </c>
      <c r="E8" s="4" t="s">
        <v>23</v>
      </c>
      <c r="F8" s="4" t="s">
        <v>127</v>
      </c>
      <c r="G8" s="4" t="s">
        <v>128</v>
      </c>
      <c r="H8" s="4" t="s">
        <v>19</v>
      </c>
      <c r="I8" s="4" t="s">
        <v>20</v>
      </c>
      <c r="J8" s="9">
        <v>6170</v>
      </c>
      <c r="K8" s="9">
        <v>7035</v>
      </c>
      <c r="M8" s="9">
        <f>K8-J8</f>
        <v>865</v>
      </c>
      <c r="N8" s="10">
        <f>K8/J8-1</f>
        <v>0.14019448946515389</v>
      </c>
      <c r="P8" s="11">
        <v>0.35788863109048724</v>
      </c>
      <c r="Q8" s="11">
        <v>0.37311058074781223</v>
      </c>
    </row>
    <row r="9" spans="1:17" s="4" customFormat="1" ht="12.9" customHeight="1" x14ac:dyDescent="0.5">
      <c r="A9" s="4" t="s">
        <v>129</v>
      </c>
      <c r="C9" s="4">
        <v>105</v>
      </c>
      <c r="D9" s="4" t="s">
        <v>130</v>
      </c>
      <c r="E9" s="4" t="s">
        <v>23</v>
      </c>
      <c r="F9" s="4" t="s">
        <v>131</v>
      </c>
      <c r="G9" s="4" t="s">
        <v>132</v>
      </c>
      <c r="H9" s="4" t="s">
        <v>19</v>
      </c>
      <c r="I9" s="4" t="s">
        <v>20</v>
      </c>
      <c r="J9" s="9">
        <v>4670</v>
      </c>
      <c r="K9" s="9">
        <v>5015</v>
      </c>
      <c r="M9" s="9">
        <f>K9-J9</f>
        <v>345</v>
      </c>
      <c r="N9" s="10">
        <f>K9/J9-1</f>
        <v>7.3875802997858564E-2</v>
      </c>
      <c r="P9" s="11">
        <v>0.2708816705336427</v>
      </c>
      <c r="Q9" s="11">
        <v>0.26597719437814904</v>
      </c>
    </row>
    <row r="10" spans="1:17" s="4" customFormat="1" ht="12.9" customHeight="1" x14ac:dyDescent="0.5">
      <c r="A10" s="4" t="s">
        <v>133</v>
      </c>
      <c r="C10" s="4">
        <v>106</v>
      </c>
      <c r="D10" s="4" t="s">
        <v>134</v>
      </c>
      <c r="E10" s="4" t="s">
        <v>23</v>
      </c>
      <c r="F10" s="4" t="s">
        <v>135</v>
      </c>
      <c r="G10" s="4" t="s">
        <v>136</v>
      </c>
      <c r="H10" s="4" t="s">
        <v>19</v>
      </c>
      <c r="I10" s="4" t="s">
        <v>20</v>
      </c>
      <c r="J10" s="9">
        <v>285</v>
      </c>
      <c r="K10" s="9">
        <v>325</v>
      </c>
      <c r="M10" s="9">
        <f>K10-J10</f>
        <v>40</v>
      </c>
      <c r="N10" s="10">
        <f>K10/J10-1</f>
        <v>0.14035087719298245</v>
      </c>
      <c r="P10" s="11">
        <v>1.6531322505800465E-2</v>
      </c>
      <c r="Q10" s="11">
        <v>1.7236807212940866E-2</v>
      </c>
    </row>
    <row r="11" spans="1:17" s="4" customFormat="1" ht="12.9" customHeight="1" x14ac:dyDescent="0.5">
      <c r="A11" s="4" t="s">
        <v>137</v>
      </c>
      <c r="C11" s="4">
        <v>107</v>
      </c>
      <c r="D11" s="4" t="s">
        <v>138</v>
      </c>
      <c r="E11" s="4" t="s">
        <v>23</v>
      </c>
      <c r="F11" s="4" t="s">
        <v>139</v>
      </c>
      <c r="G11" s="4" t="s">
        <v>140</v>
      </c>
      <c r="H11" s="4" t="s">
        <v>19</v>
      </c>
      <c r="I11" s="4" t="s">
        <v>20</v>
      </c>
      <c r="J11" s="9">
        <v>560</v>
      </c>
      <c r="K11" s="9">
        <v>685</v>
      </c>
      <c r="M11" s="9">
        <f>K11-J11</f>
        <v>125</v>
      </c>
      <c r="N11" s="10">
        <f>K11/J11-1</f>
        <v>0.22321428571428581</v>
      </c>
      <c r="P11" s="11">
        <v>3.248259860788863E-2</v>
      </c>
      <c r="Q11" s="11">
        <v>3.6329885971890748E-2</v>
      </c>
    </row>
    <row r="12" spans="1:17" s="4" customFormat="1" ht="12.9" customHeight="1" x14ac:dyDescent="0.5">
      <c r="A12" s="4" t="s">
        <v>141</v>
      </c>
      <c r="C12" s="4">
        <v>108</v>
      </c>
      <c r="D12" s="4" t="s">
        <v>142</v>
      </c>
      <c r="E12" s="4" t="s">
        <v>23</v>
      </c>
      <c r="F12" s="4" t="s">
        <v>143</v>
      </c>
      <c r="G12" s="4" t="s">
        <v>144</v>
      </c>
      <c r="H12" s="4" t="s">
        <v>19</v>
      </c>
      <c r="I12" s="4" t="s">
        <v>20</v>
      </c>
      <c r="J12" s="9">
        <v>650</v>
      </c>
      <c r="K12" s="9">
        <v>1010</v>
      </c>
      <c r="M12" s="9">
        <f>K12-J12</f>
        <v>360</v>
      </c>
      <c r="N12" s="10">
        <f>K12/J12-1</f>
        <v>0.55384615384615388</v>
      </c>
      <c r="P12" s="11">
        <v>3.7703016241299306E-2</v>
      </c>
      <c r="Q12" s="11">
        <v>5.3566693184831607E-2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7400</v>
      </c>
      <c r="K15" s="6">
        <v>8690</v>
      </c>
      <c r="M15" s="6">
        <f>K15-J15</f>
        <v>1290</v>
      </c>
      <c r="N15" s="7">
        <f>K15/J15-1</f>
        <v>0.17432432432432443</v>
      </c>
    </row>
    <row r="16" spans="1:17" s="4" customFormat="1" ht="12.9" customHeight="1" x14ac:dyDescent="0.5">
      <c r="A16" s="4" t="s">
        <v>150</v>
      </c>
      <c r="C16" s="4" t="s">
        <v>151</v>
      </c>
      <c r="D16" s="4" t="s">
        <v>151</v>
      </c>
      <c r="F16" s="4" t="s">
        <v>152</v>
      </c>
      <c r="G16" s="4" t="s">
        <v>153</v>
      </c>
      <c r="H16" s="4" t="s">
        <v>19</v>
      </c>
      <c r="I16" s="4" t="s">
        <v>20</v>
      </c>
      <c r="J16" s="15" t="s">
        <v>154</v>
      </c>
      <c r="K16" s="9">
        <v>5820</v>
      </c>
      <c r="M16" s="15" t="s">
        <v>154</v>
      </c>
      <c r="N16" s="15" t="s">
        <v>154</v>
      </c>
      <c r="P16" s="15" t="s">
        <v>154</v>
      </c>
      <c r="Q16" s="11">
        <v>0.66973532796317603</v>
      </c>
    </row>
    <row r="17" spans="1:17" s="4" customFormat="1" ht="12.9" customHeight="1" x14ac:dyDescent="0.5">
      <c r="A17" s="4" t="s">
        <v>155</v>
      </c>
      <c r="C17" s="4" t="s">
        <v>151</v>
      </c>
      <c r="D17" s="4" t="s">
        <v>151</v>
      </c>
      <c r="F17" s="4" t="s">
        <v>156</v>
      </c>
      <c r="G17" s="4" t="s">
        <v>157</v>
      </c>
      <c r="H17" s="4" t="s">
        <v>19</v>
      </c>
      <c r="I17" s="4" t="s">
        <v>20</v>
      </c>
      <c r="J17" s="15" t="s">
        <v>154</v>
      </c>
      <c r="K17" s="9">
        <v>5285</v>
      </c>
      <c r="M17" s="15" t="s">
        <v>154</v>
      </c>
      <c r="N17" s="15" t="s">
        <v>154</v>
      </c>
      <c r="P17" s="15" t="s">
        <v>154</v>
      </c>
      <c r="Q17" s="11">
        <v>0.60817031070195626</v>
      </c>
    </row>
    <row r="18" spans="1:17" s="4" customFormat="1" ht="12.9" customHeight="1" x14ac:dyDescent="0.5">
      <c r="A18" s="4" t="s">
        <v>158</v>
      </c>
      <c r="C18" s="4" t="s">
        <v>151</v>
      </c>
      <c r="D18" s="4" t="s">
        <v>151</v>
      </c>
      <c r="F18" s="4" t="s">
        <v>159</v>
      </c>
      <c r="G18" s="4" t="s">
        <v>160</v>
      </c>
      <c r="H18" s="4" t="s">
        <v>19</v>
      </c>
      <c r="I18" s="4" t="s">
        <v>20</v>
      </c>
      <c r="J18" s="15" t="s">
        <v>154</v>
      </c>
      <c r="K18" s="9">
        <v>530</v>
      </c>
      <c r="M18" s="15" t="s">
        <v>154</v>
      </c>
      <c r="N18" s="15" t="s">
        <v>154</v>
      </c>
      <c r="P18" s="15" t="s">
        <v>154</v>
      </c>
      <c r="Q18" s="11">
        <v>6.0989643268124283E-2</v>
      </c>
    </row>
    <row r="19" spans="1:17" s="4" customFormat="1" ht="14.05" customHeight="1" x14ac:dyDescent="0.5">
      <c r="A19" s="4" t="s">
        <v>163</v>
      </c>
      <c r="C19" s="4" t="s">
        <v>151</v>
      </c>
      <c r="D19" s="4" t="s">
        <v>151</v>
      </c>
      <c r="F19" s="4" t="s">
        <v>161</v>
      </c>
      <c r="G19" s="4" t="s">
        <v>162</v>
      </c>
      <c r="H19" s="4" t="s">
        <v>19</v>
      </c>
      <c r="I19" s="4" t="s">
        <v>20</v>
      </c>
      <c r="J19" s="15" t="s">
        <v>154</v>
      </c>
      <c r="K19" s="9">
        <v>235</v>
      </c>
      <c r="M19" s="15" t="s">
        <v>154</v>
      </c>
      <c r="N19" s="15" t="s">
        <v>154</v>
      </c>
      <c r="P19" s="15" t="s">
        <v>154</v>
      </c>
      <c r="Q19" s="11">
        <v>2.7042577675489069E-2</v>
      </c>
    </row>
    <row r="20" spans="1:17" s="4" customFormat="1" ht="14.05" customHeight="1" x14ac:dyDescent="0.5">
      <c r="A20" s="4" t="s">
        <v>166</v>
      </c>
      <c r="C20" s="4">
        <v>1608</v>
      </c>
      <c r="D20" s="4" t="s">
        <v>164</v>
      </c>
      <c r="E20" s="4" t="s">
        <v>23</v>
      </c>
      <c r="F20" s="4" t="s">
        <v>165</v>
      </c>
      <c r="G20" s="4" t="s">
        <v>164</v>
      </c>
      <c r="H20" s="4" t="s">
        <v>19</v>
      </c>
      <c r="I20" s="4" t="s">
        <v>20</v>
      </c>
      <c r="J20" s="9">
        <v>85</v>
      </c>
      <c r="K20" s="9">
        <v>60</v>
      </c>
      <c r="M20" s="9">
        <f>K20-J20</f>
        <v>-25</v>
      </c>
      <c r="N20" s="10">
        <f>K20/J20-1</f>
        <v>-0.29411764705882348</v>
      </c>
      <c r="P20" s="11">
        <v>1.1486486486486487E-2</v>
      </c>
      <c r="Q20" s="11">
        <v>6.9044879171461446E-3</v>
      </c>
    </row>
    <row r="21" spans="1:17" s="4" customFormat="1" ht="12.9" customHeight="1" x14ac:dyDescent="0.5">
      <c r="A21" s="4" t="s">
        <v>167</v>
      </c>
      <c r="C21" s="4" t="s">
        <v>151</v>
      </c>
      <c r="D21" s="4" t="s">
        <v>151</v>
      </c>
      <c r="F21" s="4" t="s">
        <v>168</v>
      </c>
      <c r="G21" s="4" t="s">
        <v>169</v>
      </c>
      <c r="H21" s="4" t="s">
        <v>19</v>
      </c>
      <c r="I21" s="4" t="s">
        <v>20</v>
      </c>
      <c r="J21" s="15" t="s">
        <v>154</v>
      </c>
      <c r="K21" s="9">
        <v>165</v>
      </c>
      <c r="M21" s="15" t="s">
        <v>154</v>
      </c>
      <c r="N21" s="15" t="s">
        <v>154</v>
      </c>
      <c r="P21" s="15" t="s">
        <v>154</v>
      </c>
      <c r="Q21" s="11">
        <v>1.8987341772151899E-2</v>
      </c>
    </row>
    <row r="22" spans="1:17" s="4" customFormat="1" ht="12.9" customHeight="1" x14ac:dyDescent="0.5">
      <c r="A22" s="4" t="s">
        <v>170</v>
      </c>
      <c r="C22" s="4">
        <v>1611</v>
      </c>
      <c r="D22" s="4" t="s">
        <v>171</v>
      </c>
      <c r="E22" s="4" t="s">
        <v>23</v>
      </c>
      <c r="F22" s="4" t="s">
        <v>172</v>
      </c>
      <c r="G22" s="4" t="s">
        <v>173</v>
      </c>
      <c r="H22" s="4" t="s">
        <v>19</v>
      </c>
      <c r="I22" s="4" t="s">
        <v>20</v>
      </c>
      <c r="J22" s="9">
        <v>135</v>
      </c>
      <c r="K22" s="9">
        <v>310</v>
      </c>
      <c r="M22" s="9">
        <f>K22-J22</f>
        <v>175</v>
      </c>
      <c r="N22" s="10">
        <f>K22/J22-1</f>
        <v>1.2962962962962963</v>
      </c>
      <c r="P22" s="11">
        <v>1.8243243243243244E-2</v>
      </c>
      <c r="Q22" s="11">
        <v>3.5673187571921748E-2</v>
      </c>
    </row>
    <row r="23" spans="1:17" s="4" customFormat="1" ht="12.9" customHeight="1" x14ac:dyDescent="0.5">
      <c r="A23" s="4" t="s">
        <v>174</v>
      </c>
      <c r="C23" s="4">
        <v>1610</v>
      </c>
      <c r="D23" s="4" t="s">
        <v>175</v>
      </c>
      <c r="E23" s="4" t="s">
        <v>23</v>
      </c>
      <c r="F23" s="4" t="s">
        <v>176</v>
      </c>
      <c r="G23" s="4" t="s">
        <v>177</v>
      </c>
      <c r="H23" s="4" t="s">
        <v>19</v>
      </c>
      <c r="I23" s="4" t="s">
        <v>20</v>
      </c>
      <c r="J23" s="9">
        <v>1280</v>
      </c>
      <c r="K23" s="9">
        <v>2100</v>
      </c>
      <c r="M23" s="9">
        <f>K23-J23</f>
        <v>820</v>
      </c>
      <c r="N23" s="10">
        <f>K23/J23-1</f>
        <v>0.640625</v>
      </c>
      <c r="P23" s="11">
        <v>0.17297297297297298</v>
      </c>
      <c r="Q23" s="11">
        <v>0.24165707710011508</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20670</v>
      </c>
      <c r="K26" s="6">
        <v>21875</v>
      </c>
      <c r="M26" s="6">
        <f>K26-J26</f>
        <v>1205</v>
      </c>
      <c r="N26" s="7">
        <f>K26/J26-1</f>
        <v>5.8297048863086509E-2</v>
      </c>
    </row>
    <row r="27" spans="1:17" s="4" customFormat="1" ht="12.9" customHeight="1" x14ac:dyDescent="0.5">
      <c r="A27" s="4" t="s">
        <v>181</v>
      </c>
      <c r="C27" s="4">
        <v>3130</v>
      </c>
      <c r="D27" s="4" t="s">
        <v>182</v>
      </c>
      <c r="E27" s="4" t="s">
        <v>183</v>
      </c>
      <c r="F27" s="4" t="s">
        <v>184</v>
      </c>
      <c r="G27" s="4" t="s">
        <v>185</v>
      </c>
      <c r="H27" s="4" t="s">
        <v>19</v>
      </c>
      <c r="I27" s="4" t="s">
        <v>20</v>
      </c>
      <c r="J27" s="9">
        <v>18680</v>
      </c>
      <c r="K27" s="9">
        <v>18730</v>
      </c>
      <c r="M27" s="9">
        <f>K27-J27</f>
        <v>50</v>
      </c>
      <c r="N27" s="10">
        <f>K27/J27-1</f>
        <v>2.6766595289078321E-3</v>
      </c>
    </row>
    <row r="28" spans="1:17" s="4" customFormat="1" ht="12.9" customHeight="1" x14ac:dyDescent="0.5">
      <c r="A28" s="4" t="s">
        <v>186</v>
      </c>
      <c r="C28" s="4">
        <v>2467</v>
      </c>
      <c r="D28" s="4" t="s">
        <v>187</v>
      </c>
      <c r="E28" s="4" t="s">
        <v>183</v>
      </c>
      <c r="F28" s="4" t="s">
        <v>188</v>
      </c>
      <c r="G28" s="4" t="s">
        <v>189</v>
      </c>
      <c r="H28" s="4" t="s">
        <v>19</v>
      </c>
      <c r="I28" s="4" t="s">
        <v>20</v>
      </c>
      <c r="J28" s="9">
        <v>1990</v>
      </c>
      <c r="K28" s="9">
        <v>3150</v>
      </c>
      <c r="M28" s="9">
        <f>K28-J28</f>
        <v>1160</v>
      </c>
      <c r="N28" s="10">
        <f>K28/J28-1</f>
        <v>0.58291457286432169</v>
      </c>
    </row>
    <row r="29" spans="1:17" s="4" customFormat="1" ht="12.9" customHeight="1" x14ac:dyDescent="0.5">
      <c r="A29" s="4" t="s">
        <v>190</v>
      </c>
      <c r="C29" s="4">
        <v>2468</v>
      </c>
      <c r="D29" s="4" t="s">
        <v>191</v>
      </c>
      <c r="E29" s="4" t="s">
        <v>183</v>
      </c>
      <c r="F29" s="4" t="s">
        <v>188</v>
      </c>
      <c r="G29" s="4" t="s">
        <v>189</v>
      </c>
      <c r="H29" s="4" t="s">
        <v>19</v>
      </c>
      <c r="I29" s="4" t="s">
        <v>96</v>
      </c>
      <c r="J29" s="9">
        <v>780</v>
      </c>
      <c r="K29" s="9">
        <v>1165</v>
      </c>
      <c r="M29" s="9">
        <f>K29-J29</f>
        <v>385</v>
      </c>
      <c r="N29" s="10">
        <f>K29/J29-1</f>
        <v>0.49358974358974361</v>
      </c>
      <c r="P29" s="11">
        <v>0.39195979899497485</v>
      </c>
      <c r="Q29" s="11">
        <v>0.36984126984126986</v>
      </c>
    </row>
    <row r="30" spans="1:17" s="4" customFormat="1" ht="12.9" customHeight="1" x14ac:dyDescent="0.5">
      <c r="A30" s="4" t="s">
        <v>192</v>
      </c>
      <c r="C30" s="4">
        <v>2469</v>
      </c>
      <c r="D30" s="4" t="s">
        <v>193</v>
      </c>
      <c r="E30" s="4" t="s">
        <v>183</v>
      </c>
      <c r="F30" s="4" t="s">
        <v>188</v>
      </c>
      <c r="G30" s="4" t="s">
        <v>189</v>
      </c>
      <c r="H30" s="4" t="s">
        <v>19</v>
      </c>
      <c r="I30" s="4" t="s">
        <v>105</v>
      </c>
      <c r="J30" s="9">
        <v>1205</v>
      </c>
      <c r="K30" s="9">
        <v>1980</v>
      </c>
      <c r="M30" s="9">
        <f>K30-J30</f>
        <v>775</v>
      </c>
      <c r="N30" s="10">
        <f>K30/J30-1</f>
        <v>0.64315352697095429</v>
      </c>
      <c r="P30" s="11">
        <v>0.60552763819095479</v>
      </c>
      <c r="Q30" s="11">
        <v>0.62857142857142856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2.8</v>
      </c>
      <c r="K32" s="13">
        <v>2.5</v>
      </c>
      <c r="M32" s="13">
        <f>K32-J32</f>
        <v>-0.29999999999999982</v>
      </c>
      <c r="N32" s="10">
        <f>K32/J32-1</f>
        <v>-0.1071428571428571</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6065</v>
      </c>
      <c r="K35" s="6">
        <v>6465</v>
      </c>
      <c r="M35" s="6">
        <f>K35-J35</f>
        <v>400</v>
      </c>
      <c r="N35" s="7">
        <f>K35/J35-1</f>
        <v>6.5952184666117075E-2</v>
      </c>
    </row>
    <row r="36" spans="1:17" s="5" customFormat="1" ht="12.9" customHeight="1" x14ac:dyDescent="0.5">
      <c r="A36" s="5" t="s">
        <v>202</v>
      </c>
      <c r="C36" s="5">
        <v>1580</v>
      </c>
      <c r="D36" s="5" t="s">
        <v>203</v>
      </c>
      <c r="E36" s="5" t="s">
        <v>23</v>
      </c>
      <c r="F36" s="5" t="s">
        <v>204</v>
      </c>
      <c r="G36" s="5" t="s">
        <v>203</v>
      </c>
      <c r="H36" s="5" t="s">
        <v>19</v>
      </c>
      <c r="I36" s="5" t="s">
        <v>20</v>
      </c>
      <c r="J36" s="6">
        <v>5465</v>
      </c>
      <c r="K36" s="6">
        <v>5800</v>
      </c>
      <c r="M36" s="6">
        <f>K36-J36</f>
        <v>335</v>
      </c>
      <c r="N36" s="7">
        <f>K36/J36-1</f>
        <v>6.1299176578225145E-2</v>
      </c>
      <c r="P36" s="8">
        <v>0.90107172300082439</v>
      </c>
      <c r="Q36" s="8">
        <v>0.897138437741686</v>
      </c>
    </row>
    <row r="37" spans="1:17" s="4" customFormat="1" ht="12.9" customHeight="1" x14ac:dyDescent="0.5">
      <c r="A37" s="4" t="s">
        <v>205</v>
      </c>
      <c r="C37" s="4">
        <v>1581</v>
      </c>
      <c r="D37" s="4" t="s">
        <v>206</v>
      </c>
      <c r="E37" s="4" t="s">
        <v>23</v>
      </c>
      <c r="F37" s="4" t="s">
        <v>207</v>
      </c>
      <c r="G37" s="4" t="s">
        <v>206</v>
      </c>
      <c r="H37" s="4" t="s">
        <v>19</v>
      </c>
      <c r="I37" s="4" t="s">
        <v>20</v>
      </c>
      <c r="J37" s="9">
        <v>5100</v>
      </c>
      <c r="K37" s="9">
        <v>5320</v>
      </c>
      <c r="M37" s="9">
        <f>K37-J37</f>
        <v>220</v>
      </c>
      <c r="N37" s="10">
        <f>K37/J37-1</f>
        <v>4.3137254901960853E-2</v>
      </c>
      <c r="P37" s="11">
        <v>0.84089035449299254</v>
      </c>
      <c r="Q37" s="11">
        <v>0.82289249806651199</v>
      </c>
    </row>
    <row r="38" spans="1:17" s="4" customFormat="1" ht="14.05" customHeight="1" x14ac:dyDescent="0.5">
      <c r="A38" s="4" t="s">
        <v>210</v>
      </c>
      <c r="C38" s="4" t="s">
        <v>151</v>
      </c>
      <c r="D38" s="4" t="s">
        <v>151</v>
      </c>
      <c r="F38" s="4" t="s">
        <v>208</v>
      </c>
      <c r="G38" s="4" t="s">
        <v>209</v>
      </c>
      <c r="H38" s="4" t="s">
        <v>19</v>
      </c>
      <c r="I38" s="4" t="s">
        <v>20</v>
      </c>
      <c r="J38" s="15" t="s">
        <v>154</v>
      </c>
      <c r="K38" s="9">
        <v>2960</v>
      </c>
      <c r="M38" s="15" t="s">
        <v>154</v>
      </c>
      <c r="N38" s="15" t="s">
        <v>154</v>
      </c>
      <c r="P38" s="15" t="s">
        <v>154</v>
      </c>
      <c r="Q38" s="11">
        <v>0.45784996133023975</v>
      </c>
    </row>
    <row r="39" spans="1:17" s="4" customFormat="1" ht="12.9" customHeight="1" x14ac:dyDescent="0.5">
      <c r="A39" s="4" t="s">
        <v>211</v>
      </c>
      <c r="C39" s="4" t="s">
        <v>151</v>
      </c>
      <c r="D39" s="4" t="s">
        <v>151</v>
      </c>
      <c r="F39" s="4" t="s">
        <v>212</v>
      </c>
      <c r="G39" s="4" t="s">
        <v>213</v>
      </c>
      <c r="H39" s="4" t="s">
        <v>19</v>
      </c>
      <c r="I39" s="4" t="s">
        <v>20</v>
      </c>
      <c r="J39" s="15" t="s">
        <v>154</v>
      </c>
      <c r="K39" s="9">
        <v>2365</v>
      </c>
      <c r="M39" s="15" t="s">
        <v>154</v>
      </c>
      <c r="N39" s="15" t="s">
        <v>154</v>
      </c>
      <c r="P39" s="15" t="s">
        <v>154</v>
      </c>
      <c r="Q39" s="11">
        <v>0.36581593194122197</v>
      </c>
    </row>
    <row r="40" spans="1:17" s="4" customFormat="1" ht="12.9" customHeight="1" x14ac:dyDescent="0.5">
      <c r="A40" s="4" t="s">
        <v>214</v>
      </c>
      <c r="C40" s="4">
        <v>1582</v>
      </c>
      <c r="D40" s="4" t="s">
        <v>215</v>
      </c>
      <c r="E40" s="4" t="s">
        <v>23</v>
      </c>
      <c r="F40" s="4" t="s">
        <v>216</v>
      </c>
      <c r="G40" s="4" t="s">
        <v>215</v>
      </c>
      <c r="H40" s="4" t="s">
        <v>19</v>
      </c>
      <c r="I40" s="4" t="s">
        <v>20</v>
      </c>
      <c r="J40" s="9">
        <v>365</v>
      </c>
      <c r="K40" s="9">
        <v>480</v>
      </c>
      <c r="M40" s="9">
        <f>K40-J40</f>
        <v>115</v>
      </c>
      <c r="N40" s="10">
        <f>K40/J40-1</f>
        <v>0.31506849315068486</v>
      </c>
      <c r="P40" s="11">
        <v>6.0181368507831824E-2</v>
      </c>
      <c r="Q40" s="11">
        <v>7.4245939675174011E-2</v>
      </c>
    </row>
    <row r="41" spans="1:17" s="4" customFormat="1" ht="14.05" customHeight="1" x14ac:dyDescent="0.5">
      <c r="A41" s="4" t="s">
        <v>210</v>
      </c>
      <c r="C41" s="4" t="s">
        <v>151</v>
      </c>
      <c r="D41" s="4" t="s">
        <v>151</v>
      </c>
      <c r="F41" s="4" t="s">
        <v>217</v>
      </c>
      <c r="G41" s="4" t="s">
        <v>209</v>
      </c>
      <c r="H41" s="4" t="s">
        <v>19</v>
      </c>
      <c r="I41" s="4" t="s">
        <v>20</v>
      </c>
      <c r="J41" s="15" t="s">
        <v>154</v>
      </c>
      <c r="K41" s="9">
        <v>135</v>
      </c>
      <c r="M41" s="15" t="s">
        <v>154</v>
      </c>
      <c r="N41" s="15" t="s">
        <v>154</v>
      </c>
      <c r="P41" s="15" t="s">
        <v>154</v>
      </c>
      <c r="Q41" s="11">
        <v>2.0881670533642691E-2</v>
      </c>
    </row>
    <row r="42" spans="1:17" s="4" customFormat="1" ht="12.9" customHeight="1" x14ac:dyDescent="0.5">
      <c r="A42" s="4" t="s">
        <v>211</v>
      </c>
      <c r="C42" s="4" t="s">
        <v>151</v>
      </c>
      <c r="D42" s="4" t="s">
        <v>151</v>
      </c>
      <c r="F42" s="4" t="s">
        <v>218</v>
      </c>
      <c r="G42" s="4" t="s">
        <v>213</v>
      </c>
      <c r="H42" s="4" t="s">
        <v>19</v>
      </c>
      <c r="I42" s="4" t="s">
        <v>20</v>
      </c>
      <c r="J42" s="15" t="s">
        <v>154</v>
      </c>
      <c r="K42" s="9">
        <v>335</v>
      </c>
      <c r="M42" s="15" t="s">
        <v>154</v>
      </c>
      <c r="N42" s="15" t="s">
        <v>154</v>
      </c>
      <c r="P42" s="15" t="s">
        <v>154</v>
      </c>
      <c r="Q42" s="11">
        <v>5.1817478731631866E-2</v>
      </c>
    </row>
    <row r="43" spans="1:17" s="5" customFormat="1" ht="12.9" customHeight="1" x14ac:dyDescent="0.5">
      <c r="A43" s="5" t="s">
        <v>219</v>
      </c>
      <c r="C43" s="5">
        <v>1583</v>
      </c>
      <c r="D43" s="5" t="s">
        <v>220</v>
      </c>
      <c r="E43" s="5" t="s">
        <v>23</v>
      </c>
      <c r="F43" s="5" t="s">
        <v>221</v>
      </c>
      <c r="G43" s="5" t="s">
        <v>222</v>
      </c>
      <c r="H43" s="5" t="s">
        <v>19</v>
      </c>
      <c r="I43" s="5" t="s">
        <v>20</v>
      </c>
      <c r="J43" s="6">
        <v>600</v>
      </c>
      <c r="K43" s="6">
        <v>665</v>
      </c>
      <c r="M43" s="6">
        <f>K43-J43</f>
        <v>65</v>
      </c>
      <c r="N43" s="7">
        <f>K43/J43-1</f>
        <v>0.10833333333333339</v>
      </c>
      <c r="P43" s="8">
        <v>9.8928276999175599E-2</v>
      </c>
      <c r="Q43" s="8">
        <v>0.102861562258314</v>
      </c>
    </row>
    <row r="44" spans="1:17" s="4" customFormat="1" ht="12.9" customHeight="1" x14ac:dyDescent="0.5">
      <c r="A44" s="4" t="s">
        <v>223</v>
      </c>
      <c r="C44" s="4">
        <v>1584</v>
      </c>
      <c r="D44" s="4" t="s">
        <v>224</v>
      </c>
      <c r="E44" s="4" t="s">
        <v>23</v>
      </c>
      <c r="F44" s="4" t="s">
        <v>225</v>
      </c>
      <c r="G44" s="4" t="s">
        <v>226</v>
      </c>
      <c r="H44" s="4" t="s">
        <v>19</v>
      </c>
      <c r="I44" s="4" t="s">
        <v>20</v>
      </c>
      <c r="J44" s="9">
        <v>490</v>
      </c>
      <c r="K44" s="9">
        <v>535</v>
      </c>
      <c r="M44" s="9">
        <f>K44-J44</f>
        <v>45</v>
      </c>
      <c r="N44" s="10">
        <f>K44/J44-1</f>
        <v>9.1836734693877542E-2</v>
      </c>
      <c r="P44" s="11">
        <v>8.0791426215993403E-2</v>
      </c>
      <c r="Q44" s="11">
        <v>8.2753286929621042E-2</v>
      </c>
    </row>
    <row r="45" spans="1:17" s="4" customFormat="1" ht="12.9" customHeight="1" x14ac:dyDescent="0.5">
      <c r="A45" s="4" t="s">
        <v>227</v>
      </c>
      <c r="C45" s="4">
        <v>1585</v>
      </c>
      <c r="D45" s="4" t="s">
        <v>228</v>
      </c>
      <c r="E45" s="4" t="s">
        <v>23</v>
      </c>
      <c r="F45" s="4" t="s">
        <v>229</v>
      </c>
      <c r="G45" s="4" t="s">
        <v>230</v>
      </c>
      <c r="H45" s="4" t="s">
        <v>19</v>
      </c>
      <c r="I45" s="4" t="s">
        <v>20</v>
      </c>
      <c r="J45" s="9">
        <v>115</v>
      </c>
      <c r="K45" s="9">
        <v>130</v>
      </c>
      <c r="M45" s="9">
        <f>K45-J45</f>
        <v>15</v>
      </c>
      <c r="N45" s="10">
        <f>K45/J45-1</f>
        <v>0.13043478260869557</v>
      </c>
      <c r="P45" s="11">
        <v>1.8961253091508656E-2</v>
      </c>
      <c r="Q45" s="11">
        <v>2.0108275328692964E-2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2.9</v>
      </c>
      <c r="M47" s="13">
        <f>K47-J47</f>
        <v>-0.20000000000000018</v>
      </c>
      <c r="N47" s="10">
        <f>K47/J47-1</f>
        <v>-6.4516129032258118E-2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20665</v>
      </c>
      <c r="K4" s="6">
        <v>21875</v>
      </c>
      <c r="M4" s="6">
        <f>K4-J4</f>
        <v>1210</v>
      </c>
      <c r="N4" s="7">
        <f>K4/J4-1</f>
        <v>5.8553109121703306E-2</v>
      </c>
    </row>
    <row r="5" spans="1:17" s="5" customFormat="1" ht="12.9" customHeight="1" x14ac:dyDescent="0.5">
      <c r="A5" s="5" t="s">
        <v>238</v>
      </c>
      <c r="C5" s="5">
        <v>839</v>
      </c>
      <c r="D5" s="5" t="s">
        <v>239</v>
      </c>
      <c r="E5" s="5" t="s">
        <v>183</v>
      </c>
      <c r="F5" s="5" t="s">
        <v>240</v>
      </c>
      <c r="G5" s="5" t="s">
        <v>239</v>
      </c>
      <c r="H5" s="5" t="s">
        <v>19</v>
      </c>
      <c r="I5" s="5" t="s">
        <v>20</v>
      </c>
      <c r="J5" s="6">
        <v>19475</v>
      </c>
      <c r="K5" s="6">
        <v>20805</v>
      </c>
      <c r="M5" s="6">
        <f>K5-J5</f>
        <v>1330</v>
      </c>
      <c r="N5" s="7">
        <f>K5/J5-1</f>
        <v>6.8292682926829329E-2</v>
      </c>
      <c r="P5" s="8">
        <v>0.94241471086377937</v>
      </c>
      <c r="Q5" s="8">
        <v>0.95108571428571431</v>
      </c>
    </row>
    <row r="6" spans="1:17" s="4" customFormat="1" ht="12.9" customHeight="1" x14ac:dyDescent="0.5">
      <c r="A6" s="4" t="s">
        <v>241</v>
      </c>
      <c r="C6" s="4">
        <v>841</v>
      </c>
      <c r="D6" s="4" t="s">
        <v>242</v>
      </c>
      <c r="E6" s="4" t="s">
        <v>183</v>
      </c>
      <c r="F6" s="4" t="s">
        <v>243</v>
      </c>
      <c r="G6" s="4" t="s">
        <v>242</v>
      </c>
      <c r="H6" s="4" t="s">
        <v>19</v>
      </c>
      <c r="I6" s="4" t="s">
        <v>20</v>
      </c>
      <c r="J6" s="9">
        <v>16855</v>
      </c>
      <c r="K6" s="9">
        <v>16855</v>
      </c>
      <c r="M6" s="9">
        <f>K6-J6</f>
        <v>0</v>
      </c>
      <c r="N6" s="10">
        <f>K6/J6-1</f>
        <v>0</v>
      </c>
      <c r="P6" s="11">
        <v>0.81563029276554566</v>
      </c>
      <c r="Q6" s="11">
        <v>0.77051428571428571</v>
      </c>
    </row>
    <row r="7" spans="1:17" s="4" customFormat="1" ht="12.9" customHeight="1" x14ac:dyDescent="0.5">
      <c r="A7" s="4" t="s">
        <v>244</v>
      </c>
      <c r="C7" s="4">
        <v>842</v>
      </c>
      <c r="D7" s="4" t="s">
        <v>245</v>
      </c>
      <c r="E7" s="4" t="s">
        <v>183</v>
      </c>
      <c r="F7" s="4" t="s">
        <v>246</v>
      </c>
      <c r="G7" s="4" t="s">
        <v>245</v>
      </c>
      <c r="H7" s="4" t="s">
        <v>19</v>
      </c>
      <c r="I7" s="4" t="s">
        <v>20</v>
      </c>
      <c r="J7" s="9">
        <v>85</v>
      </c>
      <c r="K7" s="9">
        <v>35</v>
      </c>
      <c r="M7" s="9">
        <f>K7-J7</f>
        <v>-50</v>
      </c>
      <c r="N7" s="10">
        <f>K7/J7-1</f>
        <v>-0.58823529411764708</v>
      </c>
      <c r="P7" s="11">
        <v>4.1132349383014759E-3</v>
      </c>
      <c r="Q7" s="11">
        <v>1.6000000000000001E-3</v>
      </c>
    </row>
    <row r="8" spans="1:17" s="4" customFormat="1" ht="12.9" customHeight="1" x14ac:dyDescent="0.5">
      <c r="A8" s="4" t="s">
        <v>247</v>
      </c>
      <c r="C8" s="4">
        <v>843</v>
      </c>
      <c r="D8" s="4" t="s">
        <v>248</v>
      </c>
      <c r="E8" s="4" t="s">
        <v>183</v>
      </c>
      <c r="F8" s="4" t="s">
        <v>249</v>
      </c>
      <c r="G8" s="4" t="s">
        <v>248</v>
      </c>
      <c r="H8" s="4" t="s">
        <v>19</v>
      </c>
      <c r="I8" s="4" t="s">
        <v>20</v>
      </c>
      <c r="J8" s="9">
        <v>2535</v>
      </c>
      <c r="K8" s="9">
        <v>3915</v>
      </c>
      <c r="M8" s="9">
        <f>K8-J8</f>
        <v>1380</v>
      </c>
      <c r="N8" s="10">
        <f>K8/J8-1</f>
        <v>0.54437869822485196</v>
      </c>
      <c r="P8" s="11">
        <v>0.12267118315993225</v>
      </c>
      <c r="Q8" s="11">
        <v>0.17897142857142856</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2535</v>
      </c>
      <c r="K11" s="9">
        <v>3915</v>
      </c>
      <c r="M11" s="9">
        <f>K11-J11</f>
        <v>1380</v>
      </c>
      <c r="N11" s="10">
        <f>K11/J11-1</f>
        <v>0.54437869822485196</v>
      </c>
      <c r="P11" s="11">
        <v>0.12267118315993225</v>
      </c>
      <c r="Q11" s="11">
        <v>0.17897142857142856</v>
      </c>
    </row>
    <row r="12" spans="1:17" s="4" customFormat="1" ht="12.9" customHeight="1" x14ac:dyDescent="0.5">
      <c r="A12" s="4" t="s">
        <v>261</v>
      </c>
      <c r="C12" s="4">
        <v>962</v>
      </c>
      <c r="D12" s="4" t="s">
        <v>262</v>
      </c>
      <c r="E12" s="4" t="s">
        <v>183</v>
      </c>
      <c r="F12" s="4" t="s">
        <v>263</v>
      </c>
      <c r="G12" s="4" t="s">
        <v>262</v>
      </c>
      <c r="H12" s="4" t="s">
        <v>19</v>
      </c>
      <c r="I12" s="4" t="s">
        <v>20</v>
      </c>
      <c r="J12" s="9">
        <v>90</v>
      </c>
      <c r="K12" s="9">
        <v>185</v>
      </c>
      <c r="M12" s="9">
        <f>K12-J12</f>
        <v>95</v>
      </c>
      <c r="N12" s="10">
        <f>K12/J12-1</f>
        <v>1.0555555555555554</v>
      </c>
      <c r="P12" s="11">
        <v>4.3551899346721511E-3</v>
      </c>
      <c r="Q12" s="11">
        <v>8.4571428571428575E-3</v>
      </c>
    </row>
    <row r="13" spans="1:17" s="4" customFormat="1" ht="12.9" customHeight="1" x14ac:dyDescent="0.5">
      <c r="A13" s="4" t="s">
        <v>264</v>
      </c>
      <c r="C13" s="4">
        <v>1025</v>
      </c>
      <c r="D13" s="4" t="s">
        <v>265</v>
      </c>
      <c r="E13" s="4" t="s">
        <v>183</v>
      </c>
      <c r="F13" s="4" t="s">
        <v>266</v>
      </c>
      <c r="G13" s="4" t="s">
        <v>265</v>
      </c>
      <c r="H13" s="4" t="s">
        <v>19</v>
      </c>
      <c r="I13" s="4" t="s">
        <v>20</v>
      </c>
      <c r="J13" s="9">
        <v>245</v>
      </c>
      <c r="K13" s="9">
        <v>390</v>
      </c>
      <c r="M13" s="9">
        <f>K13-J13</f>
        <v>145</v>
      </c>
      <c r="N13" s="10">
        <f>K13/J13-1</f>
        <v>0.59183673469387754</v>
      </c>
      <c r="P13" s="11">
        <v>1.1855794822163078E-2</v>
      </c>
      <c r="Q13" s="11">
        <v>1.782857142857143E-2</v>
      </c>
    </row>
    <row r="14" spans="1:17" s="4" customFormat="1" ht="12.9" customHeight="1" x14ac:dyDescent="0.5">
      <c r="A14" s="4" t="s">
        <v>267</v>
      </c>
      <c r="C14" s="4">
        <v>1007</v>
      </c>
      <c r="D14" s="4" t="s">
        <v>268</v>
      </c>
      <c r="E14" s="4" t="s">
        <v>183</v>
      </c>
      <c r="F14" s="4" t="s">
        <v>269</v>
      </c>
      <c r="G14" s="4" t="s">
        <v>270</v>
      </c>
      <c r="H14" s="4" t="s">
        <v>19</v>
      </c>
      <c r="I14" s="4" t="s">
        <v>20</v>
      </c>
      <c r="J14" s="9">
        <v>40</v>
      </c>
      <c r="K14" s="9">
        <v>0</v>
      </c>
      <c r="M14" s="9">
        <f>K14-J14</f>
        <v>-40</v>
      </c>
      <c r="N14" s="10">
        <f>K14/J14-1</f>
        <v>-1</v>
      </c>
      <c r="P14" s="11">
        <v>1.9356399709654004E-3</v>
      </c>
      <c r="Q14" s="11">
        <v>0</v>
      </c>
    </row>
    <row r="15" spans="1:17" s="4" customFormat="1" ht="12.9" customHeight="1" x14ac:dyDescent="0.5">
      <c r="A15" s="4" t="s">
        <v>271</v>
      </c>
      <c r="C15" s="4">
        <v>1075</v>
      </c>
      <c r="D15" s="4" t="s">
        <v>272</v>
      </c>
      <c r="E15" s="4" t="s">
        <v>183</v>
      </c>
      <c r="F15" s="4" t="s">
        <v>273</v>
      </c>
      <c r="G15" s="4" t="s">
        <v>272</v>
      </c>
      <c r="H15" s="4" t="s">
        <v>19</v>
      </c>
      <c r="I15" s="4" t="s">
        <v>20</v>
      </c>
      <c r="J15" s="9">
        <v>455</v>
      </c>
      <c r="K15" s="9">
        <v>910</v>
      </c>
      <c r="M15" s="9">
        <f>K15-J15</f>
        <v>455</v>
      </c>
      <c r="N15" s="10">
        <f>K15/J15-1</f>
        <v>1</v>
      </c>
      <c r="P15" s="11">
        <v>2.2017904669731431E-2</v>
      </c>
      <c r="Q15" s="11">
        <v>4.1599999999999998E-2</v>
      </c>
    </row>
    <row r="16" spans="1:17" s="4" customFormat="1" ht="12.9" customHeight="1" x14ac:dyDescent="0.5">
      <c r="A16" s="4" t="s">
        <v>274</v>
      </c>
      <c r="C16" s="4">
        <v>1039</v>
      </c>
      <c r="D16" s="4" t="s">
        <v>275</v>
      </c>
      <c r="E16" s="4" t="s">
        <v>183</v>
      </c>
      <c r="F16" s="4" t="s">
        <v>276</v>
      </c>
      <c r="G16" s="4" t="s">
        <v>275</v>
      </c>
      <c r="H16" s="4" t="s">
        <v>19</v>
      </c>
      <c r="I16" s="4" t="s">
        <v>20</v>
      </c>
      <c r="J16" s="9">
        <v>210</v>
      </c>
      <c r="K16" s="9">
        <v>290</v>
      </c>
      <c r="M16" s="9">
        <f>K16-J16</f>
        <v>80</v>
      </c>
      <c r="N16" s="10">
        <f>K16/J16-1</f>
        <v>0.38095238095238093</v>
      </c>
      <c r="P16" s="11">
        <v>1.0162109847568353E-2</v>
      </c>
      <c r="Q16" s="11">
        <v>1.3257142857142858E-2</v>
      </c>
    </row>
    <row r="17" spans="1:17" s="4" customFormat="1" ht="12.9" customHeight="1" x14ac:dyDescent="0.5">
      <c r="A17" s="4" t="s">
        <v>277</v>
      </c>
      <c r="C17" s="4">
        <v>991</v>
      </c>
      <c r="D17" s="4" t="s">
        <v>278</v>
      </c>
      <c r="E17" s="4" t="s">
        <v>183</v>
      </c>
      <c r="F17" s="4" t="s">
        <v>279</v>
      </c>
      <c r="G17" s="4" t="s">
        <v>278</v>
      </c>
      <c r="H17" s="4" t="s">
        <v>19</v>
      </c>
      <c r="I17" s="4" t="s">
        <v>20</v>
      </c>
      <c r="J17" s="9">
        <v>160</v>
      </c>
      <c r="K17" s="9">
        <v>220</v>
      </c>
      <c r="M17" s="9">
        <f>K17-J17</f>
        <v>60</v>
      </c>
      <c r="N17" s="10">
        <f>K17/J17-1</f>
        <v>0.375</v>
      </c>
      <c r="P17" s="11">
        <v>7.7425598838616015E-3</v>
      </c>
      <c r="Q17" s="11">
        <v>1.0057142857142857E-2</v>
      </c>
    </row>
    <row r="18" spans="1:17" s="5" customFormat="1" ht="12.9" customHeight="1" x14ac:dyDescent="0.5">
      <c r="A18" s="5" t="s">
        <v>280</v>
      </c>
      <c r="C18" s="5">
        <v>1102</v>
      </c>
      <c r="D18" s="5" t="s">
        <v>281</v>
      </c>
      <c r="E18" s="5" t="s">
        <v>183</v>
      </c>
      <c r="F18" s="5" t="s">
        <v>282</v>
      </c>
      <c r="G18" s="5" t="s">
        <v>281</v>
      </c>
      <c r="H18" s="5" t="s">
        <v>19</v>
      </c>
      <c r="I18" s="5" t="s">
        <v>20</v>
      </c>
      <c r="J18" s="6">
        <v>1195</v>
      </c>
      <c r="K18" s="6">
        <v>1070</v>
      </c>
      <c r="M18" s="6">
        <f>K18-J18</f>
        <v>-125</v>
      </c>
      <c r="N18" s="7">
        <f>K18/J18-1</f>
        <v>-0.10460251046025104</v>
      </c>
      <c r="P18" s="8">
        <v>5.7827244132591341E-2</v>
      </c>
      <c r="Q18" s="8">
        <v>4.8914285714285716E-2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20670</v>
      </c>
      <c r="K21" s="6">
        <v>21875</v>
      </c>
      <c r="M21" s="6">
        <f>K21-J21</f>
        <v>1205</v>
      </c>
      <c r="N21" s="7">
        <f>K21/J21-1</f>
        <v>5.8297048863086509E-2</v>
      </c>
    </row>
    <row r="22" spans="1:17" s="4" customFormat="1" ht="12.9" customHeight="1" x14ac:dyDescent="0.5">
      <c r="A22" s="4" t="s">
        <v>288</v>
      </c>
      <c r="C22" s="4">
        <v>2</v>
      </c>
      <c r="D22" s="4" t="s">
        <v>289</v>
      </c>
      <c r="E22" s="4" t="s">
        <v>183</v>
      </c>
      <c r="F22" s="4" t="s">
        <v>290</v>
      </c>
      <c r="G22" s="4" t="s">
        <v>289</v>
      </c>
      <c r="H22" s="4" t="s">
        <v>19</v>
      </c>
      <c r="I22" s="4" t="s">
        <v>20</v>
      </c>
      <c r="J22" s="9">
        <v>18455</v>
      </c>
      <c r="K22" s="9">
        <v>19575</v>
      </c>
      <c r="M22" s="9">
        <f>K22-J22</f>
        <v>1120</v>
      </c>
      <c r="N22" s="10">
        <f>K22/J22-1</f>
        <v>6.0688160390138135E-2</v>
      </c>
      <c r="P22" s="11">
        <v>0.8928398645379777</v>
      </c>
      <c r="Q22" s="11">
        <v>0.89485714285714291</v>
      </c>
    </row>
    <row r="23" spans="1:17" s="4" customFormat="1" ht="12.9" customHeight="1" x14ac:dyDescent="0.5">
      <c r="A23" s="4" t="s">
        <v>291</v>
      </c>
      <c r="C23" s="4">
        <v>3</v>
      </c>
      <c r="D23" s="4" t="s">
        <v>292</v>
      </c>
      <c r="E23" s="4" t="s">
        <v>183</v>
      </c>
      <c r="F23" s="4" t="s">
        <v>293</v>
      </c>
      <c r="G23" s="4" t="s">
        <v>292</v>
      </c>
      <c r="H23" s="4" t="s">
        <v>19</v>
      </c>
      <c r="I23" s="4" t="s">
        <v>20</v>
      </c>
      <c r="J23" s="9">
        <v>10</v>
      </c>
      <c r="K23" s="9">
        <v>0</v>
      </c>
      <c r="M23" s="9">
        <f>K23-J23</f>
        <v>-10</v>
      </c>
      <c r="N23" s="10">
        <f>K23/J23-1</f>
        <v>-1</v>
      </c>
      <c r="P23" s="11">
        <v>4.8379293662312528E-4</v>
      </c>
      <c r="Q23" s="11">
        <v>0</v>
      </c>
    </row>
    <row r="24" spans="1:17" s="4" customFormat="1" ht="12.9" customHeight="1" x14ac:dyDescent="0.5">
      <c r="A24" s="4" t="s">
        <v>294</v>
      </c>
      <c r="C24" s="4">
        <v>4</v>
      </c>
      <c r="D24" s="4" t="s">
        <v>295</v>
      </c>
      <c r="E24" s="4" t="s">
        <v>183</v>
      </c>
      <c r="F24" s="4" t="s">
        <v>296</v>
      </c>
      <c r="G24" s="4" t="s">
        <v>295</v>
      </c>
      <c r="H24" s="4" t="s">
        <v>19</v>
      </c>
      <c r="I24" s="4" t="s">
        <v>20</v>
      </c>
      <c r="J24" s="9">
        <v>1950</v>
      </c>
      <c r="K24" s="9">
        <v>1905</v>
      </c>
      <c r="M24" s="9">
        <f>K24-J24</f>
        <v>-45</v>
      </c>
      <c r="N24" s="10">
        <f>K24/J24-1</f>
        <v>-2.3076923076923106E-2</v>
      </c>
      <c r="P24" s="11">
        <v>9.4339622641509441E-2</v>
      </c>
      <c r="Q24" s="11">
        <v>8.708571428571428E-2</v>
      </c>
    </row>
    <row r="25" spans="1:17" s="4" customFormat="1" ht="12.9" customHeight="1" x14ac:dyDescent="0.5">
      <c r="A25" s="4" t="s">
        <v>297</v>
      </c>
      <c r="C25" s="4">
        <v>5</v>
      </c>
      <c r="D25" s="4" t="s">
        <v>298</v>
      </c>
      <c r="E25" s="4" t="s">
        <v>183</v>
      </c>
      <c r="F25" s="4" t="s">
        <v>299</v>
      </c>
      <c r="G25" s="4" t="s">
        <v>298</v>
      </c>
      <c r="H25" s="4" t="s">
        <v>19</v>
      </c>
      <c r="I25" s="4" t="s">
        <v>20</v>
      </c>
      <c r="J25" s="9">
        <v>250</v>
      </c>
      <c r="K25" s="9">
        <v>395</v>
      </c>
      <c r="M25" s="9">
        <f>K25-J25</f>
        <v>145</v>
      </c>
      <c r="N25" s="10">
        <f>K25/J25-1</f>
        <v>0.58000000000000007</v>
      </c>
      <c r="P25" s="11">
        <v>1.2094823415578132E-2</v>
      </c>
      <c r="Q25" s="11">
        <v>1.8057142857142858E-2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20665</v>
      </c>
      <c r="K28" s="6">
        <v>21875</v>
      </c>
      <c r="M28" s="6">
        <f>K28-J28</f>
        <v>1210</v>
      </c>
      <c r="N28" s="7">
        <f>K28/J28-1</f>
        <v>5.8553109121703306E-2</v>
      </c>
    </row>
    <row r="29" spans="1:17" s="5" customFormat="1" ht="12.9" customHeight="1" x14ac:dyDescent="0.5">
      <c r="A29" s="5" t="s">
        <v>304</v>
      </c>
      <c r="C29" s="5">
        <v>597</v>
      </c>
      <c r="D29" s="5" t="s">
        <v>305</v>
      </c>
      <c r="E29" s="5" t="s">
        <v>23</v>
      </c>
      <c r="F29" s="5" t="s">
        <v>306</v>
      </c>
      <c r="G29" s="5" t="s">
        <v>307</v>
      </c>
      <c r="H29" s="5" t="s">
        <v>19</v>
      </c>
      <c r="I29" s="5" t="s">
        <v>20</v>
      </c>
      <c r="J29" s="6">
        <v>19910</v>
      </c>
      <c r="K29" s="6">
        <v>21065</v>
      </c>
      <c r="M29" s="6">
        <f>K29-J29</f>
        <v>1155</v>
      </c>
      <c r="N29" s="7">
        <f>K29/J29-1</f>
        <v>5.8011049723756924E-2</v>
      </c>
      <c r="P29" s="8">
        <v>0.96346479554802811</v>
      </c>
      <c r="Q29" s="8">
        <v>0.96297142857142859</v>
      </c>
    </row>
    <row r="30" spans="1:17" s="5" customFormat="1" ht="14.05" customHeight="1" x14ac:dyDescent="0.5">
      <c r="A30" s="5" t="s">
        <v>311</v>
      </c>
      <c r="C30" s="5">
        <v>590</v>
      </c>
      <c r="D30" s="5" t="s">
        <v>308</v>
      </c>
      <c r="E30" s="5" t="s">
        <v>23</v>
      </c>
      <c r="F30" s="5" t="s">
        <v>309</v>
      </c>
      <c r="G30" s="5" t="s">
        <v>310</v>
      </c>
      <c r="H30" s="5" t="s">
        <v>19</v>
      </c>
      <c r="I30" s="5" t="s">
        <v>20</v>
      </c>
      <c r="J30" s="6">
        <v>755</v>
      </c>
      <c r="K30" s="6">
        <v>805</v>
      </c>
      <c r="M30" s="6">
        <f>K30-J30</f>
        <v>50</v>
      </c>
      <c r="N30" s="7">
        <f>K30/J30-1</f>
        <v>6.6225165562913801E-2</v>
      </c>
      <c r="P30" s="8">
        <v>3.6535204451971934E-2</v>
      </c>
      <c r="Q30" s="8">
        <v>3.6799999999999999E-2</v>
      </c>
    </row>
    <row r="31" spans="1:17" s="4" customFormat="1" ht="14.05" customHeight="1" x14ac:dyDescent="0.5">
      <c r="A31" s="4" t="s">
        <v>315</v>
      </c>
      <c r="C31" s="4">
        <v>591</v>
      </c>
      <c r="D31" s="4" t="s">
        <v>312</v>
      </c>
      <c r="E31" s="4" t="s">
        <v>23</v>
      </c>
      <c r="F31" s="4" t="s">
        <v>313</v>
      </c>
      <c r="G31" s="4" t="s">
        <v>314</v>
      </c>
      <c r="H31" s="4" t="s">
        <v>19</v>
      </c>
      <c r="I31" s="4" t="s">
        <v>20</v>
      </c>
      <c r="J31" s="9">
        <v>745</v>
      </c>
      <c r="K31" s="9">
        <v>795</v>
      </c>
      <c r="M31" s="9">
        <f>K31-J31</f>
        <v>50</v>
      </c>
      <c r="N31" s="10">
        <f>K31/J31-1</f>
        <v>6.7114093959731447E-2</v>
      </c>
      <c r="P31" s="11">
        <v>3.6051294459230582E-2</v>
      </c>
      <c r="Q31" s="11">
        <v>3.6342857142857142E-2</v>
      </c>
    </row>
    <row r="32" spans="1:17" s="4" customFormat="1" ht="12.9" customHeight="1" x14ac:dyDescent="0.5">
      <c r="A32" s="4" t="s">
        <v>316</v>
      </c>
      <c r="C32" s="4">
        <v>592</v>
      </c>
      <c r="D32" s="4" t="s">
        <v>317</v>
      </c>
      <c r="E32" s="4" t="s">
        <v>23</v>
      </c>
      <c r="F32" s="4" t="s">
        <v>318</v>
      </c>
      <c r="G32" s="4" t="s">
        <v>317</v>
      </c>
      <c r="H32" s="4" t="s">
        <v>19</v>
      </c>
      <c r="I32" s="4" t="s">
        <v>20</v>
      </c>
      <c r="J32" s="9">
        <v>295</v>
      </c>
      <c r="K32" s="9">
        <v>245</v>
      </c>
      <c r="M32" s="9">
        <f>K32-J32</f>
        <v>-50</v>
      </c>
      <c r="N32" s="10">
        <f>K32/J32-1</f>
        <v>-0.16949152542372881</v>
      </c>
      <c r="P32" s="11">
        <v>1.4275344785869828E-2</v>
      </c>
      <c r="Q32" s="11">
        <v>1.12E-2</v>
      </c>
    </row>
    <row r="33" spans="1:17" s="4" customFormat="1" ht="12.9" customHeight="1" x14ac:dyDescent="0.5">
      <c r="A33" s="4" t="s">
        <v>319</v>
      </c>
      <c r="C33" s="4">
        <v>593</v>
      </c>
      <c r="D33" s="4" t="s">
        <v>320</v>
      </c>
      <c r="E33" s="4" t="s">
        <v>23</v>
      </c>
      <c r="F33" s="4" t="s">
        <v>321</v>
      </c>
      <c r="G33" s="4" t="s">
        <v>320</v>
      </c>
      <c r="H33" s="4" t="s">
        <v>19</v>
      </c>
      <c r="I33" s="4" t="s">
        <v>20</v>
      </c>
      <c r="J33" s="9">
        <v>450</v>
      </c>
      <c r="K33" s="9">
        <v>540</v>
      </c>
      <c r="M33" s="9">
        <f>K33-J33</f>
        <v>90</v>
      </c>
      <c r="N33" s="10">
        <f>K33/J33-1</f>
        <v>0.19999999999999996</v>
      </c>
      <c r="P33" s="11">
        <v>2.1775949673360755E-2</v>
      </c>
      <c r="Q33" s="11">
        <v>2.4685714285714287E-2</v>
      </c>
    </row>
    <row r="34" spans="1:17" s="4" customFormat="1" ht="12.9" customHeight="1" x14ac:dyDescent="0.5">
      <c r="A34" s="4" t="s">
        <v>322</v>
      </c>
      <c r="C34" s="4">
        <v>594</v>
      </c>
      <c r="D34" s="4" t="s">
        <v>323</v>
      </c>
      <c r="E34" s="4" t="s">
        <v>23</v>
      </c>
      <c r="F34" s="4" t="s">
        <v>324</v>
      </c>
      <c r="G34" s="4" t="s">
        <v>325</v>
      </c>
      <c r="H34" s="4" t="s">
        <v>19</v>
      </c>
      <c r="I34" s="4" t="s">
        <v>20</v>
      </c>
      <c r="J34" s="9">
        <v>10</v>
      </c>
      <c r="K34" s="9">
        <v>0</v>
      </c>
      <c r="M34" s="9">
        <f>K34-J34</f>
        <v>-10</v>
      </c>
      <c r="N34" s="10">
        <f>K34/J34-1</f>
        <v>-1</v>
      </c>
      <c r="P34" s="11">
        <v>4.8390999274135009E-4</v>
      </c>
      <c r="Q34" s="11">
        <v>0</v>
      </c>
    </row>
    <row r="35" spans="1:17" s="4" customFormat="1" ht="14.05" customHeight="1" x14ac:dyDescent="0.5">
      <c r="A35" s="4" t="s">
        <v>329</v>
      </c>
      <c r="C35" s="4">
        <v>595</v>
      </c>
      <c r="D35" s="4" t="s">
        <v>326</v>
      </c>
      <c r="E35" s="4" t="s">
        <v>23</v>
      </c>
      <c r="F35" s="4" t="s">
        <v>327</v>
      </c>
      <c r="G35" s="4" t="s">
        <v>328</v>
      </c>
      <c r="H35" s="4" t="s">
        <v>19</v>
      </c>
      <c r="I35" s="4" t="s">
        <v>20</v>
      </c>
      <c r="J35" s="9">
        <v>10</v>
      </c>
      <c r="K35" s="9">
        <v>0</v>
      </c>
      <c r="M35" s="9">
        <f>K35-J35</f>
        <v>-10</v>
      </c>
      <c r="N35" s="10">
        <f>K35/J35-1</f>
        <v>-1</v>
      </c>
      <c r="P35" s="11">
        <v>4.8390999274135009E-4</v>
      </c>
      <c r="Q35" s="11">
        <v>0</v>
      </c>
    </row>
    <row r="36" spans="1:17" s="4" customFormat="1" ht="14.05" customHeight="1" x14ac:dyDescent="0.5">
      <c r="A36" s="4" t="s">
        <v>333</v>
      </c>
      <c r="C36" s="4">
        <v>596</v>
      </c>
      <c r="D36" s="4" t="s">
        <v>330</v>
      </c>
      <c r="E36" s="4" t="s">
        <v>23</v>
      </c>
      <c r="F36" s="4" t="s">
        <v>331</v>
      </c>
      <c r="G36" s="4" t="s">
        <v>332</v>
      </c>
      <c r="H36" s="4" t="s">
        <v>19</v>
      </c>
      <c r="I36" s="4" t="s">
        <v>20</v>
      </c>
      <c r="J36" s="9">
        <v>0</v>
      </c>
      <c r="K36" s="9">
        <v>10</v>
      </c>
      <c r="M36" s="9">
        <f>K36-J36</f>
        <v>10</v>
      </c>
      <c r="N36" s="15" t="s">
        <v>154</v>
      </c>
      <c r="P36" s="11">
        <v>0</v>
      </c>
      <c r="Q36" s="11">
        <v>4.5714285714285713E-4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20665</v>
      </c>
      <c r="K39" s="6">
        <v>21875</v>
      </c>
      <c r="M39" s="6">
        <f>K39-J39</f>
        <v>1210</v>
      </c>
      <c r="N39" s="7">
        <f>K39/J39-1</f>
        <v>5.8553109121703306E-2</v>
      </c>
    </row>
    <row r="40" spans="1:17" s="4" customFormat="1" ht="14.05" customHeight="1" x14ac:dyDescent="0.5">
      <c r="A40" s="4" t="s">
        <v>341</v>
      </c>
      <c r="C40" s="4">
        <v>617</v>
      </c>
      <c r="D40" s="4" t="s">
        <v>339</v>
      </c>
      <c r="E40" s="4" t="s">
        <v>23</v>
      </c>
      <c r="F40" s="4" t="s">
        <v>340</v>
      </c>
      <c r="G40" s="4" t="s">
        <v>339</v>
      </c>
      <c r="H40" s="4" t="s">
        <v>19</v>
      </c>
      <c r="I40" s="4" t="s">
        <v>20</v>
      </c>
      <c r="J40" s="9">
        <v>225</v>
      </c>
      <c r="K40" s="9">
        <v>230</v>
      </c>
      <c r="M40" s="9">
        <f>K40-J40</f>
        <v>5</v>
      </c>
      <c r="N40" s="10">
        <f>K40/J40-1</f>
        <v>2.2222222222222143E-2</v>
      </c>
      <c r="P40" s="11">
        <v>1.0887974836680378E-2</v>
      </c>
      <c r="Q40" s="11">
        <v>1.0514285714285714E-2</v>
      </c>
    </row>
    <row r="41" spans="1:17" s="4" customFormat="1" ht="12.9" customHeight="1" x14ac:dyDescent="0.5">
      <c r="A41" s="4" t="s">
        <v>342</v>
      </c>
      <c r="C41" s="4">
        <v>618</v>
      </c>
      <c r="D41" s="4" t="s">
        <v>343</v>
      </c>
      <c r="E41" s="4" t="s">
        <v>23</v>
      </c>
      <c r="F41" s="4" t="s">
        <v>344</v>
      </c>
      <c r="G41" s="4" t="s">
        <v>343</v>
      </c>
      <c r="H41" s="4" t="s">
        <v>19</v>
      </c>
      <c r="I41" s="4" t="s">
        <v>20</v>
      </c>
      <c r="J41" s="9">
        <v>20440</v>
      </c>
      <c r="K41" s="9">
        <v>21645</v>
      </c>
      <c r="M41" s="9">
        <f>K41-J41</f>
        <v>1205</v>
      </c>
      <c r="N41" s="10">
        <f>K41/J41-1</f>
        <v>5.8953033268101862E-2</v>
      </c>
      <c r="P41" s="11">
        <v>0.98911202516331964</v>
      </c>
      <c r="Q41" s="11">
        <v>0.9894857142857143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20665</v>
      </c>
      <c r="K4" s="6">
        <v>21875</v>
      </c>
      <c r="M4" s="6">
        <f>K4-J4</f>
        <v>1210</v>
      </c>
      <c r="N4" s="7">
        <f>K4/J4-1</f>
        <v>5.8553109121703306E-2</v>
      </c>
    </row>
    <row r="5" spans="1:17" s="5" customFormat="1" ht="14.05" customHeight="1" x14ac:dyDescent="0.5">
      <c r="A5" s="5" t="s">
        <v>351</v>
      </c>
      <c r="C5" s="5">
        <v>128</v>
      </c>
      <c r="D5" s="5" t="s">
        <v>349</v>
      </c>
      <c r="E5" s="5" t="s">
        <v>23</v>
      </c>
      <c r="F5" s="5" t="s">
        <v>350</v>
      </c>
      <c r="G5" s="5" t="s">
        <v>349</v>
      </c>
      <c r="H5" s="5" t="s">
        <v>19</v>
      </c>
      <c r="I5" s="5" t="s">
        <v>20</v>
      </c>
      <c r="J5" s="6">
        <v>18705</v>
      </c>
      <c r="K5" s="6">
        <v>18755</v>
      </c>
      <c r="M5" s="6">
        <f>K5-J5</f>
        <v>50</v>
      </c>
      <c r="N5" s="7">
        <f>K5/J5-1</f>
        <v>2.6730820636193808E-3</v>
      </c>
      <c r="P5" s="8">
        <v>0.90515364142269539</v>
      </c>
      <c r="Q5" s="8">
        <v>0.85737142857142856</v>
      </c>
    </row>
    <row r="6" spans="1:17" s="4" customFormat="1" ht="12.9" customHeight="1" x14ac:dyDescent="0.5">
      <c r="A6" s="4" t="s">
        <v>352</v>
      </c>
      <c r="C6" s="4">
        <v>129</v>
      </c>
      <c r="D6" s="4" t="s">
        <v>353</v>
      </c>
      <c r="E6" s="4" t="s">
        <v>23</v>
      </c>
      <c r="F6" s="4" t="s">
        <v>354</v>
      </c>
      <c r="G6" s="4" t="s">
        <v>355</v>
      </c>
      <c r="H6" s="4" t="s">
        <v>19</v>
      </c>
      <c r="I6" s="4" t="s">
        <v>20</v>
      </c>
      <c r="J6" s="9">
        <v>3920</v>
      </c>
      <c r="K6" s="9">
        <v>3055</v>
      </c>
      <c r="M6" s="9">
        <f>K6-J6</f>
        <v>-865</v>
      </c>
      <c r="N6" s="10">
        <f>K6/J6-1</f>
        <v>-0.22066326530612246</v>
      </c>
      <c r="P6" s="11">
        <v>0.18969271715460925</v>
      </c>
      <c r="Q6" s="11">
        <v>0.13965714285714287</v>
      </c>
    </row>
    <row r="7" spans="1:17" s="4" customFormat="1" ht="12.9" customHeight="1" x14ac:dyDescent="0.5">
      <c r="A7" s="4" t="s">
        <v>101</v>
      </c>
      <c r="C7" s="4">
        <v>130</v>
      </c>
      <c r="D7" s="4" t="s">
        <v>90</v>
      </c>
      <c r="E7" s="4" t="s">
        <v>23</v>
      </c>
      <c r="F7" s="4" t="s">
        <v>91</v>
      </c>
      <c r="G7" s="4" t="s">
        <v>90</v>
      </c>
      <c r="H7" s="4" t="s">
        <v>19</v>
      </c>
      <c r="I7" s="4" t="s">
        <v>20</v>
      </c>
      <c r="J7" s="9">
        <v>14790</v>
      </c>
      <c r="K7" s="9">
        <v>15700</v>
      </c>
      <c r="M7" s="9">
        <f>K7-J7</f>
        <v>910</v>
      </c>
      <c r="N7" s="10">
        <f>K7/J7-1</f>
        <v>6.1528059499661891E-2</v>
      </c>
      <c r="P7" s="11">
        <v>0.71570287926445686</v>
      </c>
      <c r="Q7" s="11">
        <v>0.71771428571428575</v>
      </c>
    </row>
    <row r="8" spans="1:17" s="5" customFormat="1" ht="12.9" customHeight="1" x14ac:dyDescent="0.5">
      <c r="A8" s="5" t="s">
        <v>356</v>
      </c>
      <c r="C8" s="5">
        <v>131</v>
      </c>
      <c r="D8" s="5" t="s">
        <v>357</v>
      </c>
      <c r="E8" s="5" t="s">
        <v>23</v>
      </c>
      <c r="F8" s="5" t="s">
        <v>358</v>
      </c>
      <c r="G8" s="5" t="s">
        <v>357</v>
      </c>
      <c r="H8" s="5" t="s">
        <v>19</v>
      </c>
      <c r="I8" s="5" t="s">
        <v>20</v>
      </c>
      <c r="J8" s="6">
        <v>1960</v>
      </c>
      <c r="K8" s="6">
        <v>3120</v>
      </c>
      <c r="M8" s="6">
        <f>K8-J8</f>
        <v>1160</v>
      </c>
      <c r="N8" s="7">
        <f>K8/J8-1</f>
        <v>0.59183673469387754</v>
      </c>
      <c r="P8" s="8">
        <v>9.4846358577304626E-2</v>
      </c>
      <c r="Q8" s="8">
        <v>0.14262857142857144</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20670</v>
      </c>
      <c r="K11" s="6">
        <v>21875</v>
      </c>
      <c r="M11" s="6">
        <f>K11-J11</f>
        <v>1205</v>
      </c>
      <c r="N11" s="7">
        <f>K11/J11-1</f>
        <v>5.8297048863086509E-2</v>
      </c>
    </row>
    <row r="12" spans="1:17" s="5" customFormat="1" ht="14.05" customHeight="1" x14ac:dyDescent="0.5">
      <c r="A12" s="5" t="s">
        <v>365</v>
      </c>
      <c r="C12" s="5">
        <v>143</v>
      </c>
      <c r="D12" s="5" t="s">
        <v>363</v>
      </c>
      <c r="E12" s="5" t="s">
        <v>23</v>
      </c>
      <c r="F12" s="5" t="s">
        <v>364</v>
      </c>
      <c r="G12" s="5" t="s">
        <v>363</v>
      </c>
      <c r="H12" s="5" t="s">
        <v>19</v>
      </c>
      <c r="I12" s="5" t="s">
        <v>20</v>
      </c>
      <c r="J12" s="6">
        <v>15120</v>
      </c>
      <c r="K12" s="6">
        <v>14545</v>
      </c>
      <c r="M12" s="6">
        <f>K12-J12</f>
        <v>-575</v>
      </c>
      <c r="N12" s="7">
        <f>K12/J12-1</f>
        <v>-3.8029100529100579E-2</v>
      </c>
      <c r="P12" s="8">
        <v>0.73149492017416551</v>
      </c>
      <c r="Q12" s="8">
        <v>0.66491428571428568</v>
      </c>
    </row>
    <row r="13" spans="1:17" s="5" customFormat="1" ht="14.05" customHeight="1" x14ac:dyDescent="0.5">
      <c r="A13" s="5" t="s">
        <v>368</v>
      </c>
      <c r="C13" s="5">
        <v>144</v>
      </c>
      <c r="D13" s="5" t="s">
        <v>366</v>
      </c>
      <c r="E13" s="5" t="s">
        <v>23</v>
      </c>
      <c r="F13" s="5" t="s">
        <v>367</v>
      </c>
      <c r="G13" s="5" t="s">
        <v>366</v>
      </c>
      <c r="H13" s="5" t="s">
        <v>19</v>
      </c>
      <c r="I13" s="5" t="s">
        <v>20</v>
      </c>
      <c r="J13" s="6">
        <v>5155</v>
      </c>
      <c r="K13" s="6">
        <v>6090</v>
      </c>
      <c r="M13" s="6">
        <f>K13-J13</f>
        <v>935</v>
      </c>
      <c r="N13" s="7">
        <f>K13/J13-1</f>
        <v>0.18137730358874871</v>
      </c>
      <c r="P13" s="8">
        <v>0.24939525882922109</v>
      </c>
      <c r="Q13" s="8">
        <v>0.27839999999999998</v>
      </c>
    </row>
    <row r="14" spans="1:17" s="4" customFormat="1" ht="12.9" customHeight="1" x14ac:dyDescent="0.5">
      <c r="A14" s="4" t="s">
        <v>369</v>
      </c>
      <c r="C14" s="4" t="s">
        <v>151</v>
      </c>
      <c r="D14" s="4" t="s">
        <v>151</v>
      </c>
      <c r="F14" s="4" t="s">
        <v>370</v>
      </c>
      <c r="G14" s="4" t="s">
        <v>371</v>
      </c>
      <c r="H14" s="4" t="s">
        <v>19</v>
      </c>
      <c r="I14" s="4" t="s">
        <v>20</v>
      </c>
      <c r="J14" s="15" t="s">
        <v>154</v>
      </c>
      <c r="K14" s="9">
        <v>1300</v>
      </c>
      <c r="M14" s="15" t="s">
        <v>154</v>
      </c>
      <c r="N14" s="15" t="s">
        <v>154</v>
      </c>
      <c r="P14" s="15" t="s">
        <v>154</v>
      </c>
      <c r="Q14" s="11">
        <v>5.9428571428571428E-2</v>
      </c>
    </row>
    <row r="15" spans="1:17" s="4" customFormat="1" ht="12.9" customHeight="1" x14ac:dyDescent="0.5">
      <c r="A15" s="4" t="s">
        <v>372</v>
      </c>
      <c r="C15" s="4" t="s">
        <v>151</v>
      </c>
      <c r="D15" s="4" t="s">
        <v>151</v>
      </c>
      <c r="F15" s="4" t="s">
        <v>373</v>
      </c>
      <c r="G15" s="4" t="s">
        <v>374</v>
      </c>
      <c r="H15" s="4" t="s">
        <v>19</v>
      </c>
      <c r="I15" s="4" t="s">
        <v>20</v>
      </c>
      <c r="J15" s="15" t="s">
        <v>154</v>
      </c>
      <c r="K15" s="9">
        <v>630</v>
      </c>
      <c r="M15" s="15" t="s">
        <v>154</v>
      </c>
      <c r="N15" s="15" t="s">
        <v>154</v>
      </c>
      <c r="P15" s="15" t="s">
        <v>154</v>
      </c>
      <c r="Q15" s="11">
        <v>2.8799999999999999E-2</v>
      </c>
    </row>
    <row r="16" spans="1:17" s="4" customFormat="1" ht="12.9" customHeight="1" x14ac:dyDescent="0.5">
      <c r="A16" s="4" t="s">
        <v>375</v>
      </c>
      <c r="C16" s="4">
        <v>147</v>
      </c>
      <c r="D16" s="4" t="s">
        <v>376</v>
      </c>
      <c r="E16" s="4" t="s">
        <v>23</v>
      </c>
      <c r="F16" s="4" t="s">
        <v>377</v>
      </c>
      <c r="G16" s="4" t="s">
        <v>376</v>
      </c>
      <c r="H16" s="4" t="s">
        <v>19</v>
      </c>
      <c r="I16" s="4" t="s">
        <v>20</v>
      </c>
      <c r="J16" s="9">
        <v>625</v>
      </c>
      <c r="K16" s="9">
        <v>675</v>
      </c>
      <c r="M16" s="9">
        <f>K16-J16</f>
        <v>50</v>
      </c>
      <c r="N16" s="10">
        <f>K16/J16-1</f>
        <v>8.0000000000000071E-2</v>
      </c>
      <c r="P16" s="11">
        <v>3.023705853894533E-2</v>
      </c>
      <c r="Q16" s="11">
        <v>3.0857142857142857E-2</v>
      </c>
    </row>
    <row r="17" spans="1:17" s="4" customFormat="1" ht="12.9" customHeight="1" x14ac:dyDescent="0.5">
      <c r="A17" s="4" t="s">
        <v>378</v>
      </c>
      <c r="C17" s="4">
        <v>148</v>
      </c>
      <c r="D17" s="4" t="s">
        <v>379</v>
      </c>
      <c r="E17" s="4" t="s">
        <v>23</v>
      </c>
      <c r="F17" s="4" t="s">
        <v>380</v>
      </c>
      <c r="G17" s="4" t="s">
        <v>379</v>
      </c>
      <c r="H17" s="4" t="s">
        <v>19</v>
      </c>
      <c r="I17" s="4" t="s">
        <v>20</v>
      </c>
      <c r="J17" s="9">
        <v>1180</v>
      </c>
      <c r="K17" s="9">
        <v>1365</v>
      </c>
      <c r="M17" s="9">
        <f>K17-J17</f>
        <v>185</v>
      </c>
      <c r="N17" s="10">
        <f>K17/J17-1</f>
        <v>0.15677966101694918</v>
      </c>
      <c r="P17" s="11">
        <v>5.7087566521528785E-2</v>
      </c>
      <c r="Q17" s="11">
        <v>6.2399999999999997E-2</v>
      </c>
    </row>
    <row r="18" spans="1:17" s="4" customFormat="1" ht="14.05" customHeight="1" x14ac:dyDescent="0.5">
      <c r="A18" s="4" t="s">
        <v>383</v>
      </c>
      <c r="C18" s="4" t="s">
        <v>151</v>
      </c>
      <c r="D18" s="4" t="s">
        <v>151</v>
      </c>
      <c r="F18" s="4" t="s">
        <v>381</v>
      </c>
      <c r="G18" s="4" t="s">
        <v>382</v>
      </c>
      <c r="H18" s="4" t="s">
        <v>19</v>
      </c>
      <c r="I18" s="4" t="s">
        <v>20</v>
      </c>
      <c r="J18" s="15" t="s">
        <v>154</v>
      </c>
      <c r="K18" s="9">
        <v>2115</v>
      </c>
      <c r="M18" s="15" t="s">
        <v>154</v>
      </c>
      <c r="N18" s="15" t="s">
        <v>154</v>
      </c>
      <c r="P18" s="15" t="s">
        <v>154</v>
      </c>
      <c r="Q18" s="11">
        <v>9.6685714285714291E-2</v>
      </c>
    </row>
    <row r="19" spans="1:17" s="4" customFormat="1" ht="12.9" customHeight="1" x14ac:dyDescent="0.5">
      <c r="A19" s="4" t="s">
        <v>384</v>
      </c>
      <c r="C19" s="4" t="s">
        <v>151</v>
      </c>
      <c r="D19" s="4" t="s">
        <v>151</v>
      </c>
      <c r="F19" s="4" t="s">
        <v>385</v>
      </c>
      <c r="G19" s="4" t="s">
        <v>386</v>
      </c>
      <c r="H19" s="4" t="s">
        <v>19</v>
      </c>
      <c r="I19" s="4" t="s">
        <v>20</v>
      </c>
      <c r="J19" s="15" t="s">
        <v>154</v>
      </c>
      <c r="K19" s="9">
        <v>855</v>
      </c>
      <c r="M19" s="15" t="s">
        <v>154</v>
      </c>
      <c r="N19" s="15" t="s">
        <v>154</v>
      </c>
      <c r="P19" s="15" t="s">
        <v>154</v>
      </c>
      <c r="Q19" s="11">
        <v>3.9085714285714286E-2</v>
      </c>
    </row>
    <row r="20" spans="1:17" s="4" customFormat="1" ht="14.05" customHeight="1" x14ac:dyDescent="0.5">
      <c r="A20" s="4" t="s">
        <v>389</v>
      </c>
      <c r="C20" s="4" t="s">
        <v>151</v>
      </c>
      <c r="D20" s="4" t="s">
        <v>151</v>
      </c>
      <c r="F20" s="4" t="s">
        <v>387</v>
      </c>
      <c r="G20" s="4" t="s">
        <v>388</v>
      </c>
      <c r="H20" s="4" t="s">
        <v>19</v>
      </c>
      <c r="I20" s="4" t="s">
        <v>20</v>
      </c>
      <c r="J20" s="15" t="s">
        <v>154</v>
      </c>
      <c r="K20" s="9">
        <v>1250</v>
      </c>
      <c r="M20" s="15" t="s">
        <v>154</v>
      </c>
      <c r="N20" s="15" t="s">
        <v>154</v>
      </c>
      <c r="P20" s="15" t="s">
        <v>154</v>
      </c>
      <c r="Q20" s="11">
        <v>5.7142857142857141E-2</v>
      </c>
    </row>
    <row r="21" spans="1:17" s="5" customFormat="1" ht="14.05" customHeight="1" x14ac:dyDescent="0.5">
      <c r="A21" s="5" t="s">
        <v>392</v>
      </c>
      <c r="C21" s="5">
        <v>152</v>
      </c>
      <c r="D21" s="5" t="s">
        <v>390</v>
      </c>
      <c r="E21" s="5" t="s">
        <v>23</v>
      </c>
      <c r="F21" s="5" t="s">
        <v>391</v>
      </c>
      <c r="G21" s="5" t="s">
        <v>390</v>
      </c>
      <c r="H21" s="5" t="s">
        <v>19</v>
      </c>
      <c r="I21" s="5" t="s">
        <v>20</v>
      </c>
      <c r="J21" s="6">
        <v>400</v>
      </c>
      <c r="K21" s="6">
        <v>1245</v>
      </c>
      <c r="M21" s="6">
        <f>K21-J21</f>
        <v>845</v>
      </c>
      <c r="N21" s="7">
        <f>K21/J21-1</f>
        <v>2.1124999999999998</v>
      </c>
      <c r="P21" s="8">
        <v>1.9351717464925013E-2</v>
      </c>
      <c r="Q21" s="8">
        <v>5.6914285714285716E-2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5155</v>
      </c>
      <c r="K24" s="6">
        <v>6090</v>
      </c>
      <c r="M24" s="6">
        <f>K24-J24</f>
        <v>935</v>
      </c>
      <c r="N24" s="7">
        <f>K24/J24-1</f>
        <v>0.18137730358874871</v>
      </c>
    </row>
    <row r="25" spans="1:17" s="4" customFormat="1" ht="12.9" customHeight="1" x14ac:dyDescent="0.5">
      <c r="A25" s="4" t="s">
        <v>398</v>
      </c>
      <c r="C25" s="4">
        <v>194</v>
      </c>
      <c r="D25" s="4" t="s">
        <v>399</v>
      </c>
      <c r="E25" s="4" t="s">
        <v>23</v>
      </c>
      <c r="F25" s="4" t="s">
        <v>400</v>
      </c>
      <c r="G25" s="4" t="s">
        <v>399</v>
      </c>
      <c r="H25" s="4" t="s">
        <v>19</v>
      </c>
      <c r="I25" s="4" t="s">
        <v>20</v>
      </c>
      <c r="J25" s="9">
        <v>725</v>
      </c>
      <c r="K25" s="9">
        <v>800</v>
      </c>
      <c r="M25" s="9">
        <f>K25-J25</f>
        <v>75</v>
      </c>
      <c r="N25" s="10">
        <f>K25/J25-1</f>
        <v>0.10344827586206895</v>
      </c>
      <c r="P25" s="11">
        <v>0.14064015518913675</v>
      </c>
      <c r="Q25" s="11">
        <v>0.13136288998357964</v>
      </c>
    </row>
    <row r="26" spans="1:17" s="4" customFormat="1" ht="12.9" customHeight="1" x14ac:dyDescent="0.5">
      <c r="A26" s="4" t="s">
        <v>401</v>
      </c>
      <c r="C26" s="4">
        <v>206</v>
      </c>
      <c r="D26" s="4" t="s">
        <v>402</v>
      </c>
      <c r="E26" s="4" t="s">
        <v>23</v>
      </c>
      <c r="F26" s="4" t="s">
        <v>403</v>
      </c>
      <c r="G26" s="4" t="s">
        <v>402</v>
      </c>
      <c r="H26" s="4" t="s">
        <v>19</v>
      </c>
      <c r="I26" s="4" t="s">
        <v>20</v>
      </c>
      <c r="J26" s="9">
        <v>1225</v>
      </c>
      <c r="K26" s="9">
        <v>1320</v>
      </c>
      <c r="M26" s="9">
        <f>K26-J26</f>
        <v>95</v>
      </c>
      <c r="N26" s="10">
        <f>K26/J26-1</f>
        <v>7.7551020408163307E-2</v>
      </c>
      <c r="P26" s="11">
        <v>0.23763336566440349</v>
      </c>
      <c r="Q26" s="11">
        <v>0.21674876847290642</v>
      </c>
    </row>
    <row r="27" spans="1:17" s="4" customFormat="1" ht="12.9" customHeight="1" x14ac:dyDescent="0.5">
      <c r="A27" s="4" t="s">
        <v>404</v>
      </c>
      <c r="C27" s="4">
        <v>224</v>
      </c>
      <c r="D27" s="4" t="s">
        <v>405</v>
      </c>
      <c r="E27" s="4" t="s">
        <v>23</v>
      </c>
      <c r="F27" s="4" t="s">
        <v>406</v>
      </c>
      <c r="G27" s="4" t="s">
        <v>405</v>
      </c>
      <c r="H27" s="4" t="s">
        <v>19</v>
      </c>
      <c r="I27" s="4" t="s">
        <v>20</v>
      </c>
      <c r="J27" s="9">
        <v>350</v>
      </c>
      <c r="K27" s="9">
        <v>395</v>
      </c>
      <c r="M27" s="9">
        <f>K27-J27</f>
        <v>45</v>
      </c>
      <c r="N27" s="10">
        <f>K27/J27-1</f>
        <v>0.12857142857142856</v>
      </c>
      <c r="P27" s="11">
        <v>6.7895247332686717E-2</v>
      </c>
      <c r="Q27" s="11">
        <v>6.4860426929392451E-2</v>
      </c>
    </row>
    <row r="28" spans="1:17" s="4" customFormat="1" ht="12.9" customHeight="1" x14ac:dyDescent="0.5">
      <c r="A28" s="4" t="s">
        <v>407</v>
      </c>
      <c r="C28" s="4">
        <v>234</v>
      </c>
      <c r="D28" s="4" t="s">
        <v>408</v>
      </c>
      <c r="E28" s="4" t="s">
        <v>23</v>
      </c>
      <c r="F28" s="4" t="s">
        <v>409</v>
      </c>
      <c r="G28" s="4" t="s">
        <v>408</v>
      </c>
      <c r="H28" s="4" t="s">
        <v>19</v>
      </c>
      <c r="I28" s="4" t="s">
        <v>20</v>
      </c>
      <c r="J28" s="9">
        <v>2840</v>
      </c>
      <c r="K28" s="9">
        <v>3545</v>
      </c>
      <c r="M28" s="9">
        <f>K28-J28</f>
        <v>705</v>
      </c>
      <c r="N28" s="10">
        <f>K28/J28-1</f>
        <v>0.24823943661971826</v>
      </c>
      <c r="P28" s="11">
        <v>0.550921435499515</v>
      </c>
      <c r="Q28" s="11">
        <v>0.58210180623973728</v>
      </c>
    </row>
    <row r="29" spans="1:17" s="4" customFormat="1" ht="14.05" customHeight="1" x14ac:dyDescent="0.5">
      <c r="A29" s="4" t="s">
        <v>412</v>
      </c>
      <c r="C29" s="4">
        <v>252</v>
      </c>
      <c r="D29" s="4" t="s">
        <v>410</v>
      </c>
      <c r="E29" s="4" t="s">
        <v>23</v>
      </c>
      <c r="F29" s="4" t="s">
        <v>411</v>
      </c>
      <c r="G29" s="4" t="s">
        <v>410</v>
      </c>
      <c r="H29" s="4" t="s">
        <v>19</v>
      </c>
      <c r="I29" s="4" t="s">
        <v>20</v>
      </c>
      <c r="J29" s="9">
        <v>15</v>
      </c>
      <c r="K29" s="9">
        <v>20</v>
      </c>
      <c r="M29" s="9">
        <f>K29-J29</f>
        <v>5</v>
      </c>
      <c r="N29" s="10">
        <f>K29/J29-1</f>
        <v>0.33333333333333326</v>
      </c>
      <c r="P29" s="11">
        <v>2.9097963142580021E-3</v>
      </c>
      <c r="Q29" s="11">
        <v>3.2840722495894909E-3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1310</v>
      </c>
      <c r="K31" s="6">
        <v>1250</v>
      </c>
      <c r="M31" s="6">
        <f>K31-J31</f>
        <v>-60</v>
      </c>
      <c r="N31" s="7">
        <f>K31/J31-1</f>
        <v>-4.5801526717557217E-2</v>
      </c>
    </row>
    <row r="32" spans="1:17" s="4" customFormat="1" ht="12.9" customHeight="1" x14ac:dyDescent="0.5">
      <c r="A32" s="4" t="s">
        <v>398</v>
      </c>
      <c r="C32" s="4">
        <v>374</v>
      </c>
      <c r="D32" s="4" t="s">
        <v>399</v>
      </c>
      <c r="E32" s="4" t="s">
        <v>23</v>
      </c>
      <c r="F32" s="4" t="s">
        <v>417</v>
      </c>
      <c r="G32" s="4" t="s">
        <v>399</v>
      </c>
      <c r="H32" s="4" t="s">
        <v>19</v>
      </c>
      <c r="I32" s="4" t="s">
        <v>20</v>
      </c>
      <c r="J32" s="9">
        <v>115</v>
      </c>
      <c r="K32" s="9">
        <v>170</v>
      </c>
      <c r="M32" s="9">
        <f>K32-J32</f>
        <v>55</v>
      </c>
      <c r="N32" s="10">
        <f>K32/J32-1</f>
        <v>0.47826086956521729</v>
      </c>
      <c r="P32" s="11">
        <v>8.7786259541984726E-2</v>
      </c>
      <c r="Q32" s="11">
        <v>0.13600000000000001</v>
      </c>
    </row>
    <row r="33" spans="1:17" s="4" customFormat="1" ht="12.9" customHeight="1" x14ac:dyDescent="0.5">
      <c r="A33" s="4" t="s">
        <v>401</v>
      </c>
      <c r="C33" s="4">
        <v>384</v>
      </c>
      <c r="D33" s="4" t="s">
        <v>402</v>
      </c>
      <c r="E33" s="4" t="s">
        <v>23</v>
      </c>
      <c r="F33" s="4" t="s">
        <v>418</v>
      </c>
      <c r="G33" s="4" t="s">
        <v>402</v>
      </c>
      <c r="H33" s="4" t="s">
        <v>19</v>
      </c>
      <c r="I33" s="4" t="s">
        <v>20</v>
      </c>
      <c r="J33" s="9">
        <v>135</v>
      </c>
      <c r="K33" s="9">
        <v>145</v>
      </c>
      <c r="M33" s="9">
        <f>K33-J33</f>
        <v>10</v>
      </c>
      <c r="N33" s="10">
        <f>K33/J33-1</f>
        <v>7.4074074074074181E-2</v>
      </c>
      <c r="P33" s="11">
        <v>0.10305343511450382</v>
      </c>
      <c r="Q33" s="11">
        <v>0.11600000000000001</v>
      </c>
    </row>
    <row r="34" spans="1:17" s="4" customFormat="1" ht="12.9" customHeight="1" x14ac:dyDescent="0.5">
      <c r="A34" s="4" t="s">
        <v>404</v>
      </c>
      <c r="C34" s="4">
        <v>394</v>
      </c>
      <c r="D34" s="4" t="s">
        <v>405</v>
      </c>
      <c r="E34" s="4" t="s">
        <v>23</v>
      </c>
      <c r="F34" s="4" t="s">
        <v>419</v>
      </c>
      <c r="G34" s="4" t="s">
        <v>405</v>
      </c>
      <c r="H34" s="4" t="s">
        <v>19</v>
      </c>
      <c r="I34" s="4" t="s">
        <v>20</v>
      </c>
      <c r="J34" s="9">
        <v>105</v>
      </c>
      <c r="K34" s="9">
        <v>95</v>
      </c>
      <c r="M34" s="9">
        <f>K34-J34</f>
        <v>-10</v>
      </c>
      <c r="N34" s="10">
        <f>K34/J34-1</f>
        <v>-9.5238095238095233E-2</v>
      </c>
      <c r="P34" s="11">
        <v>8.0152671755725186E-2</v>
      </c>
      <c r="Q34" s="11">
        <v>7.5999999999999998E-2</v>
      </c>
    </row>
    <row r="35" spans="1:17" s="4" customFormat="1" ht="12.9" customHeight="1" x14ac:dyDescent="0.5">
      <c r="A35" s="4" t="s">
        <v>407</v>
      </c>
      <c r="C35" s="4">
        <v>408</v>
      </c>
      <c r="D35" s="4" t="s">
        <v>408</v>
      </c>
      <c r="E35" s="4" t="s">
        <v>23</v>
      </c>
      <c r="F35" s="4" t="s">
        <v>420</v>
      </c>
      <c r="G35" s="4" t="s">
        <v>408</v>
      </c>
      <c r="H35" s="4" t="s">
        <v>19</v>
      </c>
      <c r="I35" s="4" t="s">
        <v>20</v>
      </c>
      <c r="J35" s="9">
        <v>945</v>
      </c>
      <c r="K35" s="9">
        <v>835</v>
      </c>
      <c r="M35" s="9">
        <f>K35-J35</f>
        <v>-110</v>
      </c>
      <c r="N35" s="10">
        <f>K35/J35-1</f>
        <v>-0.1164021164021164</v>
      </c>
      <c r="P35" s="11">
        <v>0.72137404580152675</v>
      </c>
      <c r="Q35" s="11">
        <v>0.66800000000000004</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20665</v>
      </c>
      <c r="K4" s="6">
        <v>21875</v>
      </c>
      <c r="M4" s="6">
        <f>K4-J4</f>
        <v>1210</v>
      </c>
      <c r="N4" s="7">
        <f>K4/J4-1</f>
        <v>5.8553109121703306E-2</v>
      </c>
    </row>
    <row r="5" spans="1:17" s="5" customFormat="1" ht="14.05" customHeight="1" x14ac:dyDescent="0.5">
      <c r="A5" s="5" t="s">
        <v>429</v>
      </c>
      <c r="C5" s="5">
        <v>705</v>
      </c>
      <c r="D5" s="5" t="s">
        <v>427</v>
      </c>
      <c r="E5" s="5" t="s">
        <v>23</v>
      </c>
      <c r="F5" s="5" t="s">
        <v>428</v>
      </c>
      <c r="G5" s="5" t="s">
        <v>427</v>
      </c>
      <c r="H5" s="5" t="s">
        <v>19</v>
      </c>
      <c r="I5" s="5" t="s">
        <v>20</v>
      </c>
      <c r="J5" s="6">
        <v>15390</v>
      </c>
      <c r="K5" s="6">
        <v>14635</v>
      </c>
      <c r="M5" s="6">
        <f>K5-J5</f>
        <v>-755</v>
      </c>
      <c r="N5" s="7">
        <f>K5/J5-1</f>
        <v>-4.9057829759584171E-2</v>
      </c>
      <c r="P5" s="8">
        <v>0.74473747882893782</v>
      </c>
      <c r="Q5" s="8">
        <v>0.66902857142857142</v>
      </c>
    </row>
    <row r="6" spans="1:17" s="5" customFormat="1" ht="14.05" customHeight="1" x14ac:dyDescent="0.5">
      <c r="A6" s="5" t="s">
        <v>432</v>
      </c>
      <c r="C6" s="5">
        <v>692</v>
      </c>
      <c r="D6" s="5" t="s">
        <v>430</v>
      </c>
      <c r="E6" s="5" t="s">
        <v>23</v>
      </c>
      <c r="F6" s="5" t="s">
        <v>431</v>
      </c>
      <c r="G6" s="5" t="s">
        <v>430</v>
      </c>
      <c r="H6" s="5" t="s">
        <v>19</v>
      </c>
      <c r="I6" s="5" t="s">
        <v>20</v>
      </c>
      <c r="J6" s="6">
        <v>5280</v>
      </c>
      <c r="K6" s="6">
        <v>7240</v>
      </c>
      <c r="M6" s="6">
        <f>K6-J6</f>
        <v>1960</v>
      </c>
      <c r="N6" s="7">
        <f>K6/J6-1</f>
        <v>0.3712121212121211</v>
      </c>
      <c r="P6" s="8">
        <v>0.25550447616743288</v>
      </c>
      <c r="Q6" s="8">
        <v>0.33097142857142858</v>
      </c>
    </row>
    <row r="7" spans="1:17" s="4" customFormat="1" ht="12.9" customHeight="1" x14ac:dyDescent="0.5">
      <c r="A7" s="4" t="s">
        <v>433</v>
      </c>
      <c r="C7" s="4">
        <v>696</v>
      </c>
      <c r="D7" s="4" t="s">
        <v>434</v>
      </c>
      <c r="E7" s="4" t="s">
        <v>23</v>
      </c>
      <c r="F7" s="4" t="s">
        <v>435</v>
      </c>
      <c r="G7" s="4" t="s">
        <v>434</v>
      </c>
      <c r="H7" s="4" t="s">
        <v>19</v>
      </c>
      <c r="I7" s="4" t="s">
        <v>20</v>
      </c>
      <c r="J7" s="9">
        <v>640</v>
      </c>
      <c r="K7" s="9">
        <v>710</v>
      </c>
      <c r="M7" s="9">
        <f>K7-J7</f>
        <v>70</v>
      </c>
      <c r="N7" s="10">
        <f>K7/J7-1</f>
        <v>0.109375</v>
      </c>
      <c r="P7" s="11">
        <v>3.0970239535446406E-2</v>
      </c>
      <c r="Q7" s="11">
        <v>3.2457142857142858E-2</v>
      </c>
    </row>
    <row r="8" spans="1:17" s="4" customFormat="1" ht="12.9" customHeight="1" x14ac:dyDescent="0.5">
      <c r="A8" s="4" t="s">
        <v>436</v>
      </c>
      <c r="C8" s="4">
        <v>693</v>
      </c>
      <c r="D8" s="4" t="s">
        <v>437</v>
      </c>
      <c r="E8" s="4" t="s">
        <v>23</v>
      </c>
      <c r="F8" s="4" t="s">
        <v>438</v>
      </c>
      <c r="G8" s="4" t="s">
        <v>437</v>
      </c>
      <c r="H8" s="4" t="s">
        <v>19</v>
      </c>
      <c r="I8" s="4" t="s">
        <v>20</v>
      </c>
      <c r="J8" s="9">
        <v>1375</v>
      </c>
      <c r="K8" s="9">
        <v>1695</v>
      </c>
      <c r="M8" s="9">
        <f>K8-J8</f>
        <v>320</v>
      </c>
      <c r="N8" s="10">
        <f>K8/J8-1</f>
        <v>0.23272727272727267</v>
      </c>
      <c r="P8" s="11">
        <v>6.6537624001935636E-2</v>
      </c>
      <c r="Q8" s="11">
        <v>7.7485714285714283E-2</v>
      </c>
    </row>
    <row r="9" spans="1:17" s="4" customFormat="1" ht="12.9" customHeight="1" x14ac:dyDescent="0.5">
      <c r="A9" s="4" t="s">
        <v>439</v>
      </c>
      <c r="C9" s="4">
        <v>695</v>
      </c>
      <c r="D9" s="4" t="s">
        <v>440</v>
      </c>
      <c r="E9" s="4" t="s">
        <v>23</v>
      </c>
      <c r="F9" s="4" t="s">
        <v>441</v>
      </c>
      <c r="G9" s="4" t="s">
        <v>440</v>
      </c>
      <c r="H9" s="4" t="s">
        <v>19</v>
      </c>
      <c r="I9" s="4" t="s">
        <v>20</v>
      </c>
      <c r="J9" s="9">
        <v>345</v>
      </c>
      <c r="K9" s="9">
        <v>530</v>
      </c>
      <c r="M9" s="9">
        <f>K9-J9</f>
        <v>185</v>
      </c>
      <c r="N9" s="10">
        <f>K9/J9-1</f>
        <v>0.53623188405797095</v>
      </c>
      <c r="P9" s="11">
        <v>1.669489474957658E-2</v>
      </c>
      <c r="Q9" s="11">
        <v>2.4228571428571429E-2</v>
      </c>
    </row>
    <row r="10" spans="1:17" s="4" customFormat="1" ht="12.9" customHeight="1" x14ac:dyDescent="0.5">
      <c r="A10" s="4" t="s">
        <v>442</v>
      </c>
      <c r="C10" s="4">
        <v>694</v>
      </c>
      <c r="D10" s="4" t="s">
        <v>443</v>
      </c>
      <c r="E10" s="4" t="s">
        <v>23</v>
      </c>
      <c r="F10" s="4" t="s">
        <v>444</v>
      </c>
      <c r="G10" s="4" t="s">
        <v>443</v>
      </c>
      <c r="H10" s="4" t="s">
        <v>19</v>
      </c>
      <c r="I10" s="4" t="s">
        <v>20</v>
      </c>
      <c r="J10" s="9">
        <v>1160</v>
      </c>
      <c r="K10" s="9">
        <v>1980</v>
      </c>
      <c r="M10" s="9">
        <f>K10-J10</f>
        <v>820</v>
      </c>
      <c r="N10" s="10">
        <f>K10/J10-1</f>
        <v>0.7068965517241379</v>
      </c>
      <c r="P10" s="11">
        <v>5.6133559157996615E-2</v>
      </c>
      <c r="Q10" s="11">
        <v>9.0514285714285714E-2</v>
      </c>
    </row>
    <row r="11" spans="1:17" s="4" customFormat="1" ht="12.9" customHeight="1" x14ac:dyDescent="0.5">
      <c r="A11" s="4" t="s">
        <v>445</v>
      </c>
      <c r="C11" s="4">
        <v>697</v>
      </c>
      <c r="D11" s="4" t="s">
        <v>446</v>
      </c>
      <c r="E11" s="4" t="s">
        <v>23</v>
      </c>
      <c r="F11" s="4" t="s">
        <v>447</v>
      </c>
      <c r="G11" s="4" t="s">
        <v>446</v>
      </c>
      <c r="H11" s="4" t="s">
        <v>19</v>
      </c>
      <c r="I11" s="4" t="s">
        <v>20</v>
      </c>
      <c r="J11" s="9">
        <v>210</v>
      </c>
      <c r="K11" s="9">
        <v>305</v>
      </c>
      <c r="M11" s="9">
        <f>K11-J11</f>
        <v>95</v>
      </c>
      <c r="N11" s="10">
        <f>K11/J11-1</f>
        <v>0.45238095238095233</v>
      </c>
      <c r="P11" s="11">
        <v>1.0162109847568353E-2</v>
      </c>
      <c r="Q11" s="11">
        <v>1.3942857142857142E-2</v>
      </c>
    </row>
    <row r="12" spans="1:17" s="4" customFormat="1" ht="12.9" customHeight="1" x14ac:dyDescent="0.5">
      <c r="A12" s="4" t="s">
        <v>448</v>
      </c>
      <c r="C12" s="4">
        <v>699</v>
      </c>
      <c r="D12" s="4" t="s">
        <v>449</v>
      </c>
      <c r="E12" s="4" t="s">
        <v>23</v>
      </c>
      <c r="F12" s="4" t="s">
        <v>450</v>
      </c>
      <c r="G12" s="4" t="s">
        <v>449</v>
      </c>
      <c r="H12" s="4" t="s">
        <v>19</v>
      </c>
      <c r="I12" s="4" t="s">
        <v>20</v>
      </c>
      <c r="J12" s="9">
        <v>200</v>
      </c>
      <c r="K12" s="9">
        <v>185</v>
      </c>
      <c r="M12" s="9">
        <f>K12-J12</f>
        <v>-15</v>
      </c>
      <c r="N12" s="10">
        <f>K12/J12-1</f>
        <v>-7.4999999999999956E-2</v>
      </c>
      <c r="P12" s="11">
        <v>9.6781998548270028E-3</v>
      </c>
      <c r="Q12" s="11">
        <v>8.4571428571428575E-3</v>
      </c>
    </row>
    <row r="13" spans="1:17" s="4" customFormat="1" ht="12.9" customHeight="1" x14ac:dyDescent="0.5">
      <c r="A13" s="4" t="s">
        <v>451</v>
      </c>
      <c r="C13" s="4">
        <v>698</v>
      </c>
      <c r="D13" s="4" t="s">
        <v>452</v>
      </c>
      <c r="E13" s="4" t="s">
        <v>23</v>
      </c>
      <c r="F13" s="4" t="s">
        <v>453</v>
      </c>
      <c r="G13" s="4" t="s">
        <v>452</v>
      </c>
      <c r="H13" s="4" t="s">
        <v>19</v>
      </c>
      <c r="I13" s="4" t="s">
        <v>20</v>
      </c>
      <c r="J13" s="9">
        <v>265</v>
      </c>
      <c r="K13" s="9">
        <v>295</v>
      </c>
      <c r="M13" s="9">
        <f>K13-J13</f>
        <v>30</v>
      </c>
      <c r="N13" s="10">
        <f>K13/J13-1</f>
        <v>0.1132075471698113</v>
      </c>
      <c r="P13" s="11">
        <v>1.2823614807645777E-2</v>
      </c>
      <c r="Q13" s="11">
        <v>1.3485714285714285E-2</v>
      </c>
    </row>
    <row r="14" spans="1:17" s="4" customFormat="1" ht="12.9" customHeight="1" x14ac:dyDescent="0.5">
      <c r="A14" s="4" t="s">
        <v>454</v>
      </c>
      <c r="C14" s="4">
        <v>701</v>
      </c>
      <c r="D14" s="4" t="s">
        <v>455</v>
      </c>
      <c r="E14" s="4" t="s">
        <v>23</v>
      </c>
      <c r="F14" s="4" t="s">
        <v>456</v>
      </c>
      <c r="G14" s="4" t="s">
        <v>455</v>
      </c>
      <c r="H14" s="4" t="s">
        <v>19</v>
      </c>
      <c r="I14" s="4" t="s">
        <v>20</v>
      </c>
      <c r="J14" s="9">
        <v>680</v>
      </c>
      <c r="K14" s="9">
        <v>720</v>
      </c>
      <c r="M14" s="9">
        <f>K14-J14</f>
        <v>40</v>
      </c>
      <c r="N14" s="10">
        <f>K14/J14-1</f>
        <v>5.8823529411764719E-2</v>
      </c>
      <c r="P14" s="11">
        <v>3.2905879506411807E-2</v>
      </c>
      <c r="Q14" s="11">
        <v>3.2914285714285715E-2</v>
      </c>
    </row>
    <row r="15" spans="1:17" s="4" customFormat="1" ht="12.9" customHeight="1" x14ac:dyDescent="0.5">
      <c r="A15" s="4" t="s">
        <v>457</v>
      </c>
      <c r="C15" s="4">
        <v>700</v>
      </c>
      <c r="D15" s="4" t="s">
        <v>458</v>
      </c>
      <c r="E15" s="4" t="s">
        <v>23</v>
      </c>
      <c r="F15" s="4" t="s">
        <v>459</v>
      </c>
      <c r="G15" s="4" t="s">
        <v>458</v>
      </c>
      <c r="H15" s="4" t="s">
        <v>19</v>
      </c>
      <c r="I15" s="4" t="s">
        <v>20</v>
      </c>
      <c r="J15" s="9">
        <v>130</v>
      </c>
      <c r="K15" s="9">
        <v>340</v>
      </c>
      <c r="M15" s="9">
        <f>K15-J15</f>
        <v>210</v>
      </c>
      <c r="N15" s="10">
        <f>K15/J15-1</f>
        <v>1.6153846153846154</v>
      </c>
      <c r="P15" s="11">
        <v>6.2908299056375514E-3</v>
      </c>
      <c r="Q15" s="11">
        <v>1.5542857142857143E-2</v>
      </c>
    </row>
    <row r="16" spans="1:17" s="4" customFormat="1" ht="12.9" customHeight="1" x14ac:dyDescent="0.5">
      <c r="A16" s="4" t="s">
        <v>460</v>
      </c>
      <c r="C16" s="4">
        <v>702</v>
      </c>
      <c r="D16" s="4" t="s">
        <v>461</v>
      </c>
      <c r="E16" s="4" t="s">
        <v>23</v>
      </c>
      <c r="F16" s="4" t="s">
        <v>462</v>
      </c>
      <c r="G16" s="4" t="s">
        <v>461</v>
      </c>
      <c r="H16" s="4" t="s">
        <v>19</v>
      </c>
      <c r="I16" s="4" t="s">
        <v>20</v>
      </c>
      <c r="J16" s="9">
        <v>65</v>
      </c>
      <c r="K16" s="9">
        <v>90</v>
      </c>
      <c r="M16" s="9">
        <f>K16-J16</f>
        <v>25</v>
      </c>
      <c r="N16" s="10">
        <f>K16/J16-1</f>
        <v>0.38461538461538458</v>
      </c>
      <c r="P16" s="11">
        <v>3.1454149528187757E-3</v>
      </c>
      <c r="Q16" s="11">
        <v>4.1142857142857144E-3</v>
      </c>
    </row>
    <row r="17" spans="1:17" s="4" customFormat="1" ht="14.05" customHeight="1" x14ac:dyDescent="0.5">
      <c r="A17" s="4" t="s">
        <v>465</v>
      </c>
      <c r="C17" s="4">
        <v>703</v>
      </c>
      <c r="D17" s="4" t="s">
        <v>463</v>
      </c>
      <c r="E17" s="4" t="s">
        <v>23</v>
      </c>
      <c r="F17" s="4" t="s">
        <v>464</v>
      </c>
      <c r="G17" s="4" t="s">
        <v>463</v>
      </c>
      <c r="H17" s="4" t="s">
        <v>19</v>
      </c>
      <c r="I17" s="4" t="s">
        <v>20</v>
      </c>
      <c r="J17" s="9">
        <v>60</v>
      </c>
      <c r="K17" s="9">
        <v>85</v>
      </c>
      <c r="M17" s="9">
        <f>K17-J17</f>
        <v>25</v>
      </c>
      <c r="N17" s="10">
        <f>K17/J17-1</f>
        <v>0.41666666666666674</v>
      </c>
      <c r="P17" s="11">
        <v>2.9034599564481006E-3</v>
      </c>
      <c r="Q17" s="11">
        <v>3.8857142857142857E-3</v>
      </c>
    </row>
    <row r="18" spans="1:17" s="4" customFormat="1" ht="12.9" customHeight="1" x14ac:dyDescent="0.5">
      <c r="A18" s="4" t="s">
        <v>466</v>
      </c>
      <c r="C18" s="4">
        <v>704</v>
      </c>
      <c r="D18" s="4" t="s">
        <v>467</v>
      </c>
      <c r="E18" s="4" t="s">
        <v>23</v>
      </c>
      <c r="F18" s="4" t="s">
        <v>468</v>
      </c>
      <c r="G18" s="4" t="s">
        <v>467</v>
      </c>
      <c r="H18" s="4" t="s">
        <v>19</v>
      </c>
      <c r="I18" s="4" t="s">
        <v>20</v>
      </c>
      <c r="J18" s="9">
        <v>150</v>
      </c>
      <c r="K18" s="9">
        <v>300</v>
      </c>
      <c r="M18" s="9">
        <f>K18-J18</f>
        <v>150</v>
      </c>
      <c r="N18" s="10">
        <f>K18/J18-1</f>
        <v>1</v>
      </c>
      <c r="P18" s="11">
        <v>7.2586498911202512E-3</v>
      </c>
      <c r="Q18" s="11">
        <v>1.3714285714285714E-2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21875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3730</v>
      </c>
      <c r="M22" s="15" t="s">
        <v>154</v>
      </c>
      <c r="N22" s="15" t="s">
        <v>154</v>
      </c>
      <c r="P22" s="15" t="s">
        <v>154</v>
      </c>
      <c r="Q22" s="11">
        <v>0.1705142857142857</v>
      </c>
    </row>
    <row r="23" spans="1:17" s="4" customFormat="1" ht="12.9" customHeight="1" x14ac:dyDescent="0.5">
      <c r="A23" s="4" t="s">
        <v>475</v>
      </c>
      <c r="C23" s="4" t="s">
        <v>151</v>
      </c>
      <c r="D23" s="4" t="s">
        <v>151</v>
      </c>
      <c r="F23" s="4" t="s">
        <v>476</v>
      </c>
      <c r="G23" s="4" t="s">
        <v>477</v>
      </c>
      <c r="H23" s="4" t="s">
        <v>19</v>
      </c>
      <c r="I23" s="4" t="s">
        <v>20</v>
      </c>
      <c r="J23" s="15" t="s">
        <v>154</v>
      </c>
      <c r="K23" s="9">
        <v>3405</v>
      </c>
      <c r="M23" s="15" t="s">
        <v>154</v>
      </c>
      <c r="N23" s="15" t="s">
        <v>154</v>
      </c>
      <c r="P23" s="15" t="s">
        <v>154</v>
      </c>
      <c r="Q23" s="11">
        <v>0.15565714285714286</v>
      </c>
    </row>
    <row r="24" spans="1:17" s="4" customFormat="1" ht="12.9" customHeight="1" x14ac:dyDescent="0.5">
      <c r="A24" s="4" t="s">
        <v>478</v>
      </c>
      <c r="C24" s="4" t="s">
        <v>151</v>
      </c>
      <c r="D24" s="4" t="s">
        <v>151</v>
      </c>
      <c r="F24" s="4" t="s">
        <v>479</v>
      </c>
      <c r="G24" s="4" t="s">
        <v>480</v>
      </c>
      <c r="H24" s="4" t="s">
        <v>19</v>
      </c>
      <c r="I24" s="4" t="s">
        <v>20</v>
      </c>
      <c r="J24" s="15" t="s">
        <v>154</v>
      </c>
      <c r="K24" s="9">
        <v>2830</v>
      </c>
      <c r="M24" s="15" t="s">
        <v>154</v>
      </c>
      <c r="N24" s="15" t="s">
        <v>154</v>
      </c>
      <c r="P24" s="15" t="s">
        <v>154</v>
      </c>
      <c r="Q24" s="11">
        <v>0.12937142857142858</v>
      </c>
    </row>
    <row r="25" spans="1:17" s="4" customFormat="1" ht="12.9" customHeight="1" x14ac:dyDescent="0.5">
      <c r="A25" s="4" t="s">
        <v>481</v>
      </c>
      <c r="C25" s="4" t="s">
        <v>151</v>
      </c>
      <c r="D25" s="4" t="s">
        <v>151</v>
      </c>
      <c r="F25" s="4" t="s">
        <v>482</v>
      </c>
      <c r="G25" s="4" t="s">
        <v>483</v>
      </c>
      <c r="H25" s="4" t="s">
        <v>19</v>
      </c>
      <c r="I25" s="4" t="s">
        <v>20</v>
      </c>
      <c r="J25" s="15" t="s">
        <v>154</v>
      </c>
      <c r="K25" s="9">
        <v>2615</v>
      </c>
      <c r="M25" s="15" t="s">
        <v>154</v>
      </c>
      <c r="N25" s="15" t="s">
        <v>154</v>
      </c>
      <c r="P25" s="15" t="s">
        <v>154</v>
      </c>
      <c r="Q25" s="11">
        <v>0.11954285714285715</v>
      </c>
    </row>
    <row r="26" spans="1:17" s="4" customFormat="1" ht="12.9" customHeight="1" x14ac:dyDescent="0.5">
      <c r="A26" s="4" t="s">
        <v>484</v>
      </c>
      <c r="C26" s="4" t="s">
        <v>151</v>
      </c>
      <c r="D26" s="4" t="s">
        <v>151</v>
      </c>
      <c r="F26" s="4" t="s">
        <v>485</v>
      </c>
      <c r="G26" s="4" t="s">
        <v>486</v>
      </c>
      <c r="H26" s="4" t="s">
        <v>19</v>
      </c>
      <c r="I26" s="4" t="s">
        <v>20</v>
      </c>
      <c r="J26" s="15" t="s">
        <v>154</v>
      </c>
      <c r="K26" s="9">
        <v>2560</v>
      </c>
      <c r="M26" s="15" t="s">
        <v>154</v>
      </c>
      <c r="N26" s="15" t="s">
        <v>154</v>
      </c>
      <c r="P26" s="15" t="s">
        <v>154</v>
      </c>
      <c r="Q26" s="11">
        <v>0.11702857142857143</v>
      </c>
    </row>
    <row r="27" spans="1:17" s="4" customFormat="1" ht="14.05" customHeight="1" x14ac:dyDescent="0.5">
      <c r="A27" s="4" t="s">
        <v>489</v>
      </c>
      <c r="C27" s="4" t="s">
        <v>151</v>
      </c>
      <c r="D27" s="4" t="s">
        <v>151</v>
      </c>
      <c r="F27" s="4" t="s">
        <v>487</v>
      </c>
      <c r="G27" s="4" t="s">
        <v>488</v>
      </c>
      <c r="H27" s="4" t="s">
        <v>19</v>
      </c>
      <c r="I27" s="4" t="s">
        <v>20</v>
      </c>
      <c r="J27" s="15" t="s">
        <v>154</v>
      </c>
      <c r="K27" s="9">
        <v>1390</v>
      </c>
      <c r="M27" s="15" t="s">
        <v>154</v>
      </c>
      <c r="N27" s="15" t="s">
        <v>154</v>
      </c>
      <c r="P27" s="15" t="s">
        <v>154</v>
      </c>
      <c r="Q27" s="11">
        <v>6.3542857142857137E-2</v>
      </c>
    </row>
    <row r="28" spans="1:17" s="4" customFormat="1" ht="12.9" customHeight="1" x14ac:dyDescent="0.5">
      <c r="A28" s="4" t="s">
        <v>490</v>
      </c>
      <c r="C28" s="4" t="s">
        <v>151</v>
      </c>
      <c r="D28" s="4" t="s">
        <v>151</v>
      </c>
      <c r="F28" s="4" t="s">
        <v>491</v>
      </c>
      <c r="G28" s="4" t="s">
        <v>492</v>
      </c>
      <c r="H28" s="4" t="s">
        <v>19</v>
      </c>
      <c r="I28" s="4" t="s">
        <v>20</v>
      </c>
      <c r="J28" s="15" t="s">
        <v>154</v>
      </c>
      <c r="K28" s="9">
        <v>1460</v>
      </c>
      <c r="M28" s="15" t="s">
        <v>154</v>
      </c>
      <c r="N28" s="15" t="s">
        <v>154</v>
      </c>
      <c r="P28" s="15" t="s">
        <v>154</v>
      </c>
      <c r="Q28" s="11">
        <v>6.6742857142857145E-2</v>
      </c>
    </row>
    <row r="29" spans="1:17" s="4" customFormat="1" ht="12.9" customHeight="1" x14ac:dyDescent="0.5">
      <c r="A29" s="4" t="s">
        <v>493</v>
      </c>
      <c r="C29" s="4" t="s">
        <v>151</v>
      </c>
      <c r="D29" s="4" t="s">
        <v>151</v>
      </c>
      <c r="F29" s="4" t="s">
        <v>494</v>
      </c>
      <c r="G29" s="4" t="s">
        <v>495</v>
      </c>
      <c r="H29" s="4" t="s">
        <v>19</v>
      </c>
      <c r="I29" s="4" t="s">
        <v>20</v>
      </c>
      <c r="J29" s="15" t="s">
        <v>154</v>
      </c>
      <c r="K29" s="9">
        <v>675</v>
      </c>
      <c r="M29" s="15" t="s">
        <v>154</v>
      </c>
      <c r="N29" s="15" t="s">
        <v>154</v>
      </c>
      <c r="P29" s="15" t="s">
        <v>154</v>
      </c>
      <c r="Q29" s="11">
        <v>3.0857142857142857E-2</v>
      </c>
    </row>
    <row r="30" spans="1:17" s="4" customFormat="1" ht="12.9" customHeight="1" x14ac:dyDescent="0.5">
      <c r="A30" s="4" t="s">
        <v>496</v>
      </c>
      <c r="C30" s="4" t="s">
        <v>151</v>
      </c>
      <c r="D30" s="4" t="s">
        <v>151</v>
      </c>
      <c r="F30" s="4" t="s">
        <v>497</v>
      </c>
      <c r="G30" s="4" t="s">
        <v>498</v>
      </c>
      <c r="H30" s="4" t="s">
        <v>19</v>
      </c>
      <c r="I30" s="4" t="s">
        <v>20</v>
      </c>
      <c r="J30" s="15" t="s">
        <v>154</v>
      </c>
      <c r="K30" s="9">
        <v>490</v>
      </c>
      <c r="M30" s="15" t="s">
        <v>154</v>
      </c>
      <c r="N30" s="15" t="s">
        <v>154</v>
      </c>
      <c r="P30" s="15" t="s">
        <v>154</v>
      </c>
      <c r="Q30" s="11">
        <v>2.24E-2</v>
      </c>
    </row>
    <row r="31" spans="1:17" s="4" customFormat="1" ht="12.9" customHeight="1" x14ac:dyDescent="0.5">
      <c r="A31" s="4" t="s">
        <v>499</v>
      </c>
      <c r="C31" s="4" t="s">
        <v>151</v>
      </c>
      <c r="D31" s="4" t="s">
        <v>151</v>
      </c>
      <c r="F31" s="4" t="s">
        <v>500</v>
      </c>
      <c r="G31" s="4" t="s">
        <v>501</v>
      </c>
      <c r="H31" s="4" t="s">
        <v>19</v>
      </c>
      <c r="I31" s="4" t="s">
        <v>20</v>
      </c>
      <c r="J31" s="15" t="s">
        <v>154</v>
      </c>
      <c r="K31" s="9">
        <v>1515</v>
      </c>
      <c r="M31" s="15" t="s">
        <v>154</v>
      </c>
      <c r="N31" s="15" t="s">
        <v>154</v>
      </c>
      <c r="P31" s="15" t="s">
        <v>154</v>
      </c>
      <c r="Q31" s="11">
        <v>6.925714285714285E-2</v>
      </c>
    </row>
    <row r="32" spans="1:17" s="4" customFormat="1" ht="14.05" customHeight="1" x14ac:dyDescent="0.5">
      <c r="A32" s="4" t="s">
        <v>504</v>
      </c>
      <c r="C32" s="4" t="s">
        <v>151</v>
      </c>
      <c r="D32" s="4" t="s">
        <v>151</v>
      </c>
      <c r="F32" s="4" t="s">
        <v>502</v>
      </c>
      <c r="G32" s="4" t="s">
        <v>503</v>
      </c>
      <c r="H32" s="4" t="s">
        <v>19</v>
      </c>
      <c r="I32" s="4" t="s">
        <v>20</v>
      </c>
      <c r="J32" s="15" t="s">
        <v>154</v>
      </c>
      <c r="K32" s="9">
        <v>145</v>
      </c>
      <c r="M32" s="15" t="s">
        <v>154</v>
      </c>
      <c r="N32" s="15" t="s">
        <v>154</v>
      </c>
      <c r="P32" s="15" t="s">
        <v>154</v>
      </c>
      <c r="Q32" s="11">
        <v>6.628571428571429E-3</v>
      </c>
    </row>
    <row r="33" spans="1:17" s="4" customFormat="1" ht="12.9" customHeight="1" x14ac:dyDescent="0.5">
      <c r="A33" s="4" t="s">
        <v>505</v>
      </c>
      <c r="C33" s="4" t="s">
        <v>151</v>
      </c>
      <c r="D33" s="4" t="s">
        <v>151</v>
      </c>
      <c r="F33" s="4" t="s">
        <v>506</v>
      </c>
      <c r="G33" s="4" t="s">
        <v>507</v>
      </c>
      <c r="H33" s="4" t="s">
        <v>19</v>
      </c>
      <c r="I33" s="4" t="s">
        <v>20</v>
      </c>
      <c r="J33" s="15" t="s">
        <v>154</v>
      </c>
      <c r="K33" s="9">
        <v>430</v>
      </c>
      <c r="M33" s="15" t="s">
        <v>154</v>
      </c>
      <c r="N33" s="15" t="s">
        <v>154</v>
      </c>
      <c r="P33" s="15" t="s">
        <v>154</v>
      </c>
      <c r="Q33" s="11">
        <v>1.9657142857142856E-2</v>
      </c>
    </row>
    <row r="34" spans="1:17" s="4" customFormat="1" ht="12.9" customHeight="1" x14ac:dyDescent="0.5">
      <c r="A34" s="4" t="s">
        <v>508</v>
      </c>
      <c r="C34" s="4" t="s">
        <v>151</v>
      </c>
      <c r="D34" s="4" t="s">
        <v>151</v>
      </c>
      <c r="F34" s="4" t="s">
        <v>509</v>
      </c>
      <c r="G34" s="4" t="s">
        <v>510</v>
      </c>
      <c r="H34" s="4" t="s">
        <v>19</v>
      </c>
      <c r="I34" s="4" t="s">
        <v>20</v>
      </c>
      <c r="J34" s="15" t="s">
        <v>154</v>
      </c>
      <c r="K34" s="9">
        <v>945</v>
      </c>
      <c r="M34" s="15" t="s">
        <v>154</v>
      </c>
      <c r="N34" s="15" t="s">
        <v>154</v>
      </c>
      <c r="P34" s="15" t="s">
        <v>154</v>
      </c>
      <c r="Q34" s="11">
        <v>4.3200000000000002E-2</v>
      </c>
    </row>
    <row r="35" spans="1:17" s="4" customFormat="1" ht="12.9" customHeight="1" x14ac:dyDescent="0.5">
      <c r="A35" s="4" t="s">
        <v>511</v>
      </c>
      <c r="C35" s="4" t="s">
        <v>151</v>
      </c>
      <c r="D35" s="4" t="s">
        <v>151</v>
      </c>
      <c r="F35" s="4" t="s">
        <v>512</v>
      </c>
      <c r="G35" s="4" t="s">
        <v>513</v>
      </c>
      <c r="H35" s="4" t="s">
        <v>19</v>
      </c>
      <c r="I35" s="4" t="s">
        <v>20</v>
      </c>
      <c r="J35" s="15" t="s">
        <v>154</v>
      </c>
      <c r="K35" s="9">
        <v>565</v>
      </c>
      <c r="M35" s="15" t="s">
        <v>154</v>
      </c>
      <c r="N35" s="15" t="s">
        <v>154</v>
      </c>
      <c r="P35" s="15" t="s">
        <v>154</v>
      </c>
      <c r="Q35" s="11">
        <v>2.582857142857143E-2</v>
      </c>
    </row>
    <row r="36" spans="1:17" s="4" customFormat="1" ht="14.05" customHeight="1" x14ac:dyDescent="0.5">
      <c r="A36" s="4" t="s">
        <v>516</v>
      </c>
      <c r="C36" s="4" t="s">
        <v>151</v>
      </c>
      <c r="D36" s="4" t="s">
        <v>151</v>
      </c>
      <c r="F36" s="4" t="s">
        <v>514</v>
      </c>
      <c r="G36" s="4" t="s">
        <v>515</v>
      </c>
      <c r="H36" s="4" t="s">
        <v>19</v>
      </c>
      <c r="I36" s="4" t="s">
        <v>20</v>
      </c>
      <c r="J36" s="15" t="s">
        <v>154</v>
      </c>
      <c r="K36" s="9">
        <v>105</v>
      </c>
      <c r="M36" s="15" t="s">
        <v>154</v>
      </c>
      <c r="N36" s="15" t="s">
        <v>154</v>
      </c>
      <c r="P36" s="15" t="s">
        <v>154</v>
      </c>
      <c r="Q36" s="11">
        <v>4.7999999999999996E-3</v>
      </c>
    </row>
    <row r="37" spans="1:17" s="4" customFormat="1" ht="12.9" customHeight="1" x14ac:dyDescent="0.5">
      <c r="A37" s="4" t="s">
        <v>517</v>
      </c>
      <c r="C37" s="4" t="s">
        <v>151</v>
      </c>
      <c r="D37" s="4" t="s">
        <v>151</v>
      </c>
      <c r="F37" s="4" t="s">
        <v>518</v>
      </c>
      <c r="G37" s="4" t="s">
        <v>519</v>
      </c>
      <c r="H37" s="4" t="s">
        <v>19</v>
      </c>
      <c r="I37" s="4" t="s">
        <v>20</v>
      </c>
      <c r="J37" s="15" t="s">
        <v>154</v>
      </c>
      <c r="K37" s="9">
        <v>925</v>
      </c>
      <c r="M37" s="15" t="s">
        <v>154</v>
      </c>
      <c r="N37" s="15" t="s">
        <v>154</v>
      </c>
      <c r="P37" s="15" t="s">
        <v>154</v>
      </c>
      <c r="Q37" s="11">
        <v>4.2285714285714288E-2</v>
      </c>
    </row>
    <row r="38" spans="1:17" s="4" customFormat="1" ht="12.9" customHeight="1" x14ac:dyDescent="0.5">
      <c r="A38" s="4" t="s">
        <v>520</v>
      </c>
      <c r="C38" s="4" t="s">
        <v>151</v>
      </c>
      <c r="D38" s="4" t="s">
        <v>151</v>
      </c>
      <c r="F38" s="4" t="s">
        <v>521</v>
      </c>
      <c r="G38" s="4" t="s">
        <v>522</v>
      </c>
      <c r="H38" s="4" t="s">
        <v>19</v>
      </c>
      <c r="I38" s="4" t="s">
        <v>20</v>
      </c>
      <c r="J38" s="15" t="s">
        <v>154</v>
      </c>
      <c r="K38" s="9">
        <v>575</v>
      </c>
      <c r="M38" s="15" t="s">
        <v>154</v>
      </c>
      <c r="N38" s="15" t="s">
        <v>154</v>
      </c>
      <c r="P38" s="15" t="s">
        <v>154</v>
      </c>
      <c r="Q38" s="11">
        <v>2.6285714285714287E-2</v>
      </c>
    </row>
    <row r="39" spans="1:17" s="4" customFormat="1" ht="12.9" customHeight="1" x14ac:dyDescent="0.5">
      <c r="A39" s="4" t="s">
        <v>523</v>
      </c>
      <c r="C39" s="4" t="s">
        <v>151</v>
      </c>
      <c r="D39" s="4" t="s">
        <v>151</v>
      </c>
      <c r="F39" s="4" t="s">
        <v>524</v>
      </c>
      <c r="G39" s="4" t="s">
        <v>525</v>
      </c>
      <c r="H39" s="4" t="s">
        <v>19</v>
      </c>
      <c r="I39" s="4" t="s">
        <v>20</v>
      </c>
      <c r="J39" s="15" t="s">
        <v>154</v>
      </c>
      <c r="K39" s="9">
        <v>1815</v>
      </c>
      <c r="M39" s="15" t="s">
        <v>154</v>
      </c>
      <c r="N39" s="15" t="s">
        <v>154</v>
      </c>
      <c r="P39" s="15" t="s">
        <v>154</v>
      </c>
      <c r="Q39" s="11">
        <v>8.2971428571428571E-2</v>
      </c>
    </row>
    <row r="40" spans="1:17" s="4" customFormat="1" ht="14.05" customHeight="1" x14ac:dyDescent="0.5">
      <c r="A40" s="4" t="s">
        <v>528</v>
      </c>
      <c r="C40" s="4" t="s">
        <v>151</v>
      </c>
      <c r="D40" s="4" t="s">
        <v>151</v>
      </c>
      <c r="F40" s="4" t="s">
        <v>526</v>
      </c>
      <c r="G40" s="4" t="s">
        <v>527</v>
      </c>
      <c r="H40" s="4" t="s">
        <v>19</v>
      </c>
      <c r="I40" s="4" t="s">
        <v>20</v>
      </c>
      <c r="J40" s="15" t="s">
        <v>154</v>
      </c>
      <c r="K40" s="9">
        <v>690</v>
      </c>
      <c r="M40" s="15" t="s">
        <v>154</v>
      </c>
      <c r="N40" s="15" t="s">
        <v>154</v>
      </c>
      <c r="P40" s="15" t="s">
        <v>154</v>
      </c>
      <c r="Q40" s="11">
        <v>3.1542857142857143E-2</v>
      </c>
    </row>
    <row r="41" spans="1:17" s="4" customFormat="1" ht="12.9" customHeight="1" x14ac:dyDescent="0.5">
      <c r="A41" s="4" t="s">
        <v>529</v>
      </c>
      <c r="C41" s="4" t="s">
        <v>151</v>
      </c>
      <c r="D41" s="4" t="s">
        <v>151</v>
      </c>
      <c r="F41" s="4" t="s">
        <v>530</v>
      </c>
      <c r="G41" s="4" t="s">
        <v>531</v>
      </c>
      <c r="H41" s="4" t="s">
        <v>19</v>
      </c>
      <c r="I41" s="4" t="s">
        <v>20</v>
      </c>
      <c r="J41" s="15" t="s">
        <v>154</v>
      </c>
      <c r="K41" s="9">
        <v>55</v>
      </c>
      <c r="M41" s="15" t="s">
        <v>154</v>
      </c>
      <c r="N41" s="15" t="s">
        <v>154</v>
      </c>
      <c r="P41" s="15" t="s">
        <v>154</v>
      </c>
      <c r="Q41" s="11">
        <v>2.5142857142857141E-3</v>
      </c>
    </row>
    <row r="42" spans="1:17" s="4" customFormat="1" ht="12.9" customHeight="1" x14ac:dyDescent="0.5">
      <c r="A42" s="4" t="s">
        <v>532</v>
      </c>
      <c r="C42" s="4" t="s">
        <v>151</v>
      </c>
      <c r="D42" s="4" t="s">
        <v>151</v>
      </c>
      <c r="F42" s="4" t="s">
        <v>533</v>
      </c>
      <c r="G42" s="4" t="s">
        <v>534</v>
      </c>
      <c r="H42" s="4" t="s">
        <v>19</v>
      </c>
      <c r="I42" s="4" t="s">
        <v>20</v>
      </c>
      <c r="J42" s="15" t="s">
        <v>154</v>
      </c>
      <c r="K42" s="9">
        <v>1000</v>
      </c>
      <c r="M42" s="15" t="s">
        <v>154</v>
      </c>
      <c r="N42" s="15" t="s">
        <v>154</v>
      </c>
      <c r="P42" s="15" t="s">
        <v>154</v>
      </c>
      <c r="Q42" s="11">
        <v>4.5714285714285714E-2</v>
      </c>
    </row>
    <row r="43" spans="1:17" s="4" customFormat="1" ht="12.9" customHeight="1" x14ac:dyDescent="0.5">
      <c r="A43" s="4" t="s">
        <v>535</v>
      </c>
      <c r="C43" s="4" t="s">
        <v>151</v>
      </c>
      <c r="D43" s="4" t="s">
        <v>151</v>
      </c>
      <c r="F43" s="4" t="s">
        <v>536</v>
      </c>
      <c r="G43" s="4" t="s">
        <v>537</v>
      </c>
      <c r="H43" s="4" t="s">
        <v>19</v>
      </c>
      <c r="I43" s="4" t="s">
        <v>20</v>
      </c>
      <c r="J43" s="15" t="s">
        <v>154</v>
      </c>
      <c r="K43" s="9">
        <v>475</v>
      </c>
      <c r="M43" s="15" t="s">
        <v>154</v>
      </c>
      <c r="N43" s="15" t="s">
        <v>154</v>
      </c>
      <c r="P43" s="15" t="s">
        <v>154</v>
      </c>
      <c r="Q43" s="11">
        <v>2.1714285714285714E-2</v>
      </c>
    </row>
    <row r="44" spans="1:17" s="4" customFormat="1" ht="12.9" customHeight="1" x14ac:dyDescent="0.5">
      <c r="A44" s="4" t="s">
        <v>538</v>
      </c>
      <c r="C44" s="4" t="s">
        <v>151</v>
      </c>
      <c r="D44" s="4" t="s">
        <v>151</v>
      </c>
      <c r="F44" s="4" t="s">
        <v>539</v>
      </c>
      <c r="G44" s="4" t="s">
        <v>540</v>
      </c>
      <c r="H44" s="4" t="s">
        <v>19</v>
      </c>
      <c r="I44" s="4" t="s">
        <v>20</v>
      </c>
      <c r="J44" s="15" t="s">
        <v>154</v>
      </c>
      <c r="K44" s="9">
        <v>380</v>
      </c>
      <c r="M44" s="15" t="s">
        <v>154</v>
      </c>
      <c r="N44" s="15" t="s">
        <v>154</v>
      </c>
      <c r="P44" s="15" t="s">
        <v>154</v>
      </c>
      <c r="Q44" s="11">
        <v>1.7371428571428572E-2</v>
      </c>
    </row>
    <row r="45" spans="1:17" s="4" customFormat="1" ht="12.9" customHeight="1" x14ac:dyDescent="0.5">
      <c r="A45" s="4" t="s">
        <v>541</v>
      </c>
      <c r="C45" s="4" t="s">
        <v>151</v>
      </c>
      <c r="D45" s="4" t="s">
        <v>151</v>
      </c>
      <c r="F45" s="4" t="s">
        <v>542</v>
      </c>
      <c r="G45" s="4" t="s">
        <v>543</v>
      </c>
      <c r="H45" s="4" t="s">
        <v>19</v>
      </c>
      <c r="I45" s="4" t="s">
        <v>20</v>
      </c>
      <c r="J45" s="15" t="s">
        <v>154</v>
      </c>
      <c r="K45" s="9">
        <v>360</v>
      </c>
      <c r="M45" s="15" t="s">
        <v>154</v>
      </c>
      <c r="N45" s="15" t="s">
        <v>154</v>
      </c>
      <c r="P45" s="15" t="s">
        <v>154</v>
      </c>
      <c r="Q45" s="11">
        <v>1.6457142857142858E-2</v>
      </c>
    </row>
    <row r="46" spans="1:17" s="4" customFormat="1" ht="14.05" customHeight="1" x14ac:dyDescent="0.5">
      <c r="A46" s="4" t="s">
        <v>546</v>
      </c>
      <c r="C46" s="4" t="s">
        <v>151</v>
      </c>
      <c r="D46" s="4" t="s">
        <v>151</v>
      </c>
      <c r="F46" s="4" t="s">
        <v>544</v>
      </c>
      <c r="G46" s="4" t="s">
        <v>545</v>
      </c>
      <c r="H46" s="4" t="s">
        <v>19</v>
      </c>
      <c r="I46" s="4" t="s">
        <v>20</v>
      </c>
      <c r="J46" s="15" t="s">
        <v>154</v>
      </c>
      <c r="K46" s="9">
        <v>25</v>
      </c>
      <c r="M46" s="15" t="s">
        <v>154</v>
      </c>
      <c r="N46" s="15" t="s">
        <v>154</v>
      </c>
      <c r="P46" s="15" t="s">
        <v>154</v>
      </c>
      <c r="Q46" s="11">
        <v>1.1428571428571429E-3</v>
      </c>
    </row>
    <row r="47" spans="1:17" s="4" customFormat="1" ht="14.05" customHeight="1" x14ac:dyDescent="0.5">
      <c r="A47" s="4" t="s">
        <v>549</v>
      </c>
      <c r="C47" s="4" t="s">
        <v>151</v>
      </c>
      <c r="D47" s="4" t="s">
        <v>151</v>
      </c>
      <c r="F47" s="4" t="s">
        <v>547</v>
      </c>
      <c r="G47" s="4" t="s">
        <v>548</v>
      </c>
      <c r="H47" s="4" t="s">
        <v>19</v>
      </c>
      <c r="I47" s="4" t="s">
        <v>20</v>
      </c>
      <c r="J47" s="15" t="s">
        <v>154</v>
      </c>
      <c r="K47" s="9">
        <v>195</v>
      </c>
      <c r="M47" s="15" t="s">
        <v>154</v>
      </c>
      <c r="N47" s="15" t="s">
        <v>154</v>
      </c>
      <c r="P47" s="15" t="s">
        <v>154</v>
      </c>
      <c r="Q47" s="11">
        <v>8.9142857142857149E-3</v>
      </c>
    </row>
    <row r="48" spans="1:17" s="4" customFormat="1" ht="12.9" customHeight="1" x14ac:dyDescent="0.5">
      <c r="A48" s="4" t="s">
        <v>550</v>
      </c>
      <c r="C48" s="4" t="s">
        <v>151</v>
      </c>
      <c r="D48" s="4" t="s">
        <v>151</v>
      </c>
      <c r="F48" s="4" t="s">
        <v>551</v>
      </c>
      <c r="G48" s="4" t="s">
        <v>552</v>
      </c>
      <c r="H48" s="4" t="s">
        <v>19</v>
      </c>
      <c r="I48" s="4" t="s">
        <v>20</v>
      </c>
      <c r="J48" s="15" t="s">
        <v>154</v>
      </c>
      <c r="K48" s="9">
        <v>305</v>
      </c>
      <c r="M48" s="15" t="s">
        <v>154</v>
      </c>
      <c r="N48" s="15" t="s">
        <v>154</v>
      </c>
      <c r="P48" s="15" t="s">
        <v>154</v>
      </c>
      <c r="Q48" s="11">
        <v>1.3942857142857142E-2</v>
      </c>
    </row>
    <row r="49" spans="1:17" s="4" customFormat="1" ht="14.05" customHeight="1" x14ac:dyDescent="0.5">
      <c r="A49" s="4" t="s">
        <v>555</v>
      </c>
      <c r="C49" s="4" t="s">
        <v>151</v>
      </c>
      <c r="D49" s="4" t="s">
        <v>151</v>
      </c>
      <c r="F49" s="4" t="s">
        <v>553</v>
      </c>
      <c r="G49" s="4" t="s">
        <v>554</v>
      </c>
      <c r="H49" s="4" t="s">
        <v>19</v>
      </c>
      <c r="I49" s="4" t="s">
        <v>20</v>
      </c>
      <c r="J49" s="15" t="s">
        <v>154</v>
      </c>
      <c r="K49" s="9">
        <v>230</v>
      </c>
      <c r="M49" s="15" t="s">
        <v>154</v>
      </c>
      <c r="N49" s="15" t="s">
        <v>154</v>
      </c>
      <c r="P49" s="15" t="s">
        <v>154</v>
      </c>
      <c r="Q49" s="11">
        <v>1.0514285714285714E-2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20585</v>
      </c>
      <c r="K4" s="6">
        <v>21765</v>
      </c>
      <c r="M4" s="6">
        <f>K4-J4</f>
        <v>1180</v>
      </c>
      <c r="N4" s="7">
        <f>K4/J4-1</f>
        <v>5.7323293660432428E-2</v>
      </c>
    </row>
    <row r="5" spans="1:17" s="5" customFormat="1" ht="12.9" customHeight="1" x14ac:dyDescent="0.5">
      <c r="A5" s="5" t="s">
        <v>560</v>
      </c>
      <c r="C5" s="5">
        <v>3077</v>
      </c>
      <c r="D5" s="5" t="s">
        <v>561</v>
      </c>
      <c r="E5" s="5" t="s">
        <v>183</v>
      </c>
      <c r="F5" s="5" t="s">
        <v>562</v>
      </c>
      <c r="G5" s="5" t="s">
        <v>561</v>
      </c>
      <c r="H5" s="5" t="s">
        <v>19</v>
      </c>
      <c r="I5" s="5" t="s">
        <v>20</v>
      </c>
      <c r="J5" s="6">
        <v>18260</v>
      </c>
      <c r="K5" s="6">
        <v>19025</v>
      </c>
      <c r="M5" s="6">
        <f>K5-J5</f>
        <v>765</v>
      </c>
      <c r="N5" s="7">
        <f>K5/J5-1</f>
        <v>4.1894852135816008E-2</v>
      </c>
      <c r="P5" s="8">
        <v>0.88705367986397865</v>
      </c>
      <c r="Q5" s="8">
        <v>0.87410980932690097</v>
      </c>
    </row>
    <row r="6" spans="1:17" s="5" customFormat="1" ht="12.9" customHeight="1" x14ac:dyDescent="0.5">
      <c r="A6" s="5" t="s">
        <v>563</v>
      </c>
      <c r="C6" s="5">
        <v>3078</v>
      </c>
      <c r="D6" s="5" t="s">
        <v>564</v>
      </c>
      <c r="E6" s="5" t="s">
        <v>183</v>
      </c>
      <c r="F6" s="5" t="s">
        <v>565</v>
      </c>
      <c r="G6" s="5" t="s">
        <v>564</v>
      </c>
      <c r="H6" s="5" t="s">
        <v>19</v>
      </c>
      <c r="I6" s="5" t="s">
        <v>20</v>
      </c>
      <c r="J6" s="6">
        <v>2320</v>
      </c>
      <c r="K6" s="6">
        <v>2740</v>
      </c>
      <c r="M6" s="6">
        <f>K6-J6</f>
        <v>420</v>
      </c>
      <c r="N6" s="7">
        <f>K6/J6-1</f>
        <v>0.18103448275862077</v>
      </c>
      <c r="P6" s="8">
        <v>0.1127034248239009</v>
      </c>
      <c r="Q6" s="8">
        <v>0.12589019067309901</v>
      </c>
    </row>
    <row r="7" spans="1:17" s="4" customFormat="1" ht="12.9" customHeight="1" x14ac:dyDescent="0.5">
      <c r="A7" s="4" t="s">
        <v>566</v>
      </c>
      <c r="C7" s="4">
        <v>3079</v>
      </c>
      <c r="D7" s="4" t="s">
        <v>567</v>
      </c>
      <c r="E7" s="4" t="s">
        <v>183</v>
      </c>
      <c r="F7" s="4" t="s">
        <v>568</v>
      </c>
      <c r="G7" s="4" t="s">
        <v>567</v>
      </c>
      <c r="H7" s="4" t="s">
        <v>19</v>
      </c>
      <c r="I7" s="4" t="s">
        <v>20</v>
      </c>
      <c r="J7" s="9">
        <v>1680</v>
      </c>
      <c r="K7" s="9">
        <v>1870</v>
      </c>
      <c r="M7" s="9">
        <f>K7-J7</f>
        <v>190</v>
      </c>
      <c r="N7" s="10">
        <f>K7/J7-1</f>
        <v>0.11309523809523814</v>
      </c>
      <c r="P7" s="11">
        <v>8.1612824872479964E-2</v>
      </c>
      <c r="Q7" s="11">
        <v>8.5917757868136921E-2</v>
      </c>
    </row>
    <row r="8" spans="1:17" s="4" customFormat="1" ht="12.9" customHeight="1" x14ac:dyDescent="0.5">
      <c r="A8" s="4" t="s">
        <v>569</v>
      </c>
      <c r="C8" s="4">
        <v>3080</v>
      </c>
      <c r="D8" s="4" t="s">
        <v>570</v>
      </c>
      <c r="E8" s="4" t="s">
        <v>183</v>
      </c>
      <c r="F8" s="4" t="s">
        <v>571</v>
      </c>
      <c r="G8" s="4" t="s">
        <v>570</v>
      </c>
      <c r="H8" s="4" t="s">
        <v>19</v>
      </c>
      <c r="I8" s="4" t="s">
        <v>20</v>
      </c>
      <c r="J8" s="9">
        <v>645</v>
      </c>
      <c r="K8" s="9">
        <v>870</v>
      </c>
      <c r="M8" s="9">
        <f>K8-J8</f>
        <v>225</v>
      </c>
      <c r="N8" s="10">
        <f>K8/J8-1</f>
        <v>0.34883720930232553</v>
      </c>
      <c r="P8" s="11">
        <v>3.1333495263541414E-2</v>
      </c>
      <c r="Q8" s="11">
        <v>3.9972432804962092E-2</v>
      </c>
    </row>
    <row r="9" spans="1:17" s="4" customFormat="1" ht="12.9" customHeight="1" x14ac:dyDescent="0.5">
      <c r="A9" s="4" t="s">
        <v>572</v>
      </c>
      <c r="C9" s="4">
        <v>3081</v>
      </c>
      <c r="D9" s="4" t="s">
        <v>573</v>
      </c>
      <c r="E9" s="4" t="s">
        <v>183</v>
      </c>
      <c r="F9" s="4" t="s">
        <v>574</v>
      </c>
      <c r="G9" s="4" t="s">
        <v>573</v>
      </c>
      <c r="H9" s="4" t="s">
        <v>19</v>
      </c>
      <c r="I9" s="4" t="s">
        <v>20</v>
      </c>
      <c r="J9" s="9">
        <v>325</v>
      </c>
      <c r="K9" s="9">
        <v>450</v>
      </c>
      <c r="M9" s="9">
        <f>K9-J9</f>
        <v>125</v>
      </c>
      <c r="N9" s="10">
        <f>K9/J9-1</f>
        <v>0.38461538461538458</v>
      </c>
      <c r="P9" s="11">
        <v>1.5788195287830945E-2</v>
      </c>
      <c r="Q9" s="11">
        <v>2.0675396278428671E-2</v>
      </c>
    </row>
    <row r="10" spans="1:17" s="4" customFormat="1" ht="12.9" customHeight="1" x14ac:dyDescent="0.5">
      <c r="A10" s="4" t="s">
        <v>575</v>
      </c>
      <c r="C10" s="4">
        <v>3082</v>
      </c>
      <c r="D10" s="4" t="s">
        <v>576</v>
      </c>
      <c r="E10" s="4" t="s">
        <v>183</v>
      </c>
      <c r="F10" s="4" t="s">
        <v>577</v>
      </c>
      <c r="G10" s="4" t="s">
        <v>576</v>
      </c>
      <c r="H10" s="4" t="s">
        <v>19</v>
      </c>
      <c r="I10" s="4" t="s">
        <v>20</v>
      </c>
      <c r="J10" s="9">
        <v>120</v>
      </c>
      <c r="K10" s="9">
        <v>110</v>
      </c>
      <c r="M10" s="9">
        <f>K10-J10</f>
        <v>-10</v>
      </c>
      <c r="N10" s="10">
        <f>K10/J10-1</f>
        <v>-8.333333333333337E-2</v>
      </c>
      <c r="P10" s="11">
        <v>5.829487490891426E-3</v>
      </c>
      <c r="Q10" s="11">
        <v>5.0539857569492303E-3</v>
      </c>
    </row>
    <row r="11" spans="1:17" s="4" customFormat="1" ht="12.9" customHeight="1" x14ac:dyDescent="0.5">
      <c r="A11" s="4" t="s">
        <v>578</v>
      </c>
      <c r="C11" s="4">
        <v>3083</v>
      </c>
      <c r="D11" s="4" t="s">
        <v>579</v>
      </c>
      <c r="E11" s="4" t="s">
        <v>183</v>
      </c>
      <c r="F11" s="4" t="s">
        <v>580</v>
      </c>
      <c r="G11" s="4" t="s">
        <v>579</v>
      </c>
      <c r="H11" s="4" t="s">
        <v>19</v>
      </c>
      <c r="I11" s="4" t="s">
        <v>20</v>
      </c>
      <c r="J11" s="9">
        <v>205</v>
      </c>
      <c r="K11" s="9">
        <v>340</v>
      </c>
      <c r="M11" s="9">
        <f>K11-J11</f>
        <v>135</v>
      </c>
      <c r="N11" s="10">
        <f>K11/J11-1</f>
        <v>0.65853658536585358</v>
      </c>
      <c r="P11" s="11">
        <v>9.9587077969395185E-3</v>
      </c>
      <c r="Q11" s="11">
        <v>1.562141052147944E-2</v>
      </c>
    </row>
    <row r="12" spans="1:17" s="4" customFormat="1" ht="12.9" customHeight="1" x14ac:dyDescent="0.5">
      <c r="A12" s="4" t="s">
        <v>581</v>
      </c>
      <c r="C12" s="4">
        <v>3084</v>
      </c>
      <c r="D12" s="4" t="s">
        <v>582</v>
      </c>
      <c r="E12" s="4" t="s">
        <v>183</v>
      </c>
      <c r="F12" s="4" t="s">
        <v>583</v>
      </c>
      <c r="G12" s="4" t="s">
        <v>582</v>
      </c>
      <c r="H12" s="4" t="s">
        <v>19</v>
      </c>
      <c r="I12" s="4" t="s">
        <v>20</v>
      </c>
      <c r="J12" s="9">
        <v>315</v>
      </c>
      <c r="K12" s="9">
        <v>420</v>
      </c>
      <c r="M12" s="9">
        <f>K12-J12</f>
        <v>105</v>
      </c>
      <c r="N12" s="10">
        <f>K12/J12-1</f>
        <v>0.33333333333333326</v>
      </c>
      <c r="P12" s="11">
        <v>1.5302404663589992E-2</v>
      </c>
      <c r="Q12" s="11">
        <v>1.9297036526533425E-2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19995</v>
      </c>
      <c r="K14" s="6">
        <v>21190</v>
      </c>
      <c r="M14" s="6">
        <f>K14-J14</f>
        <v>1195</v>
      </c>
      <c r="N14" s="7">
        <f>K14/J14-1</f>
        <v>5.9764941235308733E-2</v>
      </c>
    </row>
    <row r="15" spans="1:17" s="5" customFormat="1" ht="12.9" customHeight="1" x14ac:dyDescent="0.5">
      <c r="A15" s="5" t="s">
        <v>560</v>
      </c>
      <c r="C15" s="5">
        <v>3104</v>
      </c>
      <c r="D15" s="5" t="s">
        <v>561</v>
      </c>
      <c r="E15" s="5" t="s">
        <v>183</v>
      </c>
      <c r="F15" s="5" t="s">
        <v>587</v>
      </c>
      <c r="G15" s="5" t="s">
        <v>561</v>
      </c>
      <c r="H15" s="5" t="s">
        <v>19</v>
      </c>
      <c r="I15" s="5" t="s">
        <v>20</v>
      </c>
      <c r="J15" s="6">
        <v>13595</v>
      </c>
      <c r="K15" s="6">
        <v>13895</v>
      </c>
      <c r="M15" s="6">
        <f>K15-J15</f>
        <v>300</v>
      </c>
      <c r="N15" s="7">
        <f>K15/J15-1</f>
        <v>2.2066936373666746E-2</v>
      </c>
      <c r="P15" s="8">
        <v>0.67991997999499876</v>
      </c>
      <c r="Q15" s="8">
        <v>0.65573383671543184</v>
      </c>
    </row>
    <row r="16" spans="1:17" s="5" customFormat="1" ht="12.9" customHeight="1" x14ac:dyDescent="0.5">
      <c r="A16" s="5" t="s">
        <v>563</v>
      </c>
      <c r="C16" s="5">
        <v>3105</v>
      </c>
      <c r="D16" s="5" t="s">
        <v>564</v>
      </c>
      <c r="E16" s="5" t="s">
        <v>183</v>
      </c>
      <c r="F16" s="5" t="s">
        <v>588</v>
      </c>
      <c r="G16" s="5" t="s">
        <v>564</v>
      </c>
      <c r="H16" s="5" t="s">
        <v>19</v>
      </c>
      <c r="I16" s="5" t="s">
        <v>20</v>
      </c>
      <c r="J16" s="6">
        <v>6405</v>
      </c>
      <c r="K16" s="6">
        <v>7295</v>
      </c>
      <c r="M16" s="6">
        <f>K16-J16</f>
        <v>890</v>
      </c>
      <c r="N16" s="7">
        <f>K16/J16-1</f>
        <v>0.13895394223263069</v>
      </c>
      <c r="P16" s="8">
        <v>0.32033008252063017</v>
      </c>
      <c r="Q16" s="8">
        <v>0.34426616328456822</v>
      </c>
    </row>
    <row r="17" spans="1:17" s="4" customFormat="1" ht="12.9" customHeight="1" x14ac:dyDescent="0.5">
      <c r="A17" s="4" t="s">
        <v>566</v>
      </c>
      <c r="C17" s="4">
        <v>3106</v>
      </c>
      <c r="D17" s="4" t="s">
        <v>567</v>
      </c>
      <c r="E17" s="4" t="s">
        <v>183</v>
      </c>
      <c r="F17" s="4" t="s">
        <v>589</v>
      </c>
      <c r="G17" s="4" t="s">
        <v>567</v>
      </c>
      <c r="H17" s="4" t="s">
        <v>19</v>
      </c>
      <c r="I17" s="4" t="s">
        <v>20</v>
      </c>
      <c r="J17" s="9">
        <v>3845</v>
      </c>
      <c r="K17" s="9">
        <v>4015</v>
      </c>
      <c r="M17" s="9">
        <f>K17-J17</f>
        <v>170</v>
      </c>
      <c r="N17" s="10">
        <f>K17/J17-1</f>
        <v>4.4213263979193673E-2</v>
      </c>
      <c r="P17" s="11">
        <v>0.19229807451862965</v>
      </c>
      <c r="Q17" s="11">
        <v>0.18947616800377537</v>
      </c>
    </row>
    <row r="18" spans="1:17" s="4" customFormat="1" ht="12.9" customHeight="1" x14ac:dyDescent="0.5">
      <c r="A18" s="4" t="s">
        <v>569</v>
      </c>
      <c r="C18" s="4">
        <v>3107</v>
      </c>
      <c r="D18" s="4" t="s">
        <v>570</v>
      </c>
      <c r="E18" s="4" t="s">
        <v>183</v>
      </c>
      <c r="F18" s="4" t="s">
        <v>590</v>
      </c>
      <c r="G18" s="4" t="s">
        <v>570</v>
      </c>
      <c r="H18" s="4" t="s">
        <v>19</v>
      </c>
      <c r="I18" s="4" t="s">
        <v>20</v>
      </c>
      <c r="J18" s="9">
        <v>2560</v>
      </c>
      <c r="K18" s="9">
        <v>3275</v>
      </c>
      <c r="M18" s="9">
        <f>K18-J18</f>
        <v>715</v>
      </c>
      <c r="N18" s="10">
        <f>K18/J18-1</f>
        <v>0.279296875</v>
      </c>
      <c r="P18" s="11">
        <v>0.12803200800200051</v>
      </c>
      <c r="Q18" s="11">
        <v>0.15455403492213307</v>
      </c>
    </row>
    <row r="19" spans="1:17" s="4" customFormat="1" ht="12.9" customHeight="1" x14ac:dyDescent="0.5">
      <c r="A19" s="4" t="s">
        <v>572</v>
      </c>
      <c r="C19" s="4">
        <v>3108</v>
      </c>
      <c r="D19" s="4" t="s">
        <v>573</v>
      </c>
      <c r="E19" s="4" t="s">
        <v>183</v>
      </c>
      <c r="F19" s="4" t="s">
        <v>591</v>
      </c>
      <c r="G19" s="4" t="s">
        <v>573</v>
      </c>
      <c r="H19" s="4" t="s">
        <v>19</v>
      </c>
      <c r="I19" s="4" t="s">
        <v>20</v>
      </c>
      <c r="J19" s="9">
        <v>1025</v>
      </c>
      <c r="K19" s="9">
        <v>1340</v>
      </c>
      <c r="M19" s="9">
        <f>K19-J19</f>
        <v>315</v>
      </c>
      <c r="N19" s="10">
        <f>K19/J19-1</f>
        <v>0.30731707317073176</v>
      </c>
      <c r="P19" s="11">
        <v>5.1262815703925983E-2</v>
      </c>
      <c r="Q19" s="11">
        <v>6.3237376120811706E-2</v>
      </c>
    </row>
    <row r="20" spans="1:17" s="4" customFormat="1" ht="12.9" customHeight="1" x14ac:dyDescent="0.5">
      <c r="A20" s="4" t="s">
        <v>575</v>
      </c>
      <c r="C20" s="4">
        <v>3109</v>
      </c>
      <c r="D20" s="4" t="s">
        <v>576</v>
      </c>
      <c r="E20" s="4" t="s">
        <v>183</v>
      </c>
      <c r="F20" s="4" t="s">
        <v>592</v>
      </c>
      <c r="G20" s="4" t="s">
        <v>576</v>
      </c>
      <c r="H20" s="4" t="s">
        <v>19</v>
      </c>
      <c r="I20" s="4" t="s">
        <v>20</v>
      </c>
      <c r="J20" s="9">
        <v>350</v>
      </c>
      <c r="K20" s="9">
        <v>630</v>
      </c>
      <c r="M20" s="9">
        <f>K20-J20</f>
        <v>280</v>
      </c>
      <c r="N20" s="10">
        <f>K20/J20-1</f>
        <v>0.8</v>
      </c>
      <c r="P20" s="11">
        <v>1.7504376094023506E-2</v>
      </c>
      <c r="Q20" s="11">
        <v>2.9731005191127889E-2</v>
      </c>
    </row>
    <row r="21" spans="1:17" s="4" customFormat="1" ht="12.9" customHeight="1" x14ac:dyDescent="0.5">
      <c r="A21" s="4" t="s">
        <v>578</v>
      </c>
      <c r="C21" s="4">
        <v>3110</v>
      </c>
      <c r="D21" s="4" t="s">
        <v>579</v>
      </c>
      <c r="E21" s="4" t="s">
        <v>183</v>
      </c>
      <c r="F21" s="4" t="s">
        <v>593</v>
      </c>
      <c r="G21" s="4" t="s">
        <v>579</v>
      </c>
      <c r="H21" s="4" t="s">
        <v>19</v>
      </c>
      <c r="I21" s="4" t="s">
        <v>20</v>
      </c>
      <c r="J21" s="9">
        <v>675</v>
      </c>
      <c r="K21" s="9">
        <v>705</v>
      </c>
      <c r="M21" s="9">
        <f>K21-J21</f>
        <v>30</v>
      </c>
      <c r="N21" s="10">
        <f>K21/J21-1</f>
        <v>4.4444444444444509E-2</v>
      </c>
      <c r="P21" s="11">
        <v>3.3758439609902477E-2</v>
      </c>
      <c r="Q21" s="11">
        <v>3.3270410571024069E-2</v>
      </c>
    </row>
    <row r="22" spans="1:17" s="4" customFormat="1" ht="12.9" customHeight="1" x14ac:dyDescent="0.5">
      <c r="A22" s="4" t="s">
        <v>581</v>
      </c>
      <c r="C22" s="4">
        <v>3111</v>
      </c>
      <c r="D22" s="4" t="s">
        <v>582</v>
      </c>
      <c r="E22" s="4" t="s">
        <v>183</v>
      </c>
      <c r="F22" s="4" t="s">
        <v>594</v>
      </c>
      <c r="G22" s="4" t="s">
        <v>582</v>
      </c>
      <c r="H22" s="4" t="s">
        <v>19</v>
      </c>
      <c r="I22" s="4" t="s">
        <v>20</v>
      </c>
      <c r="J22" s="9">
        <v>1535</v>
      </c>
      <c r="K22" s="9">
        <v>1935</v>
      </c>
      <c r="M22" s="9">
        <f>K22-J22</f>
        <v>400</v>
      </c>
      <c r="N22" s="10">
        <f>K22/J22-1</f>
        <v>0.26058631921824094</v>
      </c>
      <c r="P22" s="11">
        <v>7.6769192298074523E-2</v>
      </c>
      <c r="Q22" s="11">
        <v>9.1316658801321379E-2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7400</v>
      </c>
      <c r="K25" s="6">
        <v>8690</v>
      </c>
      <c r="M25" s="6">
        <f>K25-J25</f>
        <v>1290</v>
      </c>
      <c r="N25" s="7">
        <f>K25/J25-1</f>
        <v>0.17432432432432443</v>
      </c>
    </row>
    <row r="26" spans="1:17" s="4" customFormat="1" ht="12.9" customHeight="1" x14ac:dyDescent="0.5">
      <c r="A26" s="4" t="s">
        <v>599</v>
      </c>
      <c r="C26" s="4">
        <v>1719</v>
      </c>
      <c r="D26" s="4" t="s">
        <v>600</v>
      </c>
      <c r="E26" s="4" t="s">
        <v>23</v>
      </c>
      <c r="F26" s="4" t="s">
        <v>601</v>
      </c>
      <c r="G26" s="4" t="s">
        <v>600</v>
      </c>
      <c r="H26" s="4" t="s">
        <v>19</v>
      </c>
      <c r="I26" s="4" t="s">
        <v>20</v>
      </c>
      <c r="J26" s="9">
        <v>5265</v>
      </c>
      <c r="K26" s="9">
        <v>5255</v>
      </c>
      <c r="M26" s="9">
        <f>K26-J26</f>
        <v>-10</v>
      </c>
      <c r="N26" s="10">
        <f>K26/J26-1</f>
        <v>-1.8993352326686086E-3</v>
      </c>
      <c r="P26" s="11">
        <v>0.71148648648648649</v>
      </c>
      <c r="Q26" s="11">
        <v>0.60471806674338324</v>
      </c>
    </row>
    <row r="27" spans="1:17" s="4" customFormat="1" ht="12.9" customHeight="1" x14ac:dyDescent="0.5">
      <c r="A27" s="4" t="s">
        <v>602</v>
      </c>
      <c r="C27" s="4">
        <v>1722</v>
      </c>
      <c r="D27" s="4" t="s">
        <v>603</v>
      </c>
      <c r="E27" s="4" t="s">
        <v>23</v>
      </c>
      <c r="F27" s="4" t="s">
        <v>604</v>
      </c>
      <c r="G27" s="4" t="s">
        <v>605</v>
      </c>
      <c r="H27" s="4" t="s">
        <v>19</v>
      </c>
      <c r="I27" s="4" t="s">
        <v>20</v>
      </c>
      <c r="J27" s="9">
        <v>180</v>
      </c>
      <c r="K27" s="9">
        <v>185</v>
      </c>
      <c r="M27" s="9">
        <f>K27-J27</f>
        <v>5</v>
      </c>
      <c r="N27" s="10">
        <f>K27/J27-1</f>
        <v>2.7777777777777679E-2</v>
      </c>
      <c r="P27" s="11">
        <v>2.4324324324324326E-2</v>
      </c>
      <c r="Q27" s="11">
        <v>2.1288837744533946E-2</v>
      </c>
    </row>
    <row r="28" spans="1:17" s="4" customFormat="1" ht="12.9" customHeight="1" x14ac:dyDescent="0.5">
      <c r="A28" s="4" t="s">
        <v>606</v>
      </c>
      <c r="C28" s="4">
        <v>1723</v>
      </c>
      <c r="D28" s="4" t="s">
        <v>607</v>
      </c>
      <c r="E28" s="4" t="s">
        <v>23</v>
      </c>
      <c r="F28" s="4" t="s">
        <v>608</v>
      </c>
      <c r="G28" s="4" t="s">
        <v>609</v>
      </c>
      <c r="H28" s="4" t="s">
        <v>19</v>
      </c>
      <c r="I28" s="4" t="s">
        <v>20</v>
      </c>
      <c r="J28" s="9">
        <v>215</v>
      </c>
      <c r="K28" s="9">
        <v>340</v>
      </c>
      <c r="M28" s="9">
        <f>K28-J28</f>
        <v>125</v>
      </c>
      <c r="N28" s="10">
        <f>K28/J28-1</f>
        <v>0.58139534883720922</v>
      </c>
      <c r="P28" s="11">
        <v>2.9054054054054056E-2</v>
      </c>
      <c r="Q28" s="11">
        <v>3.9125431530494824E-2</v>
      </c>
    </row>
    <row r="29" spans="1:17" s="4" customFormat="1" ht="12.9" customHeight="1" x14ac:dyDescent="0.5">
      <c r="A29" s="4" t="s">
        <v>610</v>
      </c>
      <c r="C29" s="4">
        <v>1724</v>
      </c>
      <c r="D29" s="4" t="s">
        <v>611</v>
      </c>
      <c r="E29" s="4" t="s">
        <v>23</v>
      </c>
      <c r="F29" s="4" t="s">
        <v>612</v>
      </c>
      <c r="G29" s="4" t="s">
        <v>613</v>
      </c>
      <c r="H29" s="4" t="s">
        <v>19</v>
      </c>
      <c r="I29" s="4" t="s">
        <v>20</v>
      </c>
      <c r="J29" s="9">
        <v>90</v>
      </c>
      <c r="K29" s="9">
        <v>95</v>
      </c>
      <c r="M29" s="9">
        <f>K29-J29</f>
        <v>5</v>
      </c>
      <c r="N29" s="10">
        <f>K29/J29-1</f>
        <v>5.555555555555558E-2</v>
      </c>
      <c r="P29" s="11">
        <v>1.2162162162162163E-2</v>
      </c>
      <c r="Q29" s="11">
        <v>1.0932105868814729E-2</v>
      </c>
    </row>
    <row r="30" spans="1:17" s="4" customFormat="1" ht="12.9" customHeight="1" x14ac:dyDescent="0.5">
      <c r="A30" s="4" t="s">
        <v>614</v>
      </c>
      <c r="C30" s="4">
        <v>1720</v>
      </c>
      <c r="D30" s="4" t="s">
        <v>615</v>
      </c>
      <c r="E30" s="4" t="s">
        <v>23</v>
      </c>
      <c r="F30" s="4" t="s">
        <v>616</v>
      </c>
      <c r="G30" s="4" t="s">
        <v>615</v>
      </c>
      <c r="H30" s="4" t="s">
        <v>19</v>
      </c>
      <c r="I30" s="4" t="s">
        <v>20</v>
      </c>
      <c r="J30" s="9">
        <v>510</v>
      </c>
      <c r="K30" s="9">
        <v>945</v>
      </c>
      <c r="M30" s="9">
        <f>K30-J30</f>
        <v>435</v>
      </c>
      <c r="N30" s="10">
        <f>K30/J30-1</f>
        <v>0.85294117647058831</v>
      </c>
      <c r="P30" s="11">
        <v>6.8918918918918923E-2</v>
      </c>
      <c r="Q30" s="11">
        <v>0.10874568469505179</v>
      </c>
    </row>
    <row r="31" spans="1:17" s="4" customFormat="1" ht="12.9" customHeight="1" x14ac:dyDescent="0.5">
      <c r="A31" s="4" t="s">
        <v>617</v>
      </c>
      <c r="C31" s="4">
        <v>1725</v>
      </c>
      <c r="D31" s="4" t="s">
        <v>618</v>
      </c>
      <c r="E31" s="4" t="s">
        <v>23</v>
      </c>
      <c r="F31" s="4" t="s">
        <v>619</v>
      </c>
      <c r="G31" s="4" t="s">
        <v>620</v>
      </c>
      <c r="H31" s="4" t="s">
        <v>19</v>
      </c>
      <c r="I31" s="4" t="s">
        <v>20</v>
      </c>
      <c r="J31" s="9">
        <v>1140</v>
      </c>
      <c r="K31" s="9">
        <v>1865</v>
      </c>
      <c r="M31" s="9">
        <f>K31-J31</f>
        <v>725</v>
      </c>
      <c r="N31" s="10">
        <f>K31/J31-1</f>
        <v>0.63596491228070184</v>
      </c>
      <c r="P31" s="11">
        <v>0.15405405405405406</v>
      </c>
      <c r="Q31" s="11">
        <v>0.21461449942462602</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7400</v>
      </c>
      <c r="K36" s="6">
        <v>8690</v>
      </c>
      <c r="M36" s="6">
        <f>K36-J36</f>
        <v>1290</v>
      </c>
      <c r="N36" s="7">
        <f>K36/J36-1</f>
        <v>0.17432432432432443</v>
      </c>
    </row>
    <row r="37" spans="1:17" s="4" customFormat="1" ht="12.9" customHeight="1" x14ac:dyDescent="0.5">
      <c r="A37" s="4" t="s">
        <v>632</v>
      </c>
      <c r="C37" s="4">
        <v>1669</v>
      </c>
      <c r="D37" s="4" t="s">
        <v>633</v>
      </c>
      <c r="E37" s="4" t="s">
        <v>23</v>
      </c>
      <c r="F37" s="4" t="s">
        <v>634</v>
      </c>
      <c r="G37" s="4" t="s">
        <v>633</v>
      </c>
      <c r="H37" s="4" t="s">
        <v>19</v>
      </c>
      <c r="I37" s="4" t="s">
        <v>20</v>
      </c>
      <c r="J37" s="9">
        <v>6200</v>
      </c>
      <c r="K37" s="9">
        <v>6265</v>
      </c>
      <c r="M37" s="9">
        <f>K37-J37</f>
        <v>65</v>
      </c>
      <c r="N37" s="10">
        <f>K37/J37-1</f>
        <v>1.0483870967741948E-2</v>
      </c>
      <c r="P37" s="11">
        <v>0.83783783783783783</v>
      </c>
      <c r="Q37" s="11">
        <v>0.72094361334867663</v>
      </c>
    </row>
    <row r="38" spans="1:17" s="4" customFormat="1" ht="12.9" customHeight="1" x14ac:dyDescent="0.5">
      <c r="A38" s="4" t="s">
        <v>635</v>
      </c>
      <c r="C38" s="4">
        <v>1670</v>
      </c>
      <c r="D38" s="4" t="s">
        <v>636</v>
      </c>
      <c r="E38" s="4" t="s">
        <v>23</v>
      </c>
      <c r="F38" s="4" t="s">
        <v>637</v>
      </c>
      <c r="G38" s="4" t="s">
        <v>636</v>
      </c>
      <c r="H38" s="4" t="s">
        <v>19</v>
      </c>
      <c r="I38" s="4" t="s">
        <v>20</v>
      </c>
      <c r="J38" s="9">
        <v>1200</v>
      </c>
      <c r="K38" s="9">
        <v>2425</v>
      </c>
      <c r="M38" s="9">
        <f>K38-J38</f>
        <v>1225</v>
      </c>
      <c r="N38" s="10">
        <f>K38/J38-1</f>
        <v>1.0208333333333335</v>
      </c>
      <c r="P38" s="11">
        <v>0.16216216216216217</v>
      </c>
      <c r="Q38" s="11">
        <v>0.27905638665132337</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438652</v>
      </c>
      <c r="K41" s="17">
        <v>500000</v>
      </c>
      <c r="M41" s="17">
        <f>K41-J41</f>
        <v>61348</v>
      </c>
      <c r="N41" s="10">
        <f>K41/J41-1</f>
        <v>0.13985573985756372</v>
      </c>
    </row>
    <row r="42" spans="1:17" s="4" customFormat="1" ht="12.9" customHeight="1" x14ac:dyDescent="0.5">
      <c r="A42" s="4" t="s">
        <v>645</v>
      </c>
      <c r="C42" s="4">
        <v>1687</v>
      </c>
      <c r="D42" s="4" t="s">
        <v>645</v>
      </c>
      <c r="E42" s="4" t="s">
        <v>23</v>
      </c>
      <c r="F42" s="4" t="s">
        <v>646</v>
      </c>
      <c r="G42" s="4" t="s">
        <v>645</v>
      </c>
      <c r="H42" s="4" t="s">
        <v>19</v>
      </c>
      <c r="I42" s="4" t="s">
        <v>20</v>
      </c>
      <c r="J42" s="13">
        <v>7.2</v>
      </c>
      <c r="K42" s="13">
        <v>6.5</v>
      </c>
      <c r="M42" s="13">
        <f>K42-J42</f>
        <v>-0.70000000000000018</v>
      </c>
      <c r="N42" s="10">
        <f>K42/J42-1</f>
        <v>-9.722222222222221E-2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Fort Whyte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2023-04-14T02:50:40Z</dcterms:created>
  <dcterms:modified xsi:type="dcterms:W3CDTF">2023-04-14T02:55:00Z</dcterms:modified>
</cp:coreProperties>
</file>