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Interlake-Gimli"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M16" i="6"/>
  <c r="M15" i="6"/>
  <c r="N14" i="6"/>
  <c r="M14" i="6"/>
  <c r="N13" i="6"/>
  <c r="M13"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M16" i="4"/>
  <c r="M15" i="4"/>
  <c r="N14" i="4"/>
  <c r="M14"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<sst xmlns="http://schemas.openxmlformats.org/spreadsheetml/2006/main" count="5171" uniqueCount="1530">
  <si>
    <r>
      <t>Provincial Electoral Division of Interlake-Gimli</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</si>
  <si>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</si>
  <si>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</si>
  <si>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</si>
  <si>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</si>
  <si>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</si>
  <si>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</si>
  <si>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</si>
  <si>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</si>
  <si>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</si>
  <si>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</si>
  <si>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</si>
  <si>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</si>
  <si>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</si>
  <si>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</si>
  <si>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</si>
  <si>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</si>
  <si>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</si>
  <si>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</si>
  <si>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</si>
  <si>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</si>
  <si>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</si>
  <si>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</si>
  <si>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</si>
  <si>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</si>
  <si>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</si>
  <si>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</si>
  <si>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</si>
  <si>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</si>
  <si>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</si>
  <si>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</si>
  <si>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</si>
  <si>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</si>
  <si>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</si>
  <si>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</si>
  <si>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</si>
  <si>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</si>
  <si>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</si>
  <si>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</si>
  <si>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</si>
  <si>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</si>
  <si>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</si>
  <si>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</si>
  <si>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</si>
  <si>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</si>
  <si>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</si>
  <si>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</si>
  <si>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</si>
  <si>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</si>
  <si>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</si>
  <si>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</si>
  <si>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</si>
  <si>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</si>
  <si>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</si>
  <si>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</si>
  <si>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</si>
  <si>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</si>
  <si>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</si>
  <si>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</si>
  <si>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</si>
  <si>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</si>
  <si>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</si>
  <si>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</si>
  <si>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</si>
  <si>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</si>
  <si>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</si>
  <si>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</si>
  <si>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</si>
  <si>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</si>
  <si>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</si>
  <si>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</si>
  <si>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</si>
  <si>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</si>
  <si>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</si>
  <si>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</si>
  <si>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</si>
  <si>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</si>
  <si>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</si>
  <si>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</si>
  <si>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</si>
  <si>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</si>
  <si>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</si>
  <si>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</si>
  <si>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</si>
  <si>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</si>
  <si>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</si>
  <si>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</si>
  <si>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</si>
  <si>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</si>
  <si>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</si>
  <si>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</si>
  <si>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</si>
  <si>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</si>
  <si>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</si>
  <si>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</si>
  <si>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</si>
  <si>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</si>
  <si>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</si>
  <si>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</si>
  <si>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</si>
  <si>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</si>
  <si>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</si>
  <si>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</si>
  <si>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</si>
  <si>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</si>
  <si>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</si>
  <si>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</si>
  <si>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</si>
  <si>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</si>
  <si>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</si>
  <si>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</si>
  <si>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</si>
  <si>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</si>
  <si>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</si>
  <si>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</si>
  <si>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</si>
  <si>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</si>
  <si>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</si>
  <si>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</si>
  <si>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</si>
  <si>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</si>
  <si>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</si>
  <si>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</si>
  <si>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</si>
  <si>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</si>
  <si>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</si>
  <si>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</si>
  <si>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</si>
  <si>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</si>
  <si>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</si>
  <si>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</si>
  <si>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</si>
  <si>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</si>
  <si>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</si>
  <si>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</si>
  <si>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</si>
  <si>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</si>
  <si>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</si>
  <si>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</si>
  <si>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</si>
  <si>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</si>
  <si>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</si>
  <si>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</si>
  <si>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</si>
  <si>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</si>
  <si>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</si>
  <si>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</si>
  <si>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</si>
  <si>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</si>
  <si>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</si>
  <si>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</si>
  <si>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</si>
  <si>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</si>
  <si>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</si>
  <si>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</si>
  <si>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</si>
  <si>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</si>
  <si>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</si>
  <si>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</si>
  <si>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</si>
  <si>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</si>
  <si>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</si>
  <si>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</si>
  <si>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</si>
  <si>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</si>
  <si>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</si>
  <si>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</si>
  <si>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</si>
  <si>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</si>
  <si>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</si>
  <si>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</si>
  <si>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</si>
  <si>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</si>
  <si>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</si>
  <si>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</si>
  <si>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</si>
  <si>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</si>
  <si>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</si>
  <si>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</si>
  <si>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</si>
  <si>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</si>
  <si>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</si>
  <si>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</si>
  <si>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</si>
  <si>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</si>
  <si>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</si>
  <si>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</si>
  <si>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</si>
  <si>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</si>
  <si>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</si>
  <si>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</si>
  <si>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</si>
  <si>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</si>
  <si>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</si>
  <si>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</si>
  <si>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</si>
  <si>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</si>
  <si>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</si>
  <si>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</si>
  <si>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</si>
  <si>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</si>
  <si>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</si>
  <si>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</si>
  <si>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</si>
  <si>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</si>
  <si>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</si>
  <si>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</si>
  <si>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</si>
  <si>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</si>
  <si>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</si>
  <si>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</si>
  <si>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</si>
  <si>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</si>
  <si>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</si>
  <si>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</si>
  <si>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</si>
  <si>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</si>
  <si>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</si>
  <si>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</si>
  <si>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</si>
  <si>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</si>
  <si>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</si>
  <si>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</si>
  <si>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</si>
  <si>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</si>
  <si>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</si>
  <si>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</si>
  <si>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</si>
  <si>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</si>
  <si>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</si>
  <si>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</si>
  <si>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</si>
  <si>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</si>
  <si>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</si>
  <si>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</si>
  <si>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</si>
  <si>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</si>
  <si>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</si>
  <si>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</si>
  <si>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</si>
  <si>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</si>
  <si>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</si>
  <si>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</si>
  <si>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</si>
  <si>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</si>
  <si>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</si>
  <si>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</si>
  <si>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</si>
  <si>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</si>
  <si>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</si>
  <si>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</si>
  <si>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</si>
  <si>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</si>
  <si>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</si>
  <si>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</si>
  <si>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</si>
  <si>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</si>
  <si>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</si>
  <si>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</si>
  <si>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</si>
  <si>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</si>
  <si>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</si>
  <si>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</si>
  <si>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</si>
  <si>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</si>
  <si>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</si>
  <si>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</si>
  <si>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</si>
  <si>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</si>
  <si>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</si>
  <si>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</si>
  <si>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</si>
  <si>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</si>
  <si>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</si>
  <si>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</si>
  <si>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</si>
  <si>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</si>
  <si>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</si>
  <si>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</si>
  <si>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</si>
  <si>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</si>
  <si>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</si>
  <si>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</si>
  <si>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</si>
  <si>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</si>
  <si>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</si>
  <si>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</si>
  <si>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</si>
  <si>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</si>
  <si>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</si>
  <si>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</si>
  <si>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</si>
  <si>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</si>
  <si>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</si>
  <si>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</si>
  <si>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</si>
  <si>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</si>
  <si>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</si>
  <si>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</si>
  <si>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</si>
  <si>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</si>
  <si>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</si>
  <si>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</si>
  <si>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</si>
  <si>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</si>
  <si>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</si>
  <si>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</si>
  <si>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</si>
  <si>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</si>
  <si>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</si>
  <si>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</si>
  <si>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</si>
  <si>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</si>
  <si>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</si>
  <si>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</si>
  <si>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</si>
  <si>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</si>
  <si>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</si>
  <si>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</si>
  <si>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</si>
  <si>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</si>
  <si>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</si>
  <si>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</si>
  <si>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</si>
  <si>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</si>
  <si>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</si>
  <si>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</si>
  <si>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</si>
  <si>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</si>
  <si>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</si>
  <si>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</si>
  <si>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</si>
  <si>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</si>
  <si>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</si>
  <si>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</si>
  <si>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</si>
  <si>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</si>
  <si>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</si>
  <si>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</si>
  <si>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</si>
  <si>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</si>
  <si>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</si>
  <si>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</si>
  <si>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</si>
  <si>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</si>
  <si>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</si>
  <si>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</si>
  <si>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</si>
  <si>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</si>
  <si>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</si>
  <si>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</si>
  <si>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</si>
  <si>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</si>
  <si>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</si>
  <si>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</si>
  <si>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</si>
  <si>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</si>
  <si>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</si>
  <si>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</si>
  <si>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</si>
  <si>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</si>
  <si>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</si>
  <si>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</si>
  <si>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</si>
  <si>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</si>
  <si>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</si>
  <si>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</si>
  <si>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</si>
  <si>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</si>
  <si>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</si>
  <si>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</si>
  <si>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</si>
  <si>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</si>
  <si>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</si>
  <si>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</si>
  <si>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</si>
  <si>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</si>
  <si>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</si>
  <si>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</si>
  <si>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</si>
  <si>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</si>
  <si>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</si>
  <si>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</si>
  <si>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</si>
  <si>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</si>
  <si>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</si>
  <si>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</si>
  <si>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</si>
  <si>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</si>
  <si>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</si>
  <si>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</si>
  <si>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</si>
  <si>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</si>
  <si>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</si>
  <si>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</si>
  <si>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</si>
  <si>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</si>
  <si>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</si>
  <si>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</si>
  <si>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</si>
  <si>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</si>
  <si>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</si>
  <si>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</si>
  <si>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</si>
  <si>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</si>
  <si>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</si>
  <si>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</si>
  <si>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</si>
  <si>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</si>
  <si>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</si>
  <si>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</si>
  <si>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</si>
  <si>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</si>
  <si>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</si>
  <si>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</si>
  <si>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</si>
  <si>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</si>
  <si>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</si>
  <si>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</si>
  <si>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</si>
  <si>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</si>
  <si>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</si>
  <si>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</si>
  <si>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</si>
  <si>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</si>
  <si>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</si>
  <si>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</si>
  <si>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</si>
  <si>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</si>
  <si>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</si>
  <si>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</si>
  <si>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</si>
  <si>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</si>
  <si>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</si>
  <si>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</si>
  <si>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</si>
  <si>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</si>
  <si>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</si>
  <si>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</si>
  <si>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</si>
  <si>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</si>
  <si>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</si>
  <si>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</si>
  <si>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</si>
  <si>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</si>
  <si>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</si>
  <si>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</si>
  <si>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</si>
  <si>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</si>
  <si>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</si>
  <si>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</si>
  <si>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</si>
  <si>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</si>
  <si>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</si>
  <si>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</si>
  <si>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</si>
  <si>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</si>
  <si>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</si>
  <si>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</si>
  <si>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</si>
  <si>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</si>
  <si>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</si>
  <si>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</si>
  <si>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</si>
  <si>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</si>
  <si>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</si>
  <si>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</si>
  <si>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</si>
  <si>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</si>
  <si>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</si>
  <si>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</si>
  <si>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</si>
  <si>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</si>
  <si>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</si>
  <si>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</si>
  <si>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</si>
  <si>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</si>
  <si>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</si>
  <si>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</si>
  <si>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</si>
  <si>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</si>
  <si>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</si>
  <si>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</si>
  <si>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</si>
  <si>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</si>
  <si>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</si>
  <si>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</si>
  <si>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</si>
  <si>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</si>
  <si>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</si>
  <si>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</si>
  <si>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</si>
  <si>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</si>
  <si>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</si>
  <si>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</si>
  <si>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</si>
  <si>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</si>
  <si>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</si>
  <si>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</si>
  <si>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</si>
  <si>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</si>
  <si>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</si>
  <si>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</si>
  <si>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</si>
  <si>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</si>
  <si>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</si>
  <si>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</si>
  <si>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</si>
  <si>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</si>
  <si>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</si>
  <si>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</si>
  <si>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</si>
  <si>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</si>
  <si>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</si>
  <si>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</si>
  <si>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</si>
  <si>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</si>
  <si>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</si>
  <si>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</si>
  <si>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</si>
  <si>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</si>
  <si>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</si>
  <si>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</si>
  <si>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</si>
  <si>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</si>
  <si>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</si>
  <si>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</si>
  <si>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</si>
  <si>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</si>
  <si>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</si>
  <si>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</si>
  <si>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</si>
  <si>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</si>
  <si>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</si>
  <si>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</si>
  <si>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</si>
  <si>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</si>
  <si>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</si>
  <si>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</si>
  <si>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</si>
  <si>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</si>
  <si>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</si>
  <si>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</si>
  <si>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</si>
  <si>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</si>
  <si>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</si>
  <si>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</si>
  <si>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</si>
  <si>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</si>
  <si>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</si>
  <si>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</si>
  <si>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</si>
  <si>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</si>
  <si>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</si>
  <si>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</si>
  <si>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</si>
  <si>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</si>
  <si>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</si>
  <si>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</si>
  <si>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</si>
  <si>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</si>
  <si>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</si>
  <si>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</si>
  <si>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</si>
  <si>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</si>
  <si>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</si>
  <si>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</si>
  <si>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</si>
  <si>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</si>
  <si>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</si>
  <si>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</si>
  <si>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</si>
  <si>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</si>
  <si>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</si>
  <si>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</si>
  <si>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</si>
  <si>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</si>
  <si>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</si>
  <si>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</si>
  <si>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</si>
  <si>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</si>
  <si>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</si>
  <si>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</si>
  <si>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</si>
  <si>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</si>
  <si>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</si>
  <si>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</si>
  <si>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</si>
  <si>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</si>
  <si>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</si>
  <si>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</si>
  <si>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</si>
  <si>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</si>
  <si>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</si>
  <si>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</si>
  <si>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</si>
  <si>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</si>
  <si>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</si>
  <si>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</si>
  <si>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</si>
  <si>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</si>
  <si>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</si>
  <si>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</si>
  <si>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</si>
  <si>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</si>
  <si>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</si>
  <si>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</si>
  <si>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</si>
  <si>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</si>
  <si>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</si>
  <si>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</si>
  <si>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</si>
  <si>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</si>
  <si>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</si>
  <si>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</si>
  <si>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</si>
  <si>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</si>
  <si>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</si>
  <si>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</si>
  <si>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</si>
  <si>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</si>
  <si>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</si>
  <si>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</si>
  <si>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</si>
  <si>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</si>
  <si>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</si>
  <si>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</si>
  <si>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</si>
  <si>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</si>
  <si>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</si>
  <si>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</si>
  <si>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</si>
  <si>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</si>
  <si>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</si>
  <si>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</si>
  <si>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</si>
  <si>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</si>
  <si>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</si>
  <si>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</si>
  <si>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</si>
  <si>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</si>
  <si>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</si>
  <si>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</si>
  <si>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</si>
  <si>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</si>
  <si>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</si>
  <si>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</si>
  <si>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</si>
  <si>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</si>
  <si>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</si>
  <si>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</si>
  <si>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</si>
  <si>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</si>
  <si>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</si>
  <si>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</si>
  <si>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</si>
  <si>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</si>
  <si>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</si>
  <si>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</si>
  <si>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</si>
  <si>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</si>
  <si>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</si>
  <si>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</si>
  <si>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</si>
  <si>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</si>
  <si>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</si>
  <si>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</si>
  <si>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</si>
  <si>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</si>
  <si>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</si>
  <si>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</si>
  <si>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</si>
  <si>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</si>
  <si>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</si>
  <si>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</si>
  <si>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</si>
  <si>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</si>
  <si>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</si>
  <si>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</si>
  <si>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</si>
  <si>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</si>
  <si>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</si>
  <si>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</si>
  <si>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</si>
  <si>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</si>
  <si>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</si>
  <si>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</si>
  <si>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</si>
  <si>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</si>
  <si>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</si>
  <si>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</si>
  <si>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</si>
  <si>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</si>
  <si>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</si>
  <si>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</si>
  <si>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</si>
  <si>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</si>
  <si>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</si>
  <si>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</si>
  <si>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</si>
  <si>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</si>
  <si>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</si>
  <si>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</si>
  <si>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</si>
  <si>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</si>
  <si>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</si>
  <si>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</si>
  <si>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</si>
  <si>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</si>
  <si>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</si>
  <si>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</si>
  <si>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</si>
  <si>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</si>
  <si>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</si>
  <si>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</si>
  <si>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</si>
  <si>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</si>
  <si>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</si>
  <si>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</si>
  <si>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</si>
  <si>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</si>
  <si>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</si>
  <si>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</si>
  <si>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</si>
  <si>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</si>
  <si>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</si>
  <si>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</si>
  <si>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</si>
  <si>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</si>
  <si>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</si>
  <si>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</si>
  <si>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</si>
  <si>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</si>
  <si>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</si>
  <si>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</si>
  <si>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</si>
  <si>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</si>
  <si>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</si>
  <si>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</si>
  <si>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</si>
  <si>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</si>
  <si>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</si>
  <si>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</si>
  <si>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</si>
  <si>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</si>
  <si>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</si>
  <si>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</si>
  <si>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</si>
  <si>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</si>
  <si>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</si>
  <si>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</si>
  <si>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</si>
  <si>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</si>
  <si>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</si>
  <si>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</si>
  <si>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</si>
  <si>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</si>
  <si>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</si>
  <si>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</si>
  <si>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</si>
  <si>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</si>
  <si>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</si>
  <si>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</si>
  <si>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</si>
  <si>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</si>
  <si>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</si>
  <si>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</si>
  <si>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</si>
  <si>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</si>
  <si>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</si>
  <si>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</si>
  <si>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</si>
  <si>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</si>
  <si>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</si>
  <si>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</si>
  <si>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</si>
  <si>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</si>
  <si>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</si>
  <si>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</si>
  <si>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</si>
  <si>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</si>
  <si>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</si>
  <si>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</si>
  <si>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</si>
  <si>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</si>
  <si>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</si>
  <si>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</si>
  <si>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</si>
  <si>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</si>
  <si>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</si>
  <si>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</si>
  <si>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</si>
  <si>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</si>
  <si>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</si>
  <si>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</si>
  <si>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</si>
  <si>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</si>
  <si>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</si>
  <si>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</si>
  <si>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</si>
  <si>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</si>
  <si>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</si>
  <si>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</si>
  <si>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</si>
  <si>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</si>
  <si>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</si>
  <si>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</si>
  <si>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</si>
  <si>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</si>
  <si>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</si>
  <si>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</si>
  <si>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</si>
  <si>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</si>
  <si>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</si>
  <si>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</si>
  <si>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</si>
  <si>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</si>
  <si>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</si>
  <si>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</si>
  <si>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</si>
  <si>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</si>
  <si>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</si>
  <si>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</si>
  <si>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</si>
  <si>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</si>
  <si>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</si>
  <si>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</si>
  <si>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</si>
  <si>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</si>
  <si>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</si>
  <si>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</si>
  <si>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</si>
  <si>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</si>
  <si>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</si>
  <si>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</si>
  <si>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</si>
  <si>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</si>
  <si>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</si>
  <si>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</si>
  <si>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</si>
  <si>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</si>
  <si>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</si>
  <si>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</si>
  <si>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</si>
  <si>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</si>
  <si>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</si>
  <si>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</si>
  <si>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</si>
  <si>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</si>
  <si>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</si>
  <si>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</si>
  <si>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</si>
  <si>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</si>
  <si>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</si>
  <si>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</si>
  <si>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</si>
  <si>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</si>
  <si>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</si>
  <si>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</si>
  <si>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</si>
  <si>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</si>
  <si>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</si>
  <si>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</si>
  <si>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</si>
  <si>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</si>
  <si>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</si>
  <si>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</si>
  <si>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</si>
  <si>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</si>
  <si>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</si>
  <si>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</si>
  <si>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</si>
  <si>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</si>
  <si>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</si>
  <si>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</si>
  <si>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</si>
  <si>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</si>
  <si>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</si>
  <si>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</si>
  <si>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</si>
  <si>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</si>
  <si>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</si>
  <si>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</si>
  <si>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</si>
  <si>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</si>
  <si>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</si>
  <si>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</si>
  <si>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</si>
  <si>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</si>
  <si>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</si>
  <si>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</si>
  <si>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</si>
  <si>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</si>
  <si>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</si>
  <si>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</si>
  <si>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</si>
  <si>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</si>
  <si>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</si>
  <si>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</si>
  <si>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</si>
  <si>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</si>
  <si>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</si>
  <si>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</si>
  <si>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</si>
  <si>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</si>
  <si>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</si>
  <si>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</si>
  <si>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</si>
  <si>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</si>
  <si>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</si>
  <si>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</si>
  <si>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</si>
  <si>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</si>
  <si>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</si>
  <si>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</si>
  <si>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</si>
  <si>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</si>
  <si>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</si>
  <si>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</si>
  <si>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</si>
  <si>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</si>
  <si>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</si>
  <si>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</si>
  <si>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</si>
  <si>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</si>
  <si>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</si>
  <si>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</si>
  <si>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</si>
  <si>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</si>
  <si>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</si>
  <si>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</si>
  <si>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</si>
  <si>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</si>
  <si>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</si>
  <si>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</si>
  <si>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</si>
  <si>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</si>
  <si>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</si>
  <si>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</si>
  <si>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</si>
  <si>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</si>
  <si>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</si>
  <si>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</si>
  <si>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</si>
  <si>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</si>
  <si>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</si>
  <si>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</si>
  <si>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</si>
  <si>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</si>
  <si>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</si>
  <si>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</si>
  <si>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</si>
  <si>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</si>
  <si>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</si>
  <si>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</si>
  <si>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</si>
  <si>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</si>
  <si>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</si>
  <si>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</si>
  <si>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</si>
  <si>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</si>
  <si>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</si>
  <si>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</si>
  <si>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</si>
  <si>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</si>
  <si>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</si>
  <si>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</si>
  <si>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</si>
  <si>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</si>
  <si>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</si>
  <si>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</si>
  <si>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</si>
  <si>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</si>
  <si>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</si>
  <si>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</si>
  <si>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</si>
  <si>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</si>
  <si>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</si>
  <si>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</si>
  <si>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</si>
  <si>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</si>
  <si>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</si>
  <si>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</si>
  <si>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</si>
  <si>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</si>
  <si>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</si>
  <si>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</si>
  <si>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</si>
  <si>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</si>
  <si>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</si>
  <si>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</si>
  <si>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</si>
  <si>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</si>
  <si>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</si>
  <si>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</si>
  <si>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</si>
  <si>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</si>
  <si>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</si>
  <si>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</si>
  <si>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</si>
  <si>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</si>
  <si>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</si>
  <si>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</si>
  <si>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</si>
  <si>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</si>
  <si>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</si>
  <si>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</si>
  <si>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</si>
  <si>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</si>
  <si>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</si>
  <si>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</si>
  <si>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</si>
  <si>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</si>
  <si>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</si>
  <si>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</si>
  <si>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</si>
  <si>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</si>
  <si>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</si>
  <si>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</si>
  <si>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</si>
  <si>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</si>
  <si>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</si>
  <si>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</si>
  <si>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</si>
  <si>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</si>
  <si>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</si>
  <si>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</si>
  <si>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</si>
  <si>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</si>
  <si>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</si>
  <si>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</si>
  <si>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</si>
  <si>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</si>
  <si>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</si>
  <si>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</si>
  <si>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</si>
  <si>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</si>
  <si>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</si>
  <si>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</si>
  <si>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</si>
  <si>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</si>
  <si>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</si>
  <si>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</si>
  <si>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</si>
  <si>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</si>
  <si>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</si>
  <si>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</si>
  <si>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</si>
  <si>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</si>
  <si>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</si>
  <si>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</si>
  <si>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</si>
  <si>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</si>
  <si>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</si>
  <si>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</si>
  <si>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</si>
  <si>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</si>
  <si>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</si>
  <si>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</si>
  <si>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</si>
  <si>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</si>
  <si>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</si>
  <si>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</si>
  <si>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</si>
  <si>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</si>
  <si>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</si>
  <si>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</si>
  <si>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</si>
  <si>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</si>
  <si>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</si>
  <si>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</si>
  <si>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</si>
  <si>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</si>
  <si>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</si>
  <si>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</si>
  <si>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</si>
  <si>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</si>
  <si>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</si>
  <si>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</si>
  <si>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</si>
  <si>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</si>
  <si>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</si>
  <si>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</si>
  <si>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</si>
  <si>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</si>
  <si>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</si>
  <si>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</si>
  <si>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</si>
  <si>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</si>
  <si>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</si>
  <si>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</si>
  <si>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</si>
  <si>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</si>
  <si>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</si>
  <si>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</si>
  <si>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</si>
  <si>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</si>
  <si>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</si>
  <si>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</si>
  <si>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</si>
  <si>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</si>
  <si>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</si>
  <si>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</si>
  <si>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</si>
  <si>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</si>
  <si>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</si>
  <si>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</si>
  <si>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</si>
  <si>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</si>
  <si>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</si>
  <si>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</si>
  <si>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</si>
  <si>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</si>
  <si>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</si>
  <si>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</si>
  <si>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</si>
  <si>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</si>
  <si>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</si>
  <si>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</si>
  <si>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</si>
  <si>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</si>
  <si>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</si>
  <si>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</si>
  <si>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</si>
  <si>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</si>
  <si>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</si>
  <si>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</si>
  <si>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</si>
  <si>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</si>
  <si>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</si>
  <si>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</si>
  <si>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</si>
  <si>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</si>
  <si>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</si>
  <si>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</si>
  <si>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</si>
  <si>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</si>
  <si>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</si>
  <si>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</si>
  <si>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</si>
  <si>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</si>
  <si>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</si>
  <si>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</si>
  <si>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</si>
  <si>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</si>
  <si>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</si>
  <si>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</si>
  <si>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</si>
  <si>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</si>
  <si>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</si>
  <si>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</si>
  <si>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</si>
  <si>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</si>
  <si>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</si>
  <si>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</si>
  <si>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</si>
  <si>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</si>
  <si>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</si>
  <si>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</si>
  <si>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</si>
  <si>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</si>
  <si>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</si>
  <si>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</si>
  <si>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</si>
  <si>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</si>
  <si>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</si>
  <si>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</si>
  <si>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</si>
  <si>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</si>
  <si>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</si>
  <si>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</si>
  <si>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</si>
  <si>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</si>
  <si>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</si>
  <si>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</si>
  <si>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</si>
  <si>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</si>
  <si>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</si>
  <si>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</si>
  <si>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</si>
  <si>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</si>
  <si>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</si>
  <si>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</si>
  <si>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</si>
  <si>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</si>
  <si>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</si>
  <si>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</si>
  <si>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</si>
  <si>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</si>
  <si>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</si>
  <si>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</si>
  <si>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</si>
  <si>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</si>
  <si>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</si>
  <si>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</si>
  <si>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</si>
  <si>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</si>
  <si>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</si>
  <si>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</si>
  <si>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</si>
  <si>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</si>
  <si>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</si>
  <si>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</si>
  <si>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</si>
  <si>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</si>
  <si>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</si>
  <si>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</si>
  <si>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</si>
  <si>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</si>
  <si>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</si>
  <si>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</si>
  <si>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</si>
  <si>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</si>
  <si>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</si>
  <si>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</si>
  <si>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</si>
  <si>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</si>
  <si>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</si>
  <si>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</si>
  <si>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</si>
  <si>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</si>
  <si>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</si>
  <si>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</si>
  <si>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</si>
  <si>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</si>
  <si>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</si>
  <si>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</si>
  <si>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</si>
  <si>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</si>
  <si>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</si>
  <si>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</si>
  <si>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</si>
  <si>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</si>
  <si>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</si>
  <si>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</si>
  <si>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</si>
  <si>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</si>
  <si>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</si>
  <si>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</si>
  <si>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</si>
  <si>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</si>
  <si>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</si>
  <si>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</si>
  <si>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</si>
  <si>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</si>
  <si>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</si>
  <si>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</si>
  <si>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</si>
  <si>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</si>
  <si>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</si>
  <si>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</si>
  <si>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</si>
  <si>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</si>
  <si>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</si>
  <si>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</si>
  <si>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</si>
  <si>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</si>
  <si>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</si>
  <si>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</si>
  <si>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</si>
  <si>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</si>
  <si>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</si>
  <si>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</si>
  <si>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</si>
  <si>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</si>
  <si>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</si>
  <si>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</si>
  <si>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</si>
  <si>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</si>
  <si>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</si>
  <si>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</si>
  <si>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</si>
  <si>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</si>
  <si>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</si>
  <si>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</si>
  <si>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</si>
  <si>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</si>
  <si>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</si>
  <si>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</si>
  <si>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</si>
  <si>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</si>
  <si>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</si>
  <si>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</si>
  <si>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</si>
  <si>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</si>
  <si>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</si>
  <si>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</si>
  <si>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</si>
  <si>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</si>
  <si>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</si>
  <si>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</si>
  <si>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</si>
  <si>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</si>
  <si>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</si>
  <si>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</si>
  <si>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</si>
  <si>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</si>
  <si>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</si>
  <si>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</si>
  <si>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</si>
  <si>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</si>
  <si>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</si>
  <si>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</si>
  <si>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</si>
  <si>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</si>
  <si>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</si>
  <si>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</si>
  <si>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</si>
  <si>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</si>
  <si>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</si>
  <si>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</si>
  <si>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</si>
  <si>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</si>
  <si>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</si>
  <si>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</si>
  <si>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</si>
  <si>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</si>
  <si>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</si>
  <si>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</si>
  <si>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</si>
  <si>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Interlake-Gimli</t>
  </si>
  <si>
    <t>2018 Manitoba Provincial Electoral Divisions</t>
  </si>
  <si>
    <t>Profile from the 2021 Census of Canada, April 2023</t>
  </si>
  <si>
    <t>Provincial Electoral Division of Interlake-Gimli</t>
  </si>
  <si>
    <t>Endnotes:</t>
  </si>
  <si>
    <t>TNR</t>
  </si>
  <si>
    <t>The total non-response rate (TNR) for the Interlake-Gimli 25% data is 10.2%, with 7.1%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Interlake-Gimli 25% data was 10.6%, with 5.6%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</si>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</sst>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10100</v>
      </c>
      <c r="K4" s="6">
        <v>11250</v>
      </c>
      <c r="M4" s="6">
        <f>K4-J4</f>
        <v>1150</v>
      </c>
      <c r="N4" s="7">
        <f>K4/J4-1</f>
        <v>0.11386138613861396</v>
      </c>
    </row>
    <row r="5" spans="1:17" s="4" customFormat="1" ht="12.9" customHeight="1" x14ac:dyDescent="0.5">
      <c r="A5" s="4" t="s">
        <v>651</v>
      </c>
      <c r="C5" s="4">
        <v>1703</v>
      </c>
      <c r="D5" s="4" t="s">
        <v>652</v>
      </c>
      <c r="E5" s="4" t="s">
        <v>23</v>
      </c>
      <c r="F5" s="4" t="s">
        <v>653</v>
      </c>
      <c r="G5" s="4" t="s">
        <v>654</v>
      </c>
      <c r="H5" s="4" t="s">
        <v>19</v>
      </c>
      <c r="I5" s="4" t="s">
        <v>20</v>
      </c>
      <c r="J5" s="9">
        <v>9020</v>
      </c>
      <c r="K5" s="9">
        <v>10295</v>
      </c>
      <c r="M5" s="9">
        <f>K5-J5</f>
        <v>1275</v>
      </c>
      <c r="N5" s="10">
        <f>K5/J5-1</f>
        <v>0.14135254988913526</v>
      </c>
      <c r="P5" s="11">
        <v>0.89306930693069309</v>
      </c>
      <c r="Q5" s="11">
        <v>0.9151111111111111</v>
      </c>
    </row>
    <row r="6" spans="1:17" s="4" customFormat="1" ht="12.9" customHeight="1" x14ac:dyDescent="0.5">
      <c r="A6" s="4" t="s">
        <v>655</v>
      </c>
      <c r="C6" s="4">
        <v>1704</v>
      </c>
      <c r="D6" s="4" t="s">
        <v>656</v>
      </c>
      <c r="E6" s="4" t="s">
        <v>23</v>
      </c>
      <c r="F6" s="4" t="s">
        <v>657</v>
      </c>
      <c r="G6" s="4" t="s">
        <v>656</v>
      </c>
      <c r="H6" s="4" t="s">
        <v>19</v>
      </c>
      <c r="I6" s="4" t="s">
        <v>20</v>
      </c>
      <c r="J6" s="9">
        <v>1075</v>
      </c>
      <c r="K6" s="9">
        <v>950</v>
      </c>
      <c r="M6" s="9">
        <f>K6-J6</f>
        <v>-125</v>
      </c>
      <c r="N6" s="10">
        <f>K6/J6-1</f>
        <v>-0.11627906976744184</v>
      </c>
      <c r="P6" s="11">
        <v>0.10643564356435643</v>
      </c>
      <c r="Q6" s="11">
        <v>8.4444444444444447E-2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10100</v>
      </c>
      <c r="K9" s="6">
        <v>11250</v>
      </c>
      <c r="M9" s="6">
        <f>K9-J9</f>
        <v>1150</v>
      </c>
      <c r="N9" s="7">
        <f>K9/J9-1</f>
        <v>0.11386138613861396</v>
      </c>
    </row>
    <row r="10" spans="1:17" s="4" customFormat="1" ht="12.9" customHeight="1" x14ac:dyDescent="0.5">
      <c r="A10" s="4" t="s">
        <v>662</v>
      </c>
      <c r="C10" s="4">
        <v>1695</v>
      </c>
      <c r="D10" s="4" t="s">
        <v>663</v>
      </c>
      <c r="E10" s="4" t="s">
        <v>23</v>
      </c>
      <c r="F10" s="4" t="s">
        <v>664</v>
      </c>
      <c r="G10" s="4" t="s">
        <v>663</v>
      </c>
      <c r="H10" s="4" t="s">
        <v>19</v>
      </c>
      <c r="I10" s="4" t="s">
        <v>20</v>
      </c>
      <c r="J10" s="9">
        <v>2725</v>
      </c>
      <c r="K10" s="9">
        <v>2580</v>
      </c>
      <c r="M10" s="9">
        <f>K10-J10</f>
        <v>-145</v>
      </c>
      <c r="N10" s="10">
        <f>K10/J10-1</f>
        <v>-5.3211009174311874E-2</v>
      </c>
      <c r="P10" s="11">
        <v>0.26980198019801982</v>
      </c>
      <c r="Q10" s="11">
        <v>0.22933333333333333</v>
      </c>
    </row>
    <row r="11" spans="1:17" s="4" customFormat="1" ht="12.9" customHeight="1" x14ac:dyDescent="0.5">
      <c r="A11" s="4" t="s">
        <v>665</v>
      </c>
      <c r="C11" s="4">
        <v>1696</v>
      </c>
      <c r="D11" s="4" t="s">
        <v>666</v>
      </c>
      <c r="E11" s="4" t="s">
        <v>23</v>
      </c>
      <c r="F11" s="4" t="s">
        <v>667</v>
      </c>
      <c r="G11" s="4" t="s">
        <v>666</v>
      </c>
      <c r="H11" s="4" t="s">
        <v>19</v>
      </c>
      <c r="I11" s="4" t="s">
        <v>20</v>
      </c>
      <c r="J11" s="9">
        <v>3065</v>
      </c>
      <c r="K11" s="9">
        <v>3145</v>
      </c>
      <c r="M11" s="9">
        <f>K11-J11</f>
        <v>80</v>
      </c>
      <c r="N11" s="10">
        <f>K11/J11-1</f>
        <v>2.610114192495927E-2</v>
      </c>
      <c r="P11" s="11">
        <v>0.30346534653465346</v>
      </c>
      <c r="Q11" s="11">
        <v>0.27955555555555556</v>
      </c>
    </row>
    <row r="12" spans="1:17" s="4" customFormat="1" ht="12.9" customHeight="1" x14ac:dyDescent="0.5">
      <c r="A12" s="4" t="s">
        <v>668</v>
      </c>
      <c r="C12" s="4">
        <v>1697</v>
      </c>
      <c r="D12" s="4" t="s">
        <v>669</v>
      </c>
      <c r="E12" s="4" t="s">
        <v>23</v>
      </c>
      <c r="F12" s="4" t="s">
        <v>670</v>
      </c>
      <c r="G12" s="4" t="s">
        <v>669</v>
      </c>
      <c r="H12" s="4" t="s">
        <v>19</v>
      </c>
      <c r="I12" s="4" t="s">
        <v>20</v>
      </c>
      <c r="J12" s="9">
        <v>1585</v>
      </c>
      <c r="K12" s="9">
        <v>1680</v>
      </c>
      <c r="M12" s="9">
        <f>K12-J12</f>
        <v>95</v>
      </c>
      <c r="N12" s="10">
        <f>K12/J12-1</f>
        <v>5.9936908517350229E-2</v>
      </c>
      <c r="P12" s="11">
        <v>0.15693069306930693</v>
      </c>
      <c r="Q12" s="11">
        <v>0.14933333333333335</v>
      </c>
    </row>
    <row r="13" spans="1:17" s="4" customFormat="1" ht="12.9" customHeight="1" x14ac:dyDescent="0.5">
      <c r="A13" s="4" t="s">
        <v>671</v>
      </c>
      <c r="C13" s="4">
        <v>1698</v>
      </c>
      <c r="D13" s="4" t="s">
        <v>672</v>
      </c>
      <c r="E13" s="4" t="s">
        <v>23</v>
      </c>
      <c r="F13" s="4" t="s">
        <v>673</v>
      </c>
      <c r="G13" s="4" t="s">
        <v>672</v>
      </c>
      <c r="H13" s="4" t="s">
        <v>19</v>
      </c>
      <c r="I13" s="4" t="s">
        <v>20</v>
      </c>
      <c r="J13" s="9">
        <v>1170</v>
      </c>
      <c r="K13" s="9">
        <v>1245</v>
      </c>
      <c r="M13" s="9">
        <f>K13-J13</f>
        <v>75</v>
      </c>
      <c r="N13" s="10">
        <f>K13/J13-1</f>
        <v>6.4102564102564097E-2</v>
      </c>
      <c r="P13" s="11">
        <v>0.11584158415841585</v>
      </c>
      <c r="Q13" s="11">
        <v>0.11066666666666666</v>
      </c>
    </row>
    <row r="14" spans="1:17" s="4" customFormat="1" ht="12.9" customHeight="1" x14ac:dyDescent="0.5">
      <c r="A14" s="4" t="s">
        <v>674</v>
      </c>
      <c r="C14" s="4">
        <v>1699</v>
      </c>
      <c r="D14" s="4" t="s">
        <v>675</v>
      </c>
      <c r="E14" s="4" t="s">
        <v>23</v>
      </c>
      <c r="F14" s="4" t="s">
        <v>676</v>
      </c>
      <c r="G14" s="4" t="s">
        <v>675</v>
      </c>
      <c r="H14" s="4" t="s">
        <v>19</v>
      </c>
      <c r="I14" s="4" t="s">
        <v>20</v>
      </c>
      <c r="J14" s="9">
        <v>565</v>
      </c>
      <c r="K14" s="9">
        <v>595</v>
      </c>
      <c r="M14" s="9">
        <f>K14-J14</f>
        <v>30</v>
      </c>
      <c r="N14" s="10">
        <f>K14/J14-1</f>
        <v>5.3097345132743445E-2</v>
      </c>
      <c r="P14" s="11">
        <v>5.5940594059405942E-2</v>
      </c>
      <c r="Q14" s="11">
        <v>5.2888888888888888E-2</v>
      </c>
    </row>
    <row r="15" spans="1:17" s="4" customFormat="1" ht="12.9" customHeight="1" x14ac:dyDescent="0.5">
      <c r="A15" s="4" t="s">
        <v>677</v>
      </c>
      <c r="C15" s="4">
        <v>1700</v>
      </c>
      <c r="D15" s="4" t="s">
        <v>678</v>
      </c>
      <c r="E15" s="4" t="s">
        <v>23</v>
      </c>
      <c r="F15" s="4" t="s">
        <v>679</v>
      </c>
      <c r="G15" s="4" t="s">
        <v>678</v>
      </c>
      <c r="H15" s="4" t="s">
        <v>19</v>
      </c>
      <c r="I15" s="4" t="s">
        <v>20</v>
      </c>
      <c r="J15" s="9">
        <v>530</v>
      </c>
      <c r="K15" s="9">
        <v>610</v>
      </c>
      <c r="M15" s="9">
        <f>K15-J15</f>
        <v>80</v>
      </c>
      <c r="N15" s="10">
        <f>K15/J15-1</f>
        <v>0.15094339622641506</v>
      </c>
      <c r="P15" s="11">
        <v>5.2475247524752473E-2</v>
      </c>
      <c r="Q15" s="11">
        <v>5.422222222222222E-2</v>
      </c>
    </row>
    <row r="16" spans="1:17" s="4" customFormat="1" ht="12.9" customHeight="1" x14ac:dyDescent="0.5">
      <c r="A16" s="4" t="s">
        <v>680</v>
      </c>
      <c r="C16" s="4" t="s">
        <v>151</v>
      </c>
      <c r="D16" s="4" t="s">
        <v>151</v>
      </c>
      <c r="F16" s="4" t="s">
        <v>681</v>
      </c>
      <c r="G16" s="4" t="s">
        <v>682</v>
      </c>
      <c r="H16" s="4" t="s">
        <v>19</v>
      </c>
      <c r="I16" s="4" t="s">
        <v>20</v>
      </c>
      <c r="J16" s="15" t="s">
        <v>154</v>
      </c>
      <c r="K16" s="9">
        <v>510</v>
      </c>
      <c r="M16" s="15" t="s">
        <v>154</v>
      </c>
      <c r="N16" s="15" t="s">
        <v>154</v>
      </c>
      <c r="P16" s="15" t="s">
        <v>154</v>
      </c>
      <c r="Q16" s="11">
        <v>4.5333333333333337E-2</v>
      </c>
    </row>
    <row r="17" spans="1:17" s="4" customFormat="1" ht="14.05" customHeight="1" x14ac:dyDescent="0.5">
      <c r="A17" s="4" t="s">
        <v>685</v>
      </c>
      <c r="C17" s="4" t="s">
        <v>151</v>
      </c>
      <c r="D17" s="4" t="s">
        <v>151</v>
      </c>
      <c r="F17" s="4" t="s">
        <v>683</v>
      </c>
      <c r="G17" s="4" t="s">
        <v>684</v>
      </c>
      <c r="H17" s="4" t="s">
        <v>19</v>
      </c>
      <c r="I17" s="4" t="s">
        <v>20</v>
      </c>
      <c r="J17" s="15" t="s">
        <v>154</v>
      </c>
      <c r="K17" s="9">
        <v>885</v>
      </c>
      <c r="M17" s="15" t="s">
        <v>154</v>
      </c>
      <c r="N17" s="15" t="s">
        <v>154</v>
      </c>
      <c r="P17" s="15" t="s">
        <v>154</v>
      </c>
      <c r="Q17" s="11">
        <v>7.8666666666666663E-2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8975</v>
      </c>
      <c r="K20" s="6">
        <v>9865</v>
      </c>
      <c r="M20" s="6">
        <f>K20-J20</f>
        <v>890</v>
      </c>
      <c r="N20" s="7">
        <f>K20/J20-1</f>
        <v>9.9164345403899734E-2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1500</v>
      </c>
      <c r="K22" s="6">
        <v>1805</v>
      </c>
      <c r="M22" s="6">
        <f>K22-J22</f>
        <v>305</v>
      </c>
      <c r="N22" s="7">
        <f>K22/J22-1</f>
        <v>0.20333333333333337</v>
      </c>
      <c r="P22" s="8">
        <v>0.16713091922005571</v>
      </c>
      <c r="Q22" s="8">
        <v>0.18297009630005068</v>
      </c>
    </row>
    <row r="23" spans="1:17" s="4" customFormat="1" ht="14.05" customHeight="1" x14ac:dyDescent="0.5">
      <c r="A23" s="4" t="s">
        <v>696</v>
      </c>
      <c r="C23" s="4">
        <v>1766</v>
      </c>
      <c r="D23" s="4" t="s">
        <v>694</v>
      </c>
      <c r="E23" s="4" t="s">
        <v>23</v>
      </c>
      <c r="F23" s="4" t="s">
        <v>695</v>
      </c>
      <c r="G23" s="4" t="s">
        <v>694</v>
      </c>
      <c r="H23" s="4" t="s">
        <v>19</v>
      </c>
      <c r="I23" s="4" t="s">
        <v>20</v>
      </c>
      <c r="J23" s="17">
        <v>649</v>
      </c>
      <c r="K23" s="17">
        <v>780</v>
      </c>
      <c r="M23" s="17">
        <f>K23-J23</f>
        <v>131</v>
      </c>
      <c r="N23" s="10">
        <f>K23/J23-1</f>
        <v>0.20184899845916804</v>
      </c>
    </row>
    <row r="24" spans="1:17" s="4" customFormat="1" ht="14.05" customHeight="1" x14ac:dyDescent="0.5">
      <c r="A24" s="4" t="s">
        <v>699</v>
      </c>
      <c r="C24" s="4">
        <v>1764</v>
      </c>
      <c r="D24" s="4" t="s">
        <v>697</v>
      </c>
      <c r="E24" s="4" t="s">
        <v>23</v>
      </c>
      <c r="F24" s="4" t="s">
        <v>698</v>
      </c>
      <c r="G24" s="4" t="s">
        <v>697</v>
      </c>
      <c r="H24" s="4" t="s">
        <v>19</v>
      </c>
      <c r="I24" s="4" t="s">
        <v>20</v>
      </c>
      <c r="J24" s="10">
        <v>0.25</v>
      </c>
      <c r="K24" s="10">
        <v>0.249</v>
      </c>
      <c r="M24" s="13" t="str">
        <f>TEXT((K24-J24)  * 100,"#,##0.0") &amp; " pts."</f>
        <v>-0.1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0.32800000000000001</v>
      </c>
      <c r="K26" s="10">
        <v>0.27400000000000002</v>
      </c>
      <c r="M26" s="13" t="str">
        <f>TEXT((K26-J26)  * 100,"#,##0.0") &amp; " pts."</f>
        <v>-5.4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7505</v>
      </c>
      <c r="K28" s="6">
        <v>8095</v>
      </c>
      <c r="M28" s="6">
        <f>K28-J28</f>
        <v>590</v>
      </c>
      <c r="N28" s="7">
        <f>K28/J28-1</f>
        <v>7.8614257161891965E-2</v>
      </c>
      <c r="P28" s="8">
        <v>0.83621169916434546</v>
      </c>
      <c r="Q28" s="8">
        <v>0.82057780030410543</v>
      </c>
    </row>
    <row r="29" spans="1:17" s="4" customFormat="1" ht="14.05" customHeight="1" x14ac:dyDescent="0.5">
      <c r="A29" s="4" t="s">
        <v>709</v>
      </c>
      <c r="C29" s="4">
        <v>1759</v>
      </c>
      <c r="D29" s="4" t="s">
        <v>707</v>
      </c>
      <c r="E29" s="4" t="s">
        <v>23</v>
      </c>
      <c r="F29" s="4" t="s">
        <v>708</v>
      </c>
      <c r="G29" s="4" t="s">
        <v>707</v>
      </c>
      <c r="H29" s="4" t="s">
        <v>19</v>
      </c>
      <c r="I29" s="4" t="s">
        <v>20</v>
      </c>
      <c r="J29" s="17">
        <v>541</v>
      </c>
      <c r="K29" s="17">
        <v>624</v>
      </c>
      <c r="M29" s="17">
        <f>K29-J29</f>
        <v>83</v>
      </c>
      <c r="N29" s="10">
        <f>K29/J29-1</f>
        <v>0.15341959334565614</v>
      </c>
    </row>
    <row r="30" spans="1:17" s="4" customFormat="1" ht="14.05" customHeight="1" x14ac:dyDescent="0.5">
      <c r="A30" s="4" t="s">
        <v>712</v>
      </c>
      <c r="C30" s="4">
        <v>1757</v>
      </c>
      <c r="D30" s="4" t="s">
        <v>710</v>
      </c>
      <c r="E30" s="4" t="s">
        <v>23</v>
      </c>
      <c r="F30" s="4" t="s">
        <v>711</v>
      </c>
      <c r="G30" s="4" t="s">
        <v>710</v>
      </c>
      <c r="H30" s="4" t="s">
        <v>19</v>
      </c>
      <c r="I30" s="4" t="s">
        <v>20</v>
      </c>
      <c r="J30" s="10">
        <v>0.47099999999999997</v>
      </c>
      <c r="K30" s="10">
        <v>0.47299999999999998</v>
      </c>
      <c r="M30" s="13" t="str">
        <f>TEXT((K30-J30)  * 100,"#,##0.0") &amp; " pts."</f>
        <v>0.2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0.113</v>
      </c>
      <c r="K32" s="10">
        <v>8.3000000000000004E-2</v>
      </c>
      <c r="M32" s="13" t="str">
        <f>TEXT((K32-J32)  * 100,"#,##0.0") &amp; " pts."</f>
        <v>-3.0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19105</v>
      </c>
      <c r="K4" s="6">
        <v>21285</v>
      </c>
      <c r="M4" s="6">
        <f>K4-J4</f>
        <v>2180</v>
      </c>
      <c r="N4" s="7">
        <f>K4/J4-1</f>
        <v>0.11410625490709236</v>
      </c>
    </row>
    <row r="5" spans="1:17" s="5" customFormat="1" ht="12.9" customHeight="1" x14ac:dyDescent="0.5">
      <c r="A5" s="5" t="s">
        <v>720</v>
      </c>
      <c r="C5" s="5">
        <v>1769</v>
      </c>
      <c r="D5" s="5" t="s">
        <v>721</v>
      </c>
      <c r="E5" s="5" t="s">
        <v>23</v>
      </c>
      <c r="F5" s="5" t="s">
        <v>722</v>
      </c>
      <c r="G5" s="5" t="s">
        <v>721</v>
      </c>
      <c r="H5" s="5" t="s">
        <v>19</v>
      </c>
      <c r="I5" s="5" t="s">
        <v>20</v>
      </c>
      <c r="J5" s="6">
        <v>5815</v>
      </c>
      <c r="K5" s="6">
        <v>5845</v>
      </c>
      <c r="M5" s="6">
        <f>K5-J5</f>
        <v>30</v>
      </c>
      <c r="N5" s="7">
        <f>K5/J5-1</f>
        <v>5.1590713671538779E-3</v>
      </c>
      <c r="P5" s="8">
        <v>0.30437058361685421</v>
      </c>
      <c r="Q5" s="8">
        <v>0.27460653042048389</v>
      </c>
    </row>
    <row r="6" spans="1:17" s="5" customFormat="1" ht="14.05" customHeight="1" x14ac:dyDescent="0.5">
      <c r="A6" s="5" t="s">
        <v>726</v>
      </c>
      <c r="C6" s="5">
        <v>1770</v>
      </c>
      <c r="D6" s="5" t="s">
        <v>723</v>
      </c>
      <c r="E6" s="5" t="s">
        <v>23</v>
      </c>
      <c r="F6" s="5" t="s">
        <v>724</v>
      </c>
      <c r="G6" s="5" t="s">
        <v>725</v>
      </c>
      <c r="H6" s="5" t="s">
        <v>19</v>
      </c>
      <c r="I6" s="5" t="s">
        <v>20</v>
      </c>
      <c r="J6" s="6">
        <v>5545</v>
      </c>
      <c r="K6" s="6">
        <v>7050</v>
      </c>
      <c r="M6" s="6">
        <f>K6-J6</f>
        <v>1505</v>
      </c>
      <c r="N6" s="7">
        <f>K6/J6-1</f>
        <v>0.27141568981064013</v>
      </c>
      <c r="P6" s="8">
        <v>0.29023815755037946</v>
      </c>
      <c r="Q6" s="8">
        <v>0.33121916842847077</v>
      </c>
    </row>
    <row r="7" spans="1:17" s="5" customFormat="1" ht="12.9" customHeight="1" x14ac:dyDescent="0.5">
      <c r="A7" s="5" t="s">
        <v>727</v>
      </c>
      <c r="C7" s="5">
        <v>1771</v>
      </c>
      <c r="D7" s="5" t="s">
        <v>728</v>
      </c>
      <c r="E7" s="5" t="s">
        <v>23</v>
      </c>
      <c r="F7" s="5" t="s">
        <v>729</v>
      </c>
      <c r="G7" s="5" t="s">
        <v>728</v>
      </c>
      <c r="H7" s="5" t="s">
        <v>19</v>
      </c>
      <c r="I7" s="5" t="s">
        <v>20</v>
      </c>
      <c r="J7" s="6">
        <v>7750</v>
      </c>
      <c r="K7" s="6">
        <v>8395</v>
      </c>
      <c r="M7" s="6">
        <f>K7-J7</f>
        <v>645</v>
      </c>
      <c r="N7" s="7">
        <f>K7/J7-1</f>
        <v>8.3225806451612927E-2</v>
      </c>
      <c r="P7" s="8">
        <v>0.40565297042658988</v>
      </c>
      <c r="Q7" s="8">
        <v>0.39440920836269672</v>
      </c>
    </row>
    <row r="8" spans="1:17" s="4" customFormat="1" ht="12.9" customHeight="1" x14ac:dyDescent="0.5">
      <c r="A8" s="4" t="s">
        <v>730</v>
      </c>
      <c r="C8" s="4">
        <v>1772</v>
      </c>
      <c r="D8" s="4" t="s">
        <v>731</v>
      </c>
      <c r="E8" s="4" t="s">
        <v>23</v>
      </c>
      <c r="F8" s="4" t="s">
        <v>732</v>
      </c>
      <c r="G8" s="4" t="s">
        <v>733</v>
      </c>
      <c r="H8" s="4" t="s">
        <v>19</v>
      </c>
      <c r="I8" s="4" t="s">
        <v>20</v>
      </c>
      <c r="J8" s="9">
        <v>1925</v>
      </c>
      <c r="K8" s="9">
        <v>1810</v>
      </c>
      <c r="M8" s="9">
        <f>K8-J8</f>
        <v>-115</v>
      </c>
      <c r="N8" s="10">
        <f>K8/J8-1</f>
        <v>-5.974025974025976E-2</v>
      </c>
      <c r="P8" s="11">
        <v>0.10075896362208846</v>
      </c>
      <c r="Q8" s="11">
        <v>8.5036410617805966E-2</v>
      </c>
    </row>
    <row r="9" spans="1:17" s="4" customFormat="1" ht="14.05" customHeight="1" x14ac:dyDescent="0.5">
      <c r="A9" s="4" t="s">
        <v>737</v>
      </c>
      <c r="C9" s="4">
        <v>1773</v>
      </c>
      <c r="D9" s="4" t="s">
        <v>734</v>
      </c>
      <c r="E9" s="4" t="s">
        <v>23</v>
      </c>
      <c r="F9" s="4" t="s">
        <v>735</v>
      </c>
      <c r="G9" s="4" t="s">
        <v>736</v>
      </c>
      <c r="H9" s="4" t="s">
        <v>19</v>
      </c>
      <c r="I9" s="4" t="s">
        <v>20</v>
      </c>
      <c r="J9" s="9">
        <v>845</v>
      </c>
      <c r="K9" s="9">
        <v>830</v>
      </c>
      <c r="M9" s="9">
        <f>K9-J9</f>
        <v>-15</v>
      </c>
      <c r="N9" s="10">
        <f>K9/J9-1</f>
        <v>-1.7751479289940808E-2</v>
      </c>
      <c r="P9" s="11">
        <v>4.4229259356189481E-2</v>
      </c>
      <c r="Q9" s="11">
        <v>3.8994597134132017E-2</v>
      </c>
    </row>
    <row r="10" spans="1:17" s="4" customFormat="1" ht="14.05" customHeight="1" x14ac:dyDescent="0.5">
      <c r="A10" s="4" t="s">
        <v>741</v>
      </c>
      <c r="C10" s="4">
        <v>1774</v>
      </c>
      <c r="D10" s="4" t="s">
        <v>738</v>
      </c>
      <c r="E10" s="4" t="s">
        <v>23</v>
      </c>
      <c r="F10" s="4" t="s">
        <v>739</v>
      </c>
      <c r="G10" s="4" t="s">
        <v>740</v>
      </c>
      <c r="H10" s="4" t="s">
        <v>19</v>
      </c>
      <c r="I10" s="4" t="s">
        <v>20</v>
      </c>
      <c r="J10" s="9">
        <v>1080</v>
      </c>
      <c r="K10" s="9">
        <v>985</v>
      </c>
      <c r="M10" s="9">
        <f>K10-J10</f>
        <v>-95</v>
      </c>
      <c r="N10" s="10">
        <f>K10/J10-1</f>
        <v>-8.796296296296291E-2</v>
      </c>
      <c r="P10" s="11">
        <v>5.6529704265898977E-2</v>
      </c>
      <c r="Q10" s="11">
        <v>4.6276720695325346E-2</v>
      </c>
    </row>
    <row r="11" spans="1:17" s="4" customFormat="1" ht="14.05" customHeight="1" x14ac:dyDescent="0.5">
      <c r="A11" s="4" t="s">
        <v>745</v>
      </c>
      <c r="C11" s="4">
        <v>1775</v>
      </c>
      <c r="D11" s="4" t="s">
        <v>742</v>
      </c>
      <c r="E11" s="4" t="s">
        <v>23</v>
      </c>
      <c r="F11" s="4" t="s">
        <v>743</v>
      </c>
      <c r="G11" s="4" t="s">
        <v>744</v>
      </c>
      <c r="H11" s="4" t="s">
        <v>19</v>
      </c>
      <c r="I11" s="4" t="s">
        <v>20</v>
      </c>
      <c r="J11" s="9">
        <v>3210</v>
      </c>
      <c r="K11" s="9">
        <v>3710</v>
      </c>
      <c r="M11" s="9">
        <f>K11-J11</f>
        <v>500</v>
      </c>
      <c r="N11" s="10">
        <f>K11/J11-1</f>
        <v>0.15576323987538943</v>
      </c>
      <c r="P11" s="11">
        <v>0.1680188432347553</v>
      </c>
      <c r="Q11" s="11">
        <v>0.17430115104533708</v>
      </c>
    </row>
    <row r="12" spans="1:17" s="4" customFormat="1" ht="12.9" customHeight="1" x14ac:dyDescent="0.5">
      <c r="A12" s="4" t="s">
        <v>746</v>
      </c>
      <c r="C12" s="4">
        <v>1776</v>
      </c>
      <c r="D12" s="4" t="s">
        <v>747</v>
      </c>
      <c r="E12" s="4" t="s">
        <v>23</v>
      </c>
      <c r="F12" s="4" t="s">
        <v>748</v>
      </c>
      <c r="G12" s="4" t="s">
        <v>749</v>
      </c>
      <c r="H12" s="4" t="s">
        <v>19</v>
      </c>
      <c r="I12" s="4" t="s">
        <v>20</v>
      </c>
      <c r="J12" s="9">
        <v>695</v>
      </c>
      <c r="K12" s="9">
        <v>620</v>
      </c>
      <c r="M12" s="9">
        <f>K12-J12</f>
        <v>-75</v>
      </c>
      <c r="N12" s="10">
        <f>K12/J12-1</f>
        <v>-0.1079136690647482</v>
      </c>
      <c r="P12" s="11">
        <v>3.6377911541481289E-2</v>
      </c>
      <c r="Q12" s="11">
        <v>2.9128494244773314E-2</v>
      </c>
    </row>
    <row r="13" spans="1:17" s="4" customFormat="1" ht="12.9" customHeight="1" x14ac:dyDescent="0.5">
      <c r="A13" s="4" t="s">
        <v>750</v>
      </c>
      <c r="C13" s="4">
        <v>1777</v>
      </c>
      <c r="D13" s="4" t="s">
        <v>751</v>
      </c>
      <c r="E13" s="4" t="s">
        <v>23</v>
      </c>
      <c r="F13" s="4" t="s">
        <v>752</v>
      </c>
      <c r="G13" s="4" t="s">
        <v>750</v>
      </c>
      <c r="H13" s="4" t="s">
        <v>19</v>
      </c>
      <c r="I13" s="4" t="s">
        <v>20</v>
      </c>
      <c r="J13" s="9">
        <v>1920</v>
      </c>
      <c r="K13" s="9">
        <v>2250</v>
      </c>
      <c r="M13" s="9">
        <f>K13-J13</f>
        <v>330</v>
      </c>
      <c r="N13" s="10">
        <f>K13/J13-1</f>
        <v>0.171875</v>
      </c>
      <c r="P13" s="11">
        <v>0.10049725202826486</v>
      </c>
      <c r="Q13" s="11">
        <v>0.10570824524312897</v>
      </c>
    </row>
    <row r="14" spans="1:17" s="4" customFormat="1" ht="12.9" customHeight="1" x14ac:dyDescent="0.5">
      <c r="A14" s="4" t="s">
        <v>753</v>
      </c>
      <c r="C14" s="4">
        <v>1778</v>
      </c>
      <c r="D14" s="4" t="s">
        <v>753</v>
      </c>
      <c r="E14" s="4" t="s">
        <v>23</v>
      </c>
      <c r="F14" s="4" t="s">
        <v>754</v>
      </c>
      <c r="G14" s="4" t="s">
        <v>753</v>
      </c>
      <c r="H14" s="4" t="s">
        <v>19</v>
      </c>
      <c r="I14" s="4" t="s">
        <v>20</v>
      </c>
      <c r="J14" s="9">
        <v>1380</v>
      </c>
      <c r="K14" s="9">
        <v>1595</v>
      </c>
      <c r="M14" s="9">
        <f>K14-J14</f>
        <v>215</v>
      </c>
      <c r="N14" s="10">
        <f>K14/J14-1</f>
        <v>0.15579710144927539</v>
      </c>
      <c r="P14" s="11">
        <v>7.2232399895315366E-2</v>
      </c>
      <c r="Q14" s="11">
        <v>7.4935400516795869E-2</v>
      </c>
    </row>
    <row r="15" spans="1:17" s="4" customFormat="1" ht="12.9" customHeight="1" x14ac:dyDescent="0.5">
      <c r="A15" s="4" t="s">
        <v>755</v>
      </c>
      <c r="C15" s="4">
        <v>1779</v>
      </c>
      <c r="D15" s="4" t="s">
        <v>755</v>
      </c>
      <c r="E15" s="4" t="s">
        <v>23</v>
      </c>
      <c r="F15" s="4" t="s">
        <v>756</v>
      </c>
      <c r="G15" s="4" t="s">
        <v>755</v>
      </c>
      <c r="H15" s="4" t="s">
        <v>19</v>
      </c>
      <c r="I15" s="4" t="s">
        <v>20</v>
      </c>
      <c r="J15" s="9">
        <v>180</v>
      </c>
      <c r="K15" s="9">
        <v>245</v>
      </c>
      <c r="M15" s="9">
        <f>K15-J15</f>
        <v>65</v>
      </c>
      <c r="N15" s="10">
        <f>K15/J15-1</f>
        <v>0.36111111111111116</v>
      </c>
      <c r="P15" s="11">
        <v>9.42161737764983E-3</v>
      </c>
      <c r="Q15" s="11">
        <v>1.1510453370918487E-2</v>
      </c>
    </row>
    <row r="16" spans="1:17" s="4" customFormat="1" ht="12.9" customHeight="1" x14ac:dyDescent="0.5">
      <c r="A16" s="4" t="s">
        <v>757</v>
      </c>
      <c r="C16" s="4">
        <v>1780</v>
      </c>
      <c r="D16" s="4" t="s">
        <v>757</v>
      </c>
      <c r="E16" s="4" t="s">
        <v>23</v>
      </c>
      <c r="F16" s="4" t="s">
        <v>758</v>
      </c>
      <c r="G16" s="4" t="s">
        <v>757</v>
      </c>
      <c r="H16" s="4" t="s">
        <v>19</v>
      </c>
      <c r="I16" s="4" t="s">
        <v>20</v>
      </c>
      <c r="J16" s="9">
        <v>70</v>
      </c>
      <c r="K16" s="9">
        <v>65</v>
      </c>
      <c r="M16" s="9">
        <f>K16-J16</f>
        <v>-5</v>
      </c>
      <c r="N16" s="10">
        <f>K16/J16-1</f>
        <v>-7.1428571428571397E-2</v>
      </c>
      <c r="P16" s="11">
        <v>3.6639623135304895E-3</v>
      </c>
      <c r="Q16" s="11">
        <v>3.0537937514681702E-3</v>
      </c>
    </row>
    <row r="17" spans="1:17" s="4" customFormat="1" ht="12.9" customHeight="1" x14ac:dyDescent="0.5">
      <c r="A17" s="4" t="s">
        <v>759</v>
      </c>
      <c r="C17" s="4">
        <v>1781</v>
      </c>
      <c r="D17" s="4" t="s">
        <v>759</v>
      </c>
      <c r="E17" s="4" t="s">
        <v>23</v>
      </c>
      <c r="F17" s="4" t="s">
        <v>760</v>
      </c>
      <c r="G17" s="4" t="s">
        <v>759</v>
      </c>
      <c r="H17" s="4" t="s">
        <v>19</v>
      </c>
      <c r="I17" s="4" t="s">
        <v>20</v>
      </c>
      <c r="J17" s="9">
        <v>250</v>
      </c>
      <c r="K17" s="9">
        <v>300</v>
      </c>
      <c r="M17" s="9">
        <f>K17-J17</f>
        <v>50</v>
      </c>
      <c r="N17" s="10">
        <f>K17/J17-1</f>
        <v>0.19999999999999996</v>
      </c>
      <c r="P17" s="11">
        <v>1.308557969118032E-2</v>
      </c>
      <c r="Q17" s="11">
        <v>1.4094432699083862E-2</v>
      </c>
    </row>
    <row r="18" spans="1:17" s="4" customFormat="1" ht="14.05" customHeight="1" x14ac:dyDescent="0.5">
      <c r="A18" s="4" t="s">
        <v>763</v>
      </c>
      <c r="C18" s="4">
        <v>1782</v>
      </c>
      <c r="D18" s="4" t="s">
        <v>761</v>
      </c>
      <c r="E18" s="4" t="s">
        <v>23</v>
      </c>
      <c r="F18" s="4" t="s">
        <v>762</v>
      </c>
      <c r="G18" s="4" t="s">
        <v>761</v>
      </c>
      <c r="H18" s="4" t="s">
        <v>19</v>
      </c>
      <c r="I18" s="4" t="s">
        <v>20</v>
      </c>
      <c r="J18" s="9">
        <v>40</v>
      </c>
      <c r="K18" s="9">
        <v>50</v>
      </c>
      <c r="M18" s="9">
        <f>K18-J18</f>
        <v>10</v>
      </c>
      <c r="N18" s="10">
        <f>K18/J18-1</f>
        <v>0.25</v>
      </c>
      <c r="P18" s="11">
        <v>2.0936927505888509E-3</v>
      </c>
      <c r="Q18" s="11">
        <v>2.3490721165139771E-3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19105</v>
      </c>
      <c r="K21" s="6">
        <v>21285</v>
      </c>
      <c r="M21" s="6">
        <f>K21-J21</f>
        <v>2180</v>
      </c>
      <c r="N21" s="7">
        <f>K21/J21-1</f>
        <v>0.11410625490709236</v>
      </c>
    </row>
    <row r="22" spans="1:17" s="4" customFormat="1" ht="12.9" customHeight="1" x14ac:dyDescent="0.5">
      <c r="A22" s="4" t="s">
        <v>769</v>
      </c>
      <c r="C22" s="4">
        <v>1859</v>
      </c>
      <c r="D22" s="4" t="s">
        <v>770</v>
      </c>
      <c r="E22" s="4" t="s">
        <v>23</v>
      </c>
      <c r="F22" s="4" t="s">
        <v>771</v>
      </c>
      <c r="G22" s="4" t="s">
        <v>770</v>
      </c>
      <c r="H22" s="4" t="s">
        <v>19</v>
      </c>
      <c r="I22" s="4" t="s">
        <v>20</v>
      </c>
      <c r="J22" s="9">
        <v>11355</v>
      </c>
      <c r="K22" s="9">
        <v>12895</v>
      </c>
      <c r="M22" s="9">
        <f>K22-J22</f>
        <v>1540</v>
      </c>
      <c r="N22" s="10">
        <f>K22/J22-1</f>
        <v>0.13562307353588721</v>
      </c>
      <c r="P22" s="11">
        <v>0.59434702957341012</v>
      </c>
      <c r="Q22" s="11">
        <v>0.60582569884895465</v>
      </c>
    </row>
    <row r="23" spans="1:17" s="4" customFormat="1" ht="12.9" customHeight="1" x14ac:dyDescent="0.5">
      <c r="A23" s="4" t="s">
        <v>772</v>
      </c>
      <c r="C23" s="4">
        <v>1860</v>
      </c>
      <c r="D23" s="4" t="s">
        <v>773</v>
      </c>
      <c r="E23" s="4" t="s">
        <v>23</v>
      </c>
      <c r="F23" s="4" t="s">
        <v>774</v>
      </c>
      <c r="G23" s="4" t="s">
        <v>773</v>
      </c>
      <c r="H23" s="4" t="s">
        <v>19</v>
      </c>
      <c r="I23" s="4" t="s">
        <v>20</v>
      </c>
      <c r="J23" s="9">
        <v>965</v>
      </c>
      <c r="K23" s="9">
        <v>965</v>
      </c>
      <c r="M23" s="9">
        <f>K23-J23</f>
        <v>0</v>
      </c>
      <c r="N23" s="10">
        <f>K23/J23-1</f>
        <v>0</v>
      </c>
      <c r="P23" s="11">
        <v>5.0510337607956035E-2</v>
      </c>
      <c r="Q23" s="11">
        <v>4.5337091848719757E-2</v>
      </c>
    </row>
    <row r="24" spans="1:17" s="4" customFormat="1" ht="12.9" customHeight="1" x14ac:dyDescent="0.5">
      <c r="A24" s="4" t="s">
        <v>775</v>
      </c>
      <c r="C24" s="4">
        <v>1862</v>
      </c>
      <c r="D24" s="4" t="s">
        <v>776</v>
      </c>
      <c r="E24" s="4" t="s">
        <v>23</v>
      </c>
      <c r="F24" s="4" t="s">
        <v>777</v>
      </c>
      <c r="G24" s="4" t="s">
        <v>776</v>
      </c>
      <c r="H24" s="4" t="s">
        <v>19</v>
      </c>
      <c r="I24" s="4" t="s">
        <v>20</v>
      </c>
      <c r="J24" s="9">
        <v>135</v>
      </c>
      <c r="K24" s="9">
        <v>140</v>
      </c>
      <c r="M24" s="9">
        <f>K24-J24</f>
        <v>5</v>
      </c>
      <c r="N24" s="10">
        <f>K24/J24-1</f>
        <v>3.7037037037036979E-2</v>
      </c>
      <c r="P24" s="11">
        <v>7.0662130332373721E-3</v>
      </c>
      <c r="Q24" s="11">
        <v>6.5774019262391358E-3</v>
      </c>
    </row>
    <row r="25" spans="1:17" s="4" customFormat="1" ht="12.9" customHeight="1" x14ac:dyDescent="0.5">
      <c r="A25" s="4" t="s">
        <v>778</v>
      </c>
      <c r="C25" s="4">
        <v>1865</v>
      </c>
      <c r="D25" s="4" t="s">
        <v>779</v>
      </c>
      <c r="E25" s="4" t="s">
        <v>23</v>
      </c>
      <c r="F25" s="4" t="s">
        <v>780</v>
      </c>
      <c r="G25" s="4" t="s">
        <v>779</v>
      </c>
      <c r="H25" s="4" t="s">
        <v>19</v>
      </c>
      <c r="I25" s="4" t="s">
        <v>20</v>
      </c>
      <c r="J25" s="9">
        <v>335</v>
      </c>
      <c r="K25" s="9">
        <v>355</v>
      </c>
      <c r="M25" s="9">
        <f>K25-J25</f>
        <v>20</v>
      </c>
      <c r="N25" s="10">
        <f>K25/J25-1</f>
        <v>5.9701492537313383E-2</v>
      </c>
      <c r="P25" s="11">
        <v>1.7534676786181629E-2</v>
      </c>
      <c r="Q25" s="11">
        <v>1.6678412027249238E-2</v>
      </c>
    </row>
    <row r="26" spans="1:17" s="4" customFormat="1" ht="12.9" customHeight="1" x14ac:dyDescent="0.5">
      <c r="A26" s="4" t="s">
        <v>781</v>
      </c>
      <c r="C26" s="4">
        <v>1874</v>
      </c>
      <c r="D26" s="4" t="s">
        <v>782</v>
      </c>
      <c r="E26" s="4" t="s">
        <v>23</v>
      </c>
      <c r="F26" s="4" t="s">
        <v>783</v>
      </c>
      <c r="G26" s="4" t="s">
        <v>782</v>
      </c>
      <c r="H26" s="4" t="s">
        <v>19</v>
      </c>
      <c r="I26" s="4" t="s">
        <v>20</v>
      </c>
      <c r="J26" s="9">
        <v>420</v>
      </c>
      <c r="K26" s="9">
        <v>560</v>
      </c>
      <c r="M26" s="9">
        <f>K26-J26</f>
        <v>140</v>
      </c>
      <c r="N26" s="10">
        <f>K26/J26-1</f>
        <v>0.33333333333333326</v>
      </c>
      <c r="P26" s="11">
        <v>2.1983773881182937E-2</v>
      </c>
      <c r="Q26" s="11">
        <v>2.6309607704956543E-2</v>
      </c>
    </row>
    <row r="27" spans="1:17" s="4" customFormat="1" ht="12.9" customHeight="1" x14ac:dyDescent="0.5">
      <c r="A27" s="4" t="s">
        <v>784</v>
      </c>
      <c r="C27" s="4">
        <v>1882</v>
      </c>
      <c r="D27" s="4" t="s">
        <v>785</v>
      </c>
      <c r="E27" s="4" t="s">
        <v>23</v>
      </c>
      <c r="F27" s="4" t="s">
        <v>786</v>
      </c>
      <c r="G27" s="4" t="s">
        <v>785</v>
      </c>
      <c r="H27" s="4" t="s">
        <v>19</v>
      </c>
      <c r="I27" s="4" t="s">
        <v>20</v>
      </c>
      <c r="J27" s="9">
        <v>1265</v>
      </c>
      <c r="K27" s="9">
        <v>1445</v>
      </c>
      <c r="M27" s="9">
        <f>K27-J27</f>
        <v>180</v>
      </c>
      <c r="N27" s="10">
        <f>K27/J27-1</f>
        <v>0.14229249011857714</v>
      </c>
      <c r="P27" s="11">
        <v>6.6213033237372418E-2</v>
      </c>
      <c r="Q27" s="11">
        <v>6.7888184167253937E-2</v>
      </c>
    </row>
    <row r="28" spans="1:17" s="4" customFormat="1" ht="12.9" customHeight="1" x14ac:dyDescent="0.5">
      <c r="A28" s="4" t="s">
        <v>787</v>
      </c>
      <c r="C28" s="4">
        <v>1886</v>
      </c>
      <c r="D28" s="4" t="s">
        <v>788</v>
      </c>
      <c r="E28" s="4" t="s">
        <v>23</v>
      </c>
      <c r="F28" s="4" t="s">
        <v>789</v>
      </c>
      <c r="G28" s="4" t="s">
        <v>788</v>
      </c>
      <c r="H28" s="4" t="s">
        <v>19</v>
      </c>
      <c r="I28" s="4" t="s">
        <v>20</v>
      </c>
      <c r="J28" s="9">
        <v>130</v>
      </c>
      <c r="K28" s="9">
        <v>80</v>
      </c>
      <c r="M28" s="9">
        <f>K28-J28</f>
        <v>-50</v>
      </c>
      <c r="N28" s="10">
        <f>K28/J28-1</f>
        <v>-0.38461538461538458</v>
      </c>
      <c r="P28" s="11">
        <v>6.8045014394137659E-3</v>
      </c>
      <c r="Q28" s="11">
        <v>3.7585153864223633E-3</v>
      </c>
    </row>
    <row r="29" spans="1:17" s="4" customFormat="1" ht="12.9" customHeight="1" x14ac:dyDescent="0.5">
      <c r="A29" s="4" t="s">
        <v>790</v>
      </c>
      <c r="C29" s="4">
        <v>1892</v>
      </c>
      <c r="D29" s="4" t="s">
        <v>791</v>
      </c>
      <c r="E29" s="4" t="s">
        <v>23</v>
      </c>
      <c r="F29" s="4" t="s">
        <v>792</v>
      </c>
      <c r="G29" s="4" t="s">
        <v>791</v>
      </c>
      <c r="H29" s="4" t="s">
        <v>19</v>
      </c>
      <c r="I29" s="4" t="s">
        <v>20</v>
      </c>
      <c r="J29" s="9">
        <v>105</v>
      </c>
      <c r="K29" s="9">
        <v>180</v>
      </c>
      <c r="M29" s="9">
        <f>K29-J29</f>
        <v>75</v>
      </c>
      <c r="N29" s="10">
        <f>K29/J29-1</f>
        <v>0.71428571428571419</v>
      </c>
      <c r="P29" s="11">
        <v>5.4959434702957343E-3</v>
      </c>
      <c r="Q29" s="11">
        <v>8.4566596194503175E-3</v>
      </c>
    </row>
    <row r="30" spans="1:17" s="4" customFormat="1" ht="12.9" customHeight="1" x14ac:dyDescent="0.5">
      <c r="A30" s="4" t="s">
        <v>793</v>
      </c>
      <c r="C30" s="4">
        <v>1897</v>
      </c>
      <c r="D30" s="4" t="s">
        <v>794</v>
      </c>
      <c r="E30" s="4" t="s">
        <v>23</v>
      </c>
      <c r="F30" s="4" t="s">
        <v>795</v>
      </c>
      <c r="G30" s="4" t="s">
        <v>796</v>
      </c>
      <c r="H30" s="4" t="s">
        <v>19</v>
      </c>
      <c r="I30" s="4" t="s">
        <v>20</v>
      </c>
      <c r="J30" s="9">
        <v>1965</v>
      </c>
      <c r="K30" s="9">
        <v>1890</v>
      </c>
      <c r="M30" s="9">
        <f>K30-J30</f>
        <v>-75</v>
      </c>
      <c r="N30" s="10">
        <f>K30/J30-1</f>
        <v>-3.8167938931297662E-2</v>
      </c>
      <c r="P30" s="11">
        <v>0.10285265637267731</v>
      </c>
      <c r="Q30" s="11">
        <v>8.8794926004228336E-2</v>
      </c>
    </row>
    <row r="31" spans="1:17" s="4" customFormat="1" ht="12.9" customHeight="1" x14ac:dyDescent="0.5">
      <c r="A31" s="4" t="s">
        <v>797</v>
      </c>
      <c r="C31" s="4">
        <v>1905</v>
      </c>
      <c r="D31" s="4" t="s">
        <v>798</v>
      </c>
      <c r="E31" s="4" t="s">
        <v>23</v>
      </c>
      <c r="F31" s="4" t="s">
        <v>799</v>
      </c>
      <c r="G31" s="4" t="s">
        <v>798</v>
      </c>
      <c r="H31" s="4" t="s">
        <v>19</v>
      </c>
      <c r="I31" s="4" t="s">
        <v>20</v>
      </c>
      <c r="J31" s="9">
        <v>375</v>
      </c>
      <c r="K31" s="9">
        <v>485</v>
      </c>
      <c r="M31" s="9">
        <f>K31-J31</f>
        <v>110</v>
      </c>
      <c r="N31" s="10">
        <f>K31/J31-1</f>
        <v>0.29333333333333322</v>
      </c>
      <c r="P31" s="11">
        <v>1.9628369536770478E-2</v>
      </c>
      <c r="Q31" s="11">
        <v>2.2785999530185577E-2</v>
      </c>
    </row>
    <row r="32" spans="1:17" s="4" customFormat="1" ht="12.9" customHeight="1" x14ac:dyDescent="0.5">
      <c r="A32" s="4" t="s">
        <v>800</v>
      </c>
      <c r="C32" s="4">
        <v>1908</v>
      </c>
      <c r="D32" s="4" t="s">
        <v>801</v>
      </c>
      <c r="E32" s="4" t="s">
        <v>23</v>
      </c>
      <c r="F32" s="4" t="s">
        <v>802</v>
      </c>
      <c r="G32" s="4" t="s">
        <v>801</v>
      </c>
      <c r="H32" s="4" t="s">
        <v>19</v>
      </c>
      <c r="I32" s="4" t="s">
        <v>20</v>
      </c>
      <c r="J32" s="9">
        <v>1460</v>
      </c>
      <c r="K32" s="9">
        <v>1670</v>
      </c>
      <c r="M32" s="9">
        <f>K32-J32</f>
        <v>210</v>
      </c>
      <c r="N32" s="10">
        <f>K32/J32-1</f>
        <v>0.14383561643835607</v>
      </c>
      <c r="P32" s="11">
        <v>7.6419785396493065E-2</v>
      </c>
      <c r="Q32" s="11">
        <v>7.8459008691566828E-2</v>
      </c>
    </row>
    <row r="33" spans="1:17" s="4" customFormat="1" ht="12.9" customHeight="1" x14ac:dyDescent="0.5">
      <c r="A33" s="4" t="s">
        <v>803</v>
      </c>
      <c r="C33" s="4">
        <v>1912</v>
      </c>
      <c r="D33" s="4" t="s">
        <v>804</v>
      </c>
      <c r="E33" s="4" t="s">
        <v>23</v>
      </c>
      <c r="F33" s="4" t="s">
        <v>805</v>
      </c>
      <c r="G33" s="4" t="s">
        <v>804</v>
      </c>
      <c r="H33" s="4" t="s">
        <v>19</v>
      </c>
      <c r="I33" s="4" t="s">
        <v>20</v>
      </c>
      <c r="J33" s="9">
        <v>595</v>
      </c>
      <c r="K33" s="9">
        <v>610</v>
      </c>
      <c r="M33" s="9">
        <f>K33-J33</f>
        <v>15</v>
      </c>
      <c r="N33" s="10">
        <f>K33/J33-1</f>
        <v>2.5210084033613356E-2</v>
      </c>
      <c r="P33" s="11">
        <v>3.1143679665009159E-2</v>
      </c>
      <c r="Q33" s="11">
        <v>2.8658679821470519E-2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19110</v>
      </c>
      <c r="K4" s="6">
        <v>21285</v>
      </c>
      <c r="M4" s="6">
        <f>K4-J4</f>
        <v>2175</v>
      </c>
      <c r="N4" s="7">
        <f>K4/J4-1</f>
        <v>0.11381475667189944</v>
      </c>
    </row>
    <row r="5" spans="1:17" s="4" customFormat="1" ht="12.9" customHeight="1" x14ac:dyDescent="0.5">
      <c r="A5" s="4" t="s">
        <v>813</v>
      </c>
      <c r="C5" s="4">
        <v>2822</v>
      </c>
      <c r="D5" s="4" t="s">
        <v>814</v>
      </c>
      <c r="E5" s="4" t="s">
        <v>183</v>
      </c>
      <c r="F5" s="4" t="s">
        <v>815</v>
      </c>
      <c r="G5" s="4" t="s">
        <v>814</v>
      </c>
      <c r="H5" s="4" t="s">
        <v>19</v>
      </c>
      <c r="I5" s="4" t="s">
        <v>20</v>
      </c>
      <c r="J5" s="9">
        <v>10945</v>
      </c>
      <c r="K5" s="9">
        <v>11475</v>
      </c>
      <c r="M5" s="9">
        <f>K5-J5</f>
        <v>530</v>
      </c>
      <c r="N5" s="10">
        <f>K5/J5-1</f>
        <v>4.8423937871174161E-2</v>
      </c>
    </row>
    <row r="6" spans="1:17" s="4" customFormat="1" ht="12.9" customHeight="1" x14ac:dyDescent="0.5">
      <c r="A6" s="4" t="s">
        <v>816</v>
      </c>
      <c r="C6" s="4">
        <v>2823</v>
      </c>
      <c r="D6" s="4" t="s">
        <v>817</v>
      </c>
      <c r="E6" s="4" t="s">
        <v>183</v>
      </c>
      <c r="F6" s="4" t="s">
        <v>818</v>
      </c>
      <c r="G6" s="4" t="s">
        <v>817</v>
      </c>
      <c r="H6" s="4" t="s">
        <v>19</v>
      </c>
      <c r="I6" s="4" t="s">
        <v>20</v>
      </c>
      <c r="J6" s="9">
        <v>10100</v>
      </c>
      <c r="K6" s="9">
        <v>10250</v>
      </c>
      <c r="M6" s="9">
        <f>K6-J6</f>
        <v>150</v>
      </c>
      <c r="N6" s="10">
        <f>K6/J6-1</f>
        <v>1.4851485148514865E-2</v>
      </c>
    </row>
    <row r="7" spans="1:17" s="4" customFormat="1" ht="12.9" customHeight="1" x14ac:dyDescent="0.5">
      <c r="A7" s="4" t="s">
        <v>819</v>
      </c>
      <c r="C7" s="4">
        <v>2824</v>
      </c>
      <c r="D7" s="4" t="s">
        <v>820</v>
      </c>
      <c r="E7" s="4" t="s">
        <v>183</v>
      </c>
      <c r="F7" s="4" t="s">
        <v>821</v>
      </c>
      <c r="G7" s="4" t="s">
        <v>820</v>
      </c>
      <c r="H7" s="4" t="s">
        <v>19</v>
      </c>
      <c r="I7" s="4" t="s">
        <v>20</v>
      </c>
      <c r="J7" s="9">
        <v>845</v>
      </c>
      <c r="K7" s="9">
        <v>1225</v>
      </c>
      <c r="M7" s="9">
        <f>K7-J7</f>
        <v>380</v>
      </c>
      <c r="N7" s="10">
        <f>K7/J7-1</f>
        <v>0.4497041420118344</v>
      </c>
    </row>
    <row r="8" spans="1:17" s="4" customFormat="1" ht="12.9" customHeight="1" x14ac:dyDescent="0.5">
      <c r="A8" s="4" t="s">
        <v>822</v>
      </c>
      <c r="C8" s="4">
        <v>2825</v>
      </c>
      <c r="D8" s="4" t="s">
        <v>823</v>
      </c>
      <c r="E8" s="4" t="s">
        <v>183</v>
      </c>
      <c r="F8" s="4" t="s">
        <v>824</v>
      </c>
      <c r="G8" s="4" t="s">
        <v>823</v>
      </c>
      <c r="H8" s="4" t="s">
        <v>19</v>
      </c>
      <c r="I8" s="4" t="s">
        <v>20</v>
      </c>
      <c r="J8" s="9">
        <v>8165</v>
      </c>
      <c r="K8" s="9">
        <v>9810</v>
      </c>
      <c r="M8" s="9">
        <f>K8-J8</f>
        <v>1645</v>
      </c>
      <c r="N8" s="10">
        <f>K8/J8-1</f>
        <v>0.20146968769136553</v>
      </c>
    </row>
    <row r="9" spans="1:17" s="4" customFormat="1" ht="12.9" customHeight="1" x14ac:dyDescent="0.5">
      <c r="A9" s="4" t="s">
        <v>825</v>
      </c>
      <c r="C9" s="4">
        <v>2826</v>
      </c>
      <c r="D9" s="4" t="s">
        <v>825</v>
      </c>
      <c r="E9" s="4" t="s">
        <v>183</v>
      </c>
      <c r="F9" s="4" t="s">
        <v>826</v>
      </c>
      <c r="G9" s="4" t="s">
        <v>825</v>
      </c>
      <c r="H9" s="4" t="s">
        <v>19</v>
      </c>
      <c r="I9" s="4" t="s">
        <v>20</v>
      </c>
      <c r="J9" s="10">
        <v>0.57299999999999995</v>
      </c>
      <c r="K9" s="10">
        <v>0.53900000000000003</v>
      </c>
      <c r="M9" s="14" t="str">
        <f>TEXT((K9-J9)  * 100,"#,##0.0") &amp; " pts."</f>
        <v>-3.4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0.52900000000000003</v>
      </c>
      <c r="K10" s="10">
        <v>0.48199999999999998</v>
      </c>
      <c r="M10" s="14" t="str">
        <f>TEXT((K10-J10)  * 100,"#,##0.0") &amp; " pts."</f>
        <v>-4.7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7.6999999999999999E-2</v>
      </c>
      <c r="K11" s="10">
        <v>0.107</v>
      </c>
      <c r="M11" s="14" t="str">
        <f>TEXT((K11-J11)  * 100,"#,##0.0") &amp; " pts."</f>
        <v>3.0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9555</v>
      </c>
      <c r="K13" s="6">
        <v>10650</v>
      </c>
      <c r="M13" s="6">
        <f>K13-J13</f>
        <v>1095</v>
      </c>
      <c r="N13" s="7">
        <f>K13/J13-1</f>
        <v>0.11459968602825743</v>
      </c>
      <c r="P13" s="8">
        <v>0.5</v>
      </c>
      <c r="Q13" s="8">
        <v>0.50035236081747714</v>
      </c>
    </row>
    <row r="14" spans="1:17" s="4" customFormat="1" ht="12.9" customHeight="1" x14ac:dyDescent="0.5">
      <c r="A14" s="4" t="s">
        <v>813</v>
      </c>
      <c r="C14" s="4">
        <v>2830</v>
      </c>
      <c r="D14" s="4" t="s">
        <v>832</v>
      </c>
      <c r="E14" s="4" t="s">
        <v>183</v>
      </c>
      <c r="F14" s="4" t="s">
        <v>815</v>
      </c>
      <c r="G14" s="4" t="s">
        <v>814</v>
      </c>
      <c r="H14" s="4" t="s">
        <v>19</v>
      </c>
      <c r="I14" s="4" t="s">
        <v>96</v>
      </c>
      <c r="J14" s="9">
        <v>6040</v>
      </c>
      <c r="K14" s="9">
        <v>6245</v>
      </c>
      <c r="M14" s="9">
        <f>K14-J14</f>
        <v>205</v>
      </c>
      <c r="N14" s="10">
        <f>K14/J14-1</f>
        <v>3.3940397350993301E-2</v>
      </c>
    </row>
    <row r="15" spans="1:17" s="4" customFormat="1" ht="12.9" customHeight="1" x14ac:dyDescent="0.5">
      <c r="A15" s="4" t="s">
        <v>816</v>
      </c>
      <c r="C15" s="4">
        <v>2831</v>
      </c>
      <c r="D15" s="4" t="s">
        <v>816</v>
      </c>
      <c r="E15" s="4" t="s">
        <v>183</v>
      </c>
      <c r="F15" s="4" t="s">
        <v>818</v>
      </c>
      <c r="G15" s="4" t="s">
        <v>817</v>
      </c>
      <c r="H15" s="4" t="s">
        <v>19</v>
      </c>
      <c r="I15" s="4" t="s">
        <v>96</v>
      </c>
      <c r="J15" s="9">
        <v>5450</v>
      </c>
      <c r="K15" s="9">
        <v>5555</v>
      </c>
      <c r="M15" s="9">
        <f>K15-J15</f>
        <v>105</v>
      </c>
      <c r="N15" s="10">
        <f>K15/J15-1</f>
        <v>1.9266055045871644E-2</v>
      </c>
    </row>
    <row r="16" spans="1:17" s="4" customFormat="1" ht="12.9" customHeight="1" x14ac:dyDescent="0.5">
      <c r="A16" s="4" t="s">
        <v>819</v>
      </c>
      <c r="C16" s="4">
        <v>2832</v>
      </c>
      <c r="D16" s="4" t="s">
        <v>819</v>
      </c>
      <c r="E16" s="4" t="s">
        <v>183</v>
      </c>
      <c r="F16" s="4" t="s">
        <v>821</v>
      </c>
      <c r="G16" s="4" t="s">
        <v>820</v>
      </c>
      <c r="H16" s="4" t="s">
        <v>19</v>
      </c>
      <c r="I16" s="4" t="s">
        <v>96</v>
      </c>
      <c r="J16" s="9">
        <v>595</v>
      </c>
      <c r="K16" s="9">
        <v>695</v>
      </c>
      <c r="M16" s="9">
        <f>K16-J16</f>
        <v>100</v>
      </c>
      <c r="N16" s="10">
        <f>K16/J16-1</f>
        <v>0.16806722689075637</v>
      </c>
    </row>
    <row r="17" spans="1:17" s="4" customFormat="1" ht="12.9" customHeight="1" x14ac:dyDescent="0.5">
      <c r="A17" s="4" t="s">
        <v>822</v>
      </c>
      <c r="C17" s="4">
        <v>2833</v>
      </c>
      <c r="D17" s="4" t="s">
        <v>833</v>
      </c>
      <c r="E17" s="4" t="s">
        <v>183</v>
      </c>
      <c r="F17" s="4" t="s">
        <v>824</v>
      </c>
      <c r="G17" s="4" t="s">
        <v>823</v>
      </c>
      <c r="H17" s="4" t="s">
        <v>19</v>
      </c>
      <c r="I17" s="4" t="s">
        <v>96</v>
      </c>
      <c r="J17" s="9">
        <v>3515</v>
      </c>
      <c r="K17" s="9">
        <v>4410</v>
      </c>
      <c r="M17" s="9">
        <f>K17-J17</f>
        <v>895</v>
      </c>
      <c r="N17" s="10">
        <f>K17/J17-1</f>
        <v>0.25462304409672831</v>
      </c>
    </row>
    <row r="18" spans="1:17" s="4" customFormat="1" ht="12.9" customHeight="1" x14ac:dyDescent="0.5">
      <c r="A18" s="4" t="s">
        <v>825</v>
      </c>
      <c r="C18" s="4">
        <v>2834</v>
      </c>
      <c r="D18" s="4" t="s">
        <v>834</v>
      </c>
      <c r="E18" s="4" t="s">
        <v>183</v>
      </c>
      <c r="F18" s="4" t="s">
        <v>826</v>
      </c>
      <c r="G18" s="4" t="s">
        <v>825</v>
      </c>
      <c r="H18" s="4" t="s">
        <v>19</v>
      </c>
      <c r="I18" s="4" t="s">
        <v>96</v>
      </c>
      <c r="J18" s="10">
        <v>0.63200000000000001</v>
      </c>
      <c r="K18" s="10">
        <v>0.58599999999999997</v>
      </c>
      <c r="M18" s="14" t="str">
        <f>TEXT((K18-J18)  * 100,"#,##0.0") &amp; " pts."</f>
        <v>-4.6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0.56999999999999995</v>
      </c>
      <c r="K19" s="10">
        <v>0.52200000000000002</v>
      </c>
      <c r="M19" s="14" t="str">
        <f>TEXT((K19-J19)  * 100,"#,##0.0") &amp; " pts."</f>
        <v>-4.8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9.9000000000000005E-2</v>
      </c>
      <c r="K20" s="10">
        <v>0.111</v>
      </c>
      <c r="M20" s="14" t="str">
        <f>TEXT((K20-J20)  * 100,"#,##0.0") &amp; " pts."</f>
        <v>1.2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9550</v>
      </c>
      <c r="K22" s="6">
        <v>10635</v>
      </c>
      <c r="M22" s="6">
        <f>K22-J22</f>
        <v>1085</v>
      </c>
      <c r="N22" s="7">
        <f>K22/J22-1</f>
        <v>0.11361256544502618</v>
      </c>
      <c r="P22" s="8">
        <v>0.49973835688121404</v>
      </c>
      <c r="Q22" s="8">
        <v>0.49964763918252292</v>
      </c>
    </row>
    <row r="23" spans="1:17" s="4" customFormat="1" ht="12.9" customHeight="1" x14ac:dyDescent="0.5">
      <c r="A23" s="4" t="s">
        <v>813</v>
      </c>
      <c r="C23" s="4">
        <v>2838</v>
      </c>
      <c r="D23" s="4" t="s">
        <v>832</v>
      </c>
      <c r="E23" s="4" t="s">
        <v>183</v>
      </c>
      <c r="F23" s="4" t="s">
        <v>815</v>
      </c>
      <c r="G23" s="4" t="s">
        <v>814</v>
      </c>
      <c r="H23" s="4" t="s">
        <v>19</v>
      </c>
      <c r="I23" s="4" t="s">
        <v>105</v>
      </c>
      <c r="J23" s="9">
        <v>4900</v>
      </c>
      <c r="K23" s="9">
        <v>5230</v>
      </c>
      <c r="M23" s="9">
        <f>K23-J23</f>
        <v>330</v>
      </c>
      <c r="N23" s="10">
        <f>K23/J23-1</f>
        <v>6.7346938775510123E-2</v>
      </c>
    </row>
    <row r="24" spans="1:17" s="4" customFormat="1" ht="12.9" customHeight="1" x14ac:dyDescent="0.5">
      <c r="A24" s="4" t="s">
        <v>816</v>
      </c>
      <c r="C24" s="4">
        <v>2839</v>
      </c>
      <c r="D24" s="4" t="s">
        <v>816</v>
      </c>
      <c r="E24" s="4" t="s">
        <v>183</v>
      </c>
      <c r="F24" s="4" t="s">
        <v>818</v>
      </c>
      <c r="G24" s="4" t="s">
        <v>817</v>
      </c>
      <c r="H24" s="4" t="s">
        <v>19</v>
      </c>
      <c r="I24" s="4" t="s">
        <v>105</v>
      </c>
      <c r="J24" s="9">
        <v>4650</v>
      </c>
      <c r="K24" s="9">
        <v>4700</v>
      </c>
      <c r="M24" s="9">
        <f>K24-J24</f>
        <v>50</v>
      </c>
      <c r="N24" s="10">
        <f>K24/J24-1</f>
        <v>1.0752688172043001E-2</v>
      </c>
    </row>
    <row r="25" spans="1:17" s="4" customFormat="1" ht="12.9" customHeight="1" x14ac:dyDescent="0.5">
      <c r="A25" s="4" t="s">
        <v>819</v>
      </c>
      <c r="C25" s="4">
        <v>2840</v>
      </c>
      <c r="D25" s="4" t="s">
        <v>819</v>
      </c>
      <c r="E25" s="4" t="s">
        <v>183</v>
      </c>
      <c r="F25" s="4" t="s">
        <v>821</v>
      </c>
      <c r="G25" s="4" t="s">
        <v>820</v>
      </c>
      <c r="H25" s="4" t="s">
        <v>19</v>
      </c>
      <c r="I25" s="4" t="s">
        <v>105</v>
      </c>
      <c r="J25" s="9">
        <v>250</v>
      </c>
      <c r="K25" s="9">
        <v>535</v>
      </c>
      <c r="M25" s="9">
        <f>K25-J25</f>
        <v>285</v>
      </c>
      <c r="N25" s="10">
        <f>K25/J25-1</f>
        <v>1.1400000000000001</v>
      </c>
    </row>
    <row r="26" spans="1:17" s="4" customFormat="1" ht="12.9" customHeight="1" x14ac:dyDescent="0.5">
      <c r="A26" s="4" t="s">
        <v>822</v>
      </c>
      <c r="C26" s="4">
        <v>2841</v>
      </c>
      <c r="D26" s="4" t="s">
        <v>833</v>
      </c>
      <c r="E26" s="4" t="s">
        <v>183</v>
      </c>
      <c r="F26" s="4" t="s">
        <v>824</v>
      </c>
      <c r="G26" s="4" t="s">
        <v>823</v>
      </c>
      <c r="H26" s="4" t="s">
        <v>19</v>
      </c>
      <c r="I26" s="4" t="s">
        <v>105</v>
      </c>
      <c r="J26" s="9">
        <v>4645</v>
      </c>
      <c r="K26" s="9">
        <v>5400</v>
      </c>
      <c r="M26" s="9">
        <f>K26-J26</f>
        <v>755</v>
      </c>
      <c r="N26" s="10">
        <f>K26/J26-1</f>
        <v>0.16254036598493005</v>
      </c>
    </row>
    <row r="27" spans="1:17" s="4" customFormat="1" ht="12.9" customHeight="1" x14ac:dyDescent="0.5">
      <c r="A27" s="4" t="s">
        <v>825</v>
      </c>
      <c r="C27" s="4">
        <v>2842</v>
      </c>
      <c r="D27" s="4" t="s">
        <v>834</v>
      </c>
      <c r="E27" s="4" t="s">
        <v>183</v>
      </c>
      <c r="F27" s="4" t="s">
        <v>826</v>
      </c>
      <c r="G27" s="4" t="s">
        <v>825</v>
      </c>
      <c r="H27" s="4" t="s">
        <v>19</v>
      </c>
      <c r="I27" s="4" t="s">
        <v>105</v>
      </c>
      <c r="J27" s="10">
        <v>0.51300000000000001</v>
      </c>
      <c r="K27" s="10">
        <v>0.49199999999999999</v>
      </c>
      <c r="M27" s="14" t="str">
        <f>TEXT((K27-J27)  * 100,"#,##0.0") &amp; " pts."</f>
        <v>-2.1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0.48699999999999999</v>
      </c>
      <c r="K28" s="10">
        <v>0.442</v>
      </c>
      <c r="M28" s="14" t="str">
        <f>TEXT((K28-J28)  * 100,"#,##0.0") &amp; " pts."</f>
        <v>-4.5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5.0999999999999997E-2</v>
      </c>
      <c r="K29" s="10">
        <v>0.10199999999999999</v>
      </c>
      <c r="M29" s="14" t="str">
        <f>TEXT((K29-J29)  * 100,"#,##0.0") &amp; " pts."</f>
        <v>5.1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10945</v>
      </c>
      <c r="K32" s="6">
        <v>11475</v>
      </c>
      <c r="M32" s="6">
        <f>K32-J32</f>
        <v>530</v>
      </c>
      <c r="N32" s="7">
        <f>K32/J32-1</f>
        <v>4.8423937871174161E-2</v>
      </c>
    </row>
    <row r="33" spans="1:17" s="4" customFormat="1" ht="14.05" customHeight="1" x14ac:dyDescent="0.5">
      <c r="A33" s="4" t="s">
        <v>845</v>
      </c>
      <c r="C33" s="4">
        <v>2865</v>
      </c>
      <c r="D33" s="4" t="s">
        <v>843</v>
      </c>
      <c r="E33" s="4" t="s">
        <v>183</v>
      </c>
      <c r="F33" s="4" t="s">
        <v>844</v>
      </c>
      <c r="G33" s="4" t="s">
        <v>843</v>
      </c>
      <c r="H33" s="4" t="s">
        <v>19</v>
      </c>
      <c r="I33" s="4" t="s">
        <v>20</v>
      </c>
      <c r="J33" s="9">
        <v>10860</v>
      </c>
      <c r="K33" s="9">
        <v>11130</v>
      </c>
      <c r="M33" s="9">
        <f>K33-J33</f>
        <v>270</v>
      </c>
      <c r="N33" s="10">
        <f>K33/J33-1</f>
        <v>2.4861878453038777E-2</v>
      </c>
      <c r="P33" s="11">
        <v>0.99223389675650986</v>
      </c>
      <c r="Q33" s="11">
        <v>0.96993464052287581</v>
      </c>
    </row>
    <row r="34" spans="1:17" s="4" customFormat="1" ht="12.9" customHeight="1" x14ac:dyDescent="0.5">
      <c r="A34" s="4" t="s">
        <v>846</v>
      </c>
      <c r="C34" s="4">
        <v>2866</v>
      </c>
      <c r="D34" s="4" t="s">
        <v>847</v>
      </c>
      <c r="E34" s="4" t="s">
        <v>183</v>
      </c>
      <c r="F34" s="4" t="s">
        <v>848</v>
      </c>
      <c r="G34" s="4" t="s">
        <v>847</v>
      </c>
      <c r="H34" s="4" t="s">
        <v>19</v>
      </c>
      <c r="I34" s="4" t="s">
        <v>20</v>
      </c>
      <c r="J34" s="9">
        <v>8565</v>
      </c>
      <c r="K34" s="9">
        <v>8705</v>
      </c>
      <c r="M34" s="9">
        <f>K34-J34</f>
        <v>140</v>
      </c>
      <c r="N34" s="10">
        <f>K34/J34-1</f>
        <v>1.6345592527729158E-2</v>
      </c>
      <c r="P34" s="11">
        <v>0.78254910918227505</v>
      </c>
      <c r="Q34" s="11">
        <v>0.75860566448801747</v>
      </c>
    </row>
    <row r="35" spans="1:17" s="4" customFormat="1" ht="14.05" customHeight="1" x14ac:dyDescent="0.5">
      <c r="A35" s="4" t="s">
        <v>851</v>
      </c>
      <c r="C35" s="4">
        <v>2867</v>
      </c>
      <c r="D35" s="4" t="s">
        <v>849</v>
      </c>
      <c r="E35" s="4" t="s">
        <v>183</v>
      </c>
      <c r="F35" s="4" t="s">
        <v>850</v>
      </c>
      <c r="G35" s="4" t="s">
        <v>849</v>
      </c>
      <c r="H35" s="4" t="s">
        <v>19</v>
      </c>
      <c r="I35" s="4" t="s">
        <v>20</v>
      </c>
      <c r="J35" s="9">
        <v>2290</v>
      </c>
      <c r="K35" s="9">
        <v>2425</v>
      </c>
      <c r="M35" s="9">
        <f>K35-J35</f>
        <v>135</v>
      </c>
      <c r="N35" s="10">
        <f>K35/J35-1</f>
        <v>5.8951965065502154E-2</v>
      </c>
      <c r="P35" s="11">
        <v>0.20922795797167656</v>
      </c>
      <c r="Q35" s="11">
        <v>0.2113289760348584</v>
      </c>
    </row>
    <row r="36" spans="1:17" s="4" customFormat="1" ht="14.05" customHeight="1" x14ac:dyDescent="0.5">
      <c r="A36" s="4" t="s">
        <v>854</v>
      </c>
      <c r="C36" s="4">
        <v>2864</v>
      </c>
      <c r="D36" s="4" t="s">
        <v>852</v>
      </c>
      <c r="E36" s="4" t="s">
        <v>183</v>
      </c>
      <c r="F36" s="4" t="s">
        <v>853</v>
      </c>
      <c r="G36" s="4" t="s">
        <v>852</v>
      </c>
      <c r="H36" s="4" t="s">
        <v>19</v>
      </c>
      <c r="I36" s="4" t="s">
        <v>20</v>
      </c>
      <c r="J36" s="9">
        <v>90</v>
      </c>
      <c r="K36" s="9">
        <v>345</v>
      </c>
      <c r="M36" s="9">
        <f>K36-J36</f>
        <v>255</v>
      </c>
      <c r="N36" s="10">
        <f>K36/J36-1</f>
        <v>2.8333333333333335</v>
      </c>
      <c r="P36" s="11">
        <v>8.2229328460484245E-3</v>
      </c>
      <c r="Q36" s="11">
        <v>3.0065359477124184E-2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6040</v>
      </c>
      <c r="K38" s="6">
        <v>6245</v>
      </c>
      <c r="M38" s="6">
        <f>K38-J38</f>
        <v>205</v>
      </c>
      <c r="N38" s="7">
        <f>K38/J38-1</f>
        <v>3.3940397350993301E-2</v>
      </c>
      <c r="P38" s="8">
        <v>0.5518501598903609</v>
      </c>
      <c r="Q38" s="8">
        <v>0.5442265795206972</v>
      </c>
    </row>
    <row r="39" spans="1:17" s="5" customFormat="1" ht="14.05" customHeight="1" x14ac:dyDescent="0.5">
      <c r="A39" s="5" t="s">
        <v>857</v>
      </c>
      <c r="C39" s="5">
        <v>2870</v>
      </c>
      <c r="D39" s="5" t="s">
        <v>856</v>
      </c>
      <c r="E39" s="5" t="s">
        <v>183</v>
      </c>
      <c r="F39" s="5" t="s">
        <v>844</v>
      </c>
      <c r="G39" s="5" t="s">
        <v>843</v>
      </c>
      <c r="H39" s="5" t="s">
        <v>19</v>
      </c>
      <c r="I39" s="5" t="s">
        <v>96</v>
      </c>
      <c r="J39" s="6">
        <v>6000</v>
      </c>
      <c r="K39" s="6">
        <v>6100</v>
      </c>
      <c r="M39" s="6">
        <f>K39-J39</f>
        <v>100</v>
      </c>
      <c r="N39" s="7">
        <f>K39/J39-1</f>
        <v>1.6666666666666607E-2</v>
      </c>
      <c r="P39" s="8">
        <v>0.54819552306989494</v>
      </c>
      <c r="Q39" s="8">
        <v>0.53159041394335516</v>
      </c>
    </row>
    <row r="40" spans="1:17" s="4" customFormat="1" ht="12.9" customHeight="1" x14ac:dyDescent="0.5">
      <c r="A40" s="4" t="s">
        <v>846</v>
      </c>
      <c r="C40" s="4">
        <v>2871</v>
      </c>
      <c r="D40" s="4" t="s">
        <v>846</v>
      </c>
      <c r="E40" s="4" t="s">
        <v>183</v>
      </c>
      <c r="F40" s="4" t="s">
        <v>848</v>
      </c>
      <c r="G40" s="4" t="s">
        <v>847</v>
      </c>
      <c r="H40" s="4" t="s">
        <v>19</v>
      </c>
      <c r="I40" s="4" t="s">
        <v>96</v>
      </c>
      <c r="J40" s="9">
        <v>4415</v>
      </c>
      <c r="K40" s="9">
        <v>4510</v>
      </c>
      <c r="M40" s="9">
        <f>K40-J40</f>
        <v>95</v>
      </c>
      <c r="N40" s="10">
        <f>K40/J40-1</f>
        <v>2.1517553793884536E-2</v>
      </c>
      <c r="P40" s="11">
        <v>0.40338053905893101</v>
      </c>
      <c r="Q40" s="11">
        <v>0.39302832244008712</v>
      </c>
    </row>
    <row r="41" spans="1:17" s="4" customFormat="1" ht="14.05" customHeight="1" x14ac:dyDescent="0.5">
      <c r="A41" s="4" t="s">
        <v>851</v>
      </c>
      <c r="C41" s="4">
        <v>2872</v>
      </c>
      <c r="D41" s="4" t="s">
        <v>858</v>
      </c>
      <c r="E41" s="4" t="s">
        <v>183</v>
      </c>
      <c r="F41" s="4" t="s">
        <v>850</v>
      </c>
      <c r="G41" s="4" t="s">
        <v>849</v>
      </c>
      <c r="H41" s="4" t="s">
        <v>19</v>
      </c>
      <c r="I41" s="4" t="s">
        <v>96</v>
      </c>
      <c r="J41" s="9">
        <v>1585</v>
      </c>
      <c r="K41" s="9">
        <v>1590</v>
      </c>
      <c r="M41" s="9">
        <f>K41-J41</f>
        <v>5</v>
      </c>
      <c r="N41" s="10">
        <f>K41/J41-1</f>
        <v>3.154574132492094E-3</v>
      </c>
      <c r="P41" s="11">
        <v>0.1448149840109639</v>
      </c>
      <c r="Q41" s="11">
        <v>0.13856209150326798</v>
      </c>
    </row>
    <row r="42" spans="1:17" s="4" customFormat="1" ht="14.05" customHeight="1" x14ac:dyDescent="0.5">
      <c r="A42" s="4" t="s">
        <v>854</v>
      </c>
      <c r="C42" s="4">
        <v>2869</v>
      </c>
      <c r="D42" s="4" t="s">
        <v>859</v>
      </c>
      <c r="E42" s="4" t="s">
        <v>183</v>
      </c>
      <c r="F42" s="4" t="s">
        <v>853</v>
      </c>
      <c r="G42" s="4" t="s">
        <v>852</v>
      </c>
      <c r="H42" s="4" t="s">
        <v>19</v>
      </c>
      <c r="I42" s="4" t="s">
        <v>96</v>
      </c>
      <c r="J42" s="9">
        <v>40</v>
      </c>
      <c r="K42" s="9">
        <v>145</v>
      </c>
      <c r="M42" s="9">
        <f>K42-J42</f>
        <v>105</v>
      </c>
      <c r="N42" s="10">
        <f>K42/J42-1</f>
        <v>2.625</v>
      </c>
      <c r="P42" s="11">
        <v>3.6546368204659662E-3</v>
      </c>
      <c r="Q42" s="11">
        <v>1.2636165577342049E-2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4905</v>
      </c>
      <c r="K44" s="6">
        <v>5235</v>
      </c>
      <c r="M44" s="6">
        <f>K44-J44</f>
        <v>330</v>
      </c>
      <c r="N44" s="7">
        <f>K44/J44-1</f>
        <v>6.7278287461773667E-2</v>
      </c>
      <c r="P44" s="8">
        <v>0.4481498401096391</v>
      </c>
      <c r="Q44" s="8">
        <v>0.45620915032679737</v>
      </c>
    </row>
    <row r="45" spans="1:17" s="5" customFormat="1" ht="14.05" customHeight="1" x14ac:dyDescent="0.5">
      <c r="A45" s="5" t="s">
        <v>857</v>
      </c>
      <c r="C45" s="5">
        <v>2875</v>
      </c>
      <c r="D45" s="5" t="s">
        <v>856</v>
      </c>
      <c r="E45" s="5" t="s">
        <v>183</v>
      </c>
      <c r="F45" s="5" t="s">
        <v>844</v>
      </c>
      <c r="G45" s="5" t="s">
        <v>843</v>
      </c>
      <c r="H45" s="5" t="s">
        <v>19</v>
      </c>
      <c r="I45" s="5" t="s">
        <v>105</v>
      </c>
      <c r="J45" s="6">
        <v>4855</v>
      </c>
      <c r="K45" s="6">
        <v>5035</v>
      </c>
      <c r="M45" s="6">
        <f>K45-J45</f>
        <v>180</v>
      </c>
      <c r="N45" s="7">
        <f>K45/J45-1</f>
        <v>3.7075180226570525E-2</v>
      </c>
      <c r="P45" s="8">
        <v>0.44358154408405664</v>
      </c>
      <c r="Q45" s="8">
        <v>0.43877995642701523</v>
      </c>
    </row>
    <row r="46" spans="1:17" s="4" customFormat="1" ht="12.9" customHeight="1" x14ac:dyDescent="0.5">
      <c r="A46" s="4" t="s">
        <v>846</v>
      </c>
      <c r="C46" s="4">
        <v>2876</v>
      </c>
      <c r="D46" s="4" t="s">
        <v>846</v>
      </c>
      <c r="E46" s="4" t="s">
        <v>183</v>
      </c>
      <c r="F46" s="4" t="s">
        <v>848</v>
      </c>
      <c r="G46" s="4" t="s">
        <v>847</v>
      </c>
      <c r="H46" s="4" t="s">
        <v>19</v>
      </c>
      <c r="I46" s="4" t="s">
        <v>105</v>
      </c>
      <c r="J46" s="9">
        <v>4145</v>
      </c>
      <c r="K46" s="9">
        <v>4200</v>
      </c>
      <c r="M46" s="9">
        <f>K46-J46</f>
        <v>55</v>
      </c>
      <c r="N46" s="10">
        <f>K46/J46-1</f>
        <v>1.3268998793727338E-2</v>
      </c>
      <c r="P46" s="11">
        <v>0.37871174052078577</v>
      </c>
      <c r="Q46" s="11">
        <v>0.36601307189542481</v>
      </c>
    </row>
    <row r="47" spans="1:17" s="4" customFormat="1" ht="14.05" customHeight="1" x14ac:dyDescent="0.5">
      <c r="A47" s="4" t="s">
        <v>851</v>
      </c>
      <c r="C47" s="4">
        <v>2877</v>
      </c>
      <c r="D47" s="4" t="s">
        <v>858</v>
      </c>
      <c r="E47" s="4" t="s">
        <v>183</v>
      </c>
      <c r="F47" s="4" t="s">
        <v>850</v>
      </c>
      <c r="G47" s="4" t="s">
        <v>849</v>
      </c>
      <c r="H47" s="4" t="s">
        <v>19</v>
      </c>
      <c r="I47" s="4" t="s">
        <v>105</v>
      </c>
      <c r="J47" s="9">
        <v>715</v>
      </c>
      <c r="K47" s="9">
        <v>835</v>
      </c>
      <c r="M47" s="9">
        <f>K47-J47</f>
        <v>120</v>
      </c>
      <c r="N47" s="10">
        <f>K47/J47-1</f>
        <v>0.16783216783216792</v>
      </c>
      <c r="P47" s="11">
        <v>6.5326633165829151E-2</v>
      </c>
      <c r="Q47" s="11">
        <v>7.2766884531590414E-2</v>
      </c>
    </row>
    <row r="48" spans="1:17" s="4" customFormat="1" ht="14.05" customHeight="1" x14ac:dyDescent="0.5">
      <c r="A48" s="4" t="s">
        <v>854</v>
      </c>
      <c r="C48" s="4">
        <v>2874</v>
      </c>
      <c r="D48" s="4" t="s">
        <v>859</v>
      </c>
      <c r="E48" s="4" t="s">
        <v>183</v>
      </c>
      <c r="F48" s="4" t="s">
        <v>853</v>
      </c>
      <c r="G48" s="4" t="s">
        <v>852</v>
      </c>
      <c r="H48" s="4" t="s">
        <v>19</v>
      </c>
      <c r="I48" s="4" t="s">
        <v>105</v>
      </c>
      <c r="J48" s="9">
        <v>45</v>
      </c>
      <c r="K48" s="9">
        <v>200</v>
      </c>
      <c r="M48" s="9">
        <f>K48-J48</f>
        <v>155</v>
      </c>
      <c r="N48" s="10">
        <f>K48/J48-1</f>
        <v>3.4444444444444446</v>
      </c>
      <c r="P48" s="11">
        <v>4.1114664230242123E-3</v>
      </c>
      <c r="Q48" s="11">
        <v>1.7429193899782137E-2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10945</v>
      </c>
      <c r="K4" s="6">
        <v>11475</v>
      </c>
      <c r="M4" s="6">
        <f>K4-J4</f>
        <v>530</v>
      </c>
      <c r="N4" s="7">
        <f>K4/J4-1</f>
        <v>4.8423937871174161E-2</v>
      </c>
    </row>
    <row r="5" spans="1:17" s="4" customFormat="1" ht="14.05" customHeight="1" x14ac:dyDescent="0.5">
      <c r="A5" s="4" t="s">
        <v>868</v>
      </c>
      <c r="C5" s="4">
        <v>2879</v>
      </c>
      <c r="D5" s="4" t="s">
        <v>866</v>
      </c>
      <c r="E5" s="4" t="s">
        <v>183</v>
      </c>
      <c r="F5" s="4" t="s">
        <v>867</v>
      </c>
      <c r="G5" s="4" t="s">
        <v>866</v>
      </c>
      <c r="H5" s="4" t="s">
        <v>19</v>
      </c>
      <c r="I5" s="4" t="s">
        <v>20</v>
      </c>
      <c r="J5" s="9">
        <v>90</v>
      </c>
      <c r="K5" s="9">
        <v>345</v>
      </c>
      <c r="M5" s="9">
        <f>K5-J5</f>
        <v>255</v>
      </c>
      <c r="N5" s="10">
        <f>K5/J5-1</f>
        <v>2.8333333333333335</v>
      </c>
      <c r="P5" s="11">
        <v>8.2229328460484245E-3</v>
      </c>
      <c r="Q5" s="11">
        <v>3.0065359477124184E-2</v>
      </c>
    </row>
    <row r="6" spans="1:17" s="4" customFormat="1" ht="14.05" customHeight="1" x14ac:dyDescent="0.5">
      <c r="A6" s="4" t="s">
        <v>871</v>
      </c>
      <c r="C6" s="4">
        <v>2880</v>
      </c>
      <c r="D6" s="4" t="s">
        <v>869</v>
      </c>
      <c r="E6" s="4" t="s">
        <v>183</v>
      </c>
      <c r="F6" s="4" t="s">
        <v>870</v>
      </c>
      <c r="G6" s="4" t="s">
        <v>869</v>
      </c>
      <c r="H6" s="4" t="s">
        <v>19</v>
      </c>
      <c r="I6" s="4" t="s">
        <v>20</v>
      </c>
      <c r="J6" s="9">
        <v>10855</v>
      </c>
      <c r="K6" s="9">
        <v>11130</v>
      </c>
      <c r="M6" s="9">
        <f>K6-J6</f>
        <v>275</v>
      </c>
      <c r="N6" s="10">
        <f>K6/J6-1</f>
        <v>2.5333947489636133E-2</v>
      </c>
      <c r="P6" s="11">
        <v>0.99177706715395153</v>
      </c>
      <c r="Q6" s="11">
        <v>0.96993464052287581</v>
      </c>
    </row>
    <row r="7" spans="1:17" s="4" customFormat="1" ht="12.9" customHeight="1" x14ac:dyDescent="0.5">
      <c r="A7" s="4" t="s">
        <v>872</v>
      </c>
      <c r="C7" s="4">
        <v>2881</v>
      </c>
      <c r="D7" s="4" t="s">
        <v>873</v>
      </c>
      <c r="E7" s="4" t="s">
        <v>183</v>
      </c>
      <c r="F7" s="4" t="s">
        <v>874</v>
      </c>
      <c r="G7" s="4" t="s">
        <v>875</v>
      </c>
      <c r="H7" s="4" t="s">
        <v>19</v>
      </c>
      <c r="I7" s="4" t="s">
        <v>20</v>
      </c>
      <c r="J7" s="9">
        <v>1845</v>
      </c>
      <c r="K7" s="9">
        <v>125</v>
      </c>
      <c r="M7" s="9">
        <f>K7-J7</f>
        <v>-1720</v>
      </c>
      <c r="N7" s="10">
        <f>K7/J7-1</f>
        <v>-0.9322493224932249</v>
      </c>
      <c r="P7" s="11">
        <v>0.16857012334399268</v>
      </c>
      <c r="Q7" s="11">
        <v>1.0893246187363835E-2</v>
      </c>
    </row>
    <row r="8" spans="1:17" s="4" customFormat="1" ht="12.9" customHeight="1" x14ac:dyDescent="0.5">
      <c r="A8" s="4" t="s">
        <v>876</v>
      </c>
      <c r="C8" s="4">
        <v>2882</v>
      </c>
      <c r="D8" s="4" t="s">
        <v>877</v>
      </c>
      <c r="E8" s="4" t="s">
        <v>183</v>
      </c>
      <c r="F8" s="4" t="s">
        <v>878</v>
      </c>
      <c r="G8" s="4" t="s">
        <v>877</v>
      </c>
      <c r="H8" s="4" t="s">
        <v>19</v>
      </c>
      <c r="I8" s="4" t="s">
        <v>20</v>
      </c>
      <c r="J8" s="9">
        <v>1065</v>
      </c>
      <c r="K8" s="9">
        <v>1215</v>
      </c>
      <c r="M8" s="9">
        <f>K8-J8</f>
        <v>150</v>
      </c>
      <c r="N8" s="10">
        <f>K8/J8-1</f>
        <v>0.14084507042253525</v>
      </c>
      <c r="P8" s="11">
        <v>9.7304705344906345E-2</v>
      </c>
      <c r="Q8" s="11">
        <v>0.10588235294117647</v>
      </c>
    </row>
    <row r="9" spans="1:17" s="4" customFormat="1" ht="12.9" customHeight="1" x14ac:dyDescent="0.5">
      <c r="A9" s="4" t="s">
        <v>879</v>
      </c>
      <c r="C9" s="4">
        <v>2883</v>
      </c>
      <c r="D9" s="4" t="s">
        <v>880</v>
      </c>
      <c r="E9" s="4" t="s">
        <v>183</v>
      </c>
      <c r="F9" s="4" t="s">
        <v>881</v>
      </c>
      <c r="G9" s="4" t="s">
        <v>880</v>
      </c>
      <c r="H9" s="4" t="s">
        <v>19</v>
      </c>
      <c r="I9" s="4" t="s">
        <v>20</v>
      </c>
      <c r="J9" s="9">
        <v>290</v>
      </c>
      <c r="K9" s="9">
        <v>265</v>
      </c>
      <c r="M9" s="9">
        <f>K9-J9</f>
        <v>-25</v>
      </c>
      <c r="N9" s="10">
        <f>K9/J9-1</f>
        <v>-8.6206896551724088E-2</v>
      </c>
      <c r="P9" s="11">
        <v>2.6496116948378255E-2</v>
      </c>
      <c r="Q9" s="11">
        <v>2.3093681917211329E-2</v>
      </c>
    </row>
    <row r="10" spans="1:17" s="4" customFormat="1" ht="12.9" customHeight="1" x14ac:dyDescent="0.5">
      <c r="A10" s="4" t="s">
        <v>882</v>
      </c>
      <c r="C10" s="4">
        <v>2884</v>
      </c>
      <c r="D10" s="4" t="s">
        <v>883</v>
      </c>
      <c r="E10" s="4" t="s">
        <v>183</v>
      </c>
      <c r="F10" s="4" t="s">
        <v>884</v>
      </c>
      <c r="G10" s="4" t="s">
        <v>883</v>
      </c>
      <c r="H10" s="4" t="s">
        <v>19</v>
      </c>
      <c r="I10" s="4" t="s">
        <v>20</v>
      </c>
      <c r="J10" s="9">
        <v>710</v>
      </c>
      <c r="K10" s="9">
        <v>905</v>
      </c>
      <c r="M10" s="9">
        <f>K10-J10</f>
        <v>195</v>
      </c>
      <c r="N10" s="10">
        <f>K10/J10-1</f>
        <v>0.27464788732394374</v>
      </c>
      <c r="P10" s="11">
        <v>6.4869803563270906E-2</v>
      </c>
      <c r="Q10" s="11">
        <v>7.8867102396514163E-2</v>
      </c>
    </row>
    <row r="11" spans="1:17" s="4" customFormat="1" ht="12.9" customHeight="1" x14ac:dyDescent="0.5">
      <c r="A11" s="4" t="s">
        <v>885</v>
      </c>
      <c r="C11" s="4">
        <v>2885</v>
      </c>
      <c r="D11" s="4" t="s">
        <v>886</v>
      </c>
      <c r="E11" s="4" t="s">
        <v>183</v>
      </c>
      <c r="F11" s="4" t="s">
        <v>887</v>
      </c>
      <c r="G11" s="4" t="s">
        <v>886</v>
      </c>
      <c r="H11" s="4" t="s">
        <v>19</v>
      </c>
      <c r="I11" s="4" t="s">
        <v>20</v>
      </c>
      <c r="J11" s="9">
        <v>1210</v>
      </c>
      <c r="K11" s="9">
        <v>1455</v>
      </c>
      <c r="M11" s="9">
        <f>K11-J11</f>
        <v>245</v>
      </c>
      <c r="N11" s="10">
        <f>K11/J11-1</f>
        <v>0.20247933884297531</v>
      </c>
      <c r="P11" s="11">
        <v>0.11055276381909548</v>
      </c>
      <c r="Q11" s="11">
        <v>0.12679738562091503</v>
      </c>
    </row>
    <row r="12" spans="1:17" s="4" customFormat="1" ht="12.9" customHeight="1" x14ac:dyDescent="0.5">
      <c r="A12" s="4" t="s">
        <v>888</v>
      </c>
      <c r="C12" s="4">
        <v>2886</v>
      </c>
      <c r="D12" s="4" t="s">
        <v>889</v>
      </c>
      <c r="E12" s="4" t="s">
        <v>183</v>
      </c>
      <c r="F12" s="4" t="s">
        <v>890</v>
      </c>
      <c r="G12" s="4" t="s">
        <v>889</v>
      </c>
      <c r="H12" s="4" t="s">
        <v>19</v>
      </c>
      <c r="I12" s="4" t="s">
        <v>20</v>
      </c>
      <c r="J12" s="9">
        <v>125</v>
      </c>
      <c r="K12" s="9">
        <v>140</v>
      </c>
      <c r="M12" s="9">
        <f>K12-J12</f>
        <v>15</v>
      </c>
      <c r="N12" s="10">
        <f>K12/J12-1</f>
        <v>0.12000000000000011</v>
      </c>
      <c r="P12" s="11">
        <v>1.1420740063956145E-2</v>
      </c>
      <c r="Q12" s="11">
        <v>1.2200435729847494E-2</v>
      </c>
    </row>
    <row r="13" spans="1:17" s="4" customFormat="1" ht="12.9" customHeight="1" x14ac:dyDescent="0.5">
      <c r="A13" s="4" t="s">
        <v>891</v>
      </c>
      <c r="C13" s="4">
        <v>2887</v>
      </c>
      <c r="D13" s="4" t="s">
        <v>892</v>
      </c>
      <c r="E13" s="4" t="s">
        <v>183</v>
      </c>
      <c r="F13" s="4" t="s">
        <v>893</v>
      </c>
      <c r="G13" s="4" t="s">
        <v>892</v>
      </c>
      <c r="H13" s="4" t="s">
        <v>19</v>
      </c>
      <c r="I13" s="4" t="s">
        <v>20</v>
      </c>
      <c r="J13" s="9">
        <v>2110</v>
      </c>
      <c r="K13" s="9">
        <v>2260</v>
      </c>
      <c r="M13" s="9">
        <f>K13-J13</f>
        <v>150</v>
      </c>
      <c r="N13" s="10">
        <f>K13/J13-1</f>
        <v>7.1090047393364886E-2</v>
      </c>
      <c r="P13" s="11">
        <v>0.19278209227957971</v>
      </c>
      <c r="Q13" s="11">
        <v>0.19694989106753813</v>
      </c>
    </row>
    <row r="14" spans="1:17" s="4" customFormat="1" ht="12.9" customHeight="1" x14ac:dyDescent="0.5">
      <c r="A14" s="4" t="s">
        <v>894</v>
      </c>
      <c r="C14" s="4">
        <v>2888</v>
      </c>
      <c r="D14" s="4" t="s">
        <v>895</v>
      </c>
      <c r="E14" s="4" t="s">
        <v>183</v>
      </c>
      <c r="F14" s="4" t="s">
        <v>896</v>
      </c>
      <c r="G14" s="4" t="s">
        <v>895</v>
      </c>
      <c r="H14" s="4" t="s">
        <v>19</v>
      </c>
      <c r="I14" s="4" t="s">
        <v>20</v>
      </c>
      <c r="J14" s="9">
        <v>2290</v>
      </c>
      <c r="K14" s="9">
        <v>2630</v>
      </c>
      <c r="M14" s="9">
        <f>K14-J14</f>
        <v>340</v>
      </c>
      <c r="N14" s="10">
        <f>K14/J14-1</f>
        <v>0.14847161572052392</v>
      </c>
      <c r="P14" s="11">
        <v>0.20922795797167656</v>
      </c>
      <c r="Q14" s="11">
        <v>0.22919389978213509</v>
      </c>
    </row>
    <row r="15" spans="1:17" s="4" customFormat="1" ht="12.9" customHeight="1" x14ac:dyDescent="0.5">
      <c r="A15" s="4" t="s">
        <v>897</v>
      </c>
      <c r="C15" s="4">
        <v>2889</v>
      </c>
      <c r="D15" s="4" t="s">
        <v>898</v>
      </c>
      <c r="E15" s="4" t="s">
        <v>183</v>
      </c>
      <c r="F15" s="4" t="s">
        <v>899</v>
      </c>
      <c r="G15" s="4" t="s">
        <v>898</v>
      </c>
      <c r="H15" s="4" t="s">
        <v>19</v>
      </c>
      <c r="I15" s="4" t="s">
        <v>20</v>
      </c>
      <c r="J15" s="9">
        <v>865</v>
      </c>
      <c r="K15" s="9">
        <v>1690</v>
      </c>
      <c r="M15" s="9">
        <f>K15-J15</f>
        <v>825</v>
      </c>
      <c r="N15" s="10">
        <f>K15/J15-1</f>
        <v>0.95375722543352603</v>
      </c>
      <c r="P15" s="11">
        <v>7.9031521242576522E-2</v>
      </c>
      <c r="Q15" s="11">
        <v>0.14727668845315905</v>
      </c>
    </row>
    <row r="16" spans="1:17" s="4" customFormat="1" ht="12.9" customHeight="1" x14ac:dyDescent="0.5">
      <c r="A16" s="4" t="s">
        <v>900</v>
      </c>
      <c r="C16" s="4">
        <v>2890</v>
      </c>
      <c r="D16" s="4" t="s">
        <v>901</v>
      </c>
      <c r="E16" s="4" t="s">
        <v>183</v>
      </c>
      <c r="F16" s="4" t="s">
        <v>902</v>
      </c>
      <c r="G16" s="4" t="s">
        <v>901</v>
      </c>
      <c r="H16" s="4" t="s">
        <v>19</v>
      </c>
      <c r="I16" s="4" t="s">
        <v>20</v>
      </c>
      <c r="J16" s="9">
        <v>345</v>
      </c>
      <c r="K16" s="9">
        <v>455</v>
      </c>
      <c r="M16" s="9">
        <f>K16-J16</f>
        <v>110</v>
      </c>
      <c r="N16" s="10">
        <f>K16/J16-1</f>
        <v>0.31884057971014501</v>
      </c>
      <c r="P16" s="11">
        <v>3.1521242576518956E-2</v>
      </c>
      <c r="Q16" s="11">
        <v>3.965141612200436E-2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6040</v>
      </c>
      <c r="K18" s="6">
        <v>6245</v>
      </c>
      <c r="M18" s="6">
        <f>K18-J18</f>
        <v>205</v>
      </c>
      <c r="N18" s="7">
        <f>K18/J18-1</f>
        <v>3.3940397350993301E-2</v>
      </c>
      <c r="P18" s="8">
        <v>0.5518501598903609</v>
      </c>
      <c r="Q18" s="8">
        <v>0.5442265795206972</v>
      </c>
    </row>
    <row r="19" spans="1:17" s="4" customFormat="1" ht="14.05" customHeight="1" x14ac:dyDescent="0.5">
      <c r="A19" s="4" t="s">
        <v>868</v>
      </c>
      <c r="C19" s="4">
        <v>2892</v>
      </c>
      <c r="D19" s="4" t="s">
        <v>904</v>
      </c>
      <c r="E19" s="4" t="s">
        <v>183</v>
      </c>
      <c r="F19" s="4" t="s">
        <v>867</v>
      </c>
      <c r="G19" s="4" t="s">
        <v>866</v>
      </c>
      <c r="H19" s="4" t="s">
        <v>19</v>
      </c>
      <c r="I19" s="4" t="s">
        <v>96</v>
      </c>
      <c r="J19" s="9">
        <v>45</v>
      </c>
      <c r="K19" s="9">
        <v>145</v>
      </c>
      <c r="M19" s="9">
        <f>K19-J19</f>
        <v>100</v>
      </c>
      <c r="N19" s="10">
        <f>K19/J19-1</f>
        <v>2.2222222222222223</v>
      </c>
      <c r="P19" s="11">
        <v>4.1114664230242123E-3</v>
      </c>
      <c r="Q19" s="11">
        <v>1.2636165577342049E-2</v>
      </c>
    </row>
    <row r="20" spans="1:17" s="4" customFormat="1" ht="14.05" customHeight="1" x14ac:dyDescent="0.5">
      <c r="A20" s="4" t="s">
        <v>871</v>
      </c>
      <c r="C20" s="4">
        <v>2893</v>
      </c>
      <c r="D20" s="4" t="s">
        <v>905</v>
      </c>
      <c r="E20" s="4" t="s">
        <v>183</v>
      </c>
      <c r="F20" s="4" t="s">
        <v>870</v>
      </c>
      <c r="G20" s="4" t="s">
        <v>869</v>
      </c>
      <c r="H20" s="4" t="s">
        <v>19</v>
      </c>
      <c r="I20" s="4" t="s">
        <v>96</v>
      </c>
      <c r="J20" s="9">
        <v>6000</v>
      </c>
      <c r="K20" s="9">
        <v>6100</v>
      </c>
      <c r="M20" s="9">
        <f>K20-J20</f>
        <v>100</v>
      </c>
      <c r="N20" s="10">
        <f>K20/J20-1</f>
        <v>1.6666666666666607E-2</v>
      </c>
      <c r="P20" s="11">
        <v>0.54819552306989494</v>
      </c>
      <c r="Q20" s="11">
        <v>0.53159041394335516</v>
      </c>
    </row>
    <row r="21" spans="1:17" s="4" customFormat="1" ht="12.9" customHeight="1" x14ac:dyDescent="0.5">
      <c r="A21" s="4" t="s">
        <v>872</v>
      </c>
      <c r="C21" s="4">
        <v>2894</v>
      </c>
      <c r="D21" s="4" t="s">
        <v>906</v>
      </c>
      <c r="E21" s="4" t="s">
        <v>183</v>
      </c>
      <c r="F21" s="4" t="s">
        <v>874</v>
      </c>
      <c r="G21" s="4" t="s">
        <v>875</v>
      </c>
      <c r="H21" s="4" t="s">
        <v>19</v>
      </c>
      <c r="I21" s="4" t="s">
        <v>96</v>
      </c>
      <c r="J21" s="9">
        <v>1270</v>
      </c>
      <c r="K21" s="9">
        <v>60</v>
      </c>
      <c r="M21" s="9">
        <f>K21-J21</f>
        <v>-1210</v>
      </c>
      <c r="N21" s="10">
        <f>K21/J21-1</f>
        <v>-0.952755905511811</v>
      </c>
      <c r="P21" s="11">
        <v>0.11603471904979443</v>
      </c>
      <c r="Q21" s="11">
        <v>5.2287581699346402E-3</v>
      </c>
    </row>
    <row r="22" spans="1:17" s="4" customFormat="1" ht="12.9" customHeight="1" x14ac:dyDescent="0.5">
      <c r="A22" s="4" t="s">
        <v>876</v>
      </c>
      <c r="C22" s="4">
        <v>2895</v>
      </c>
      <c r="D22" s="4" t="s">
        <v>876</v>
      </c>
      <c r="E22" s="4" t="s">
        <v>183</v>
      </c>
      <c r="F22" s="4" t="s">
        <v>878</v>
      </c>
      <c r="G22" s="4" t="s">
        <v>877</v>
      </c>
      <c r="H22" s="4" t="s">
        <v>19</v>
      </c>
      <c r="I22" s="4" t="s">
        <v>96</v>
      </c>
      <c r="J22" s="9">
        <v>220</v>
      </c>
      <c r="K22" s="9">
        <v>265</v>
      </c>
      <c r="M22" s="9">
        <f>K22-J22</f>
        <v>45</v>
      </c>
      <c r="N22" s="10">
        <f>K22/J22-1</f>
        <v>0.20454545454545459</v>
      </c>
      <c r="P22" s="11">
        <v>2.0100502512562814E-2</v>
      </c>
      <c r="Q22" s="11">
        <v>2.3093681917211329E-2</v>
      </c>
    </row>
    <row r="23" spans="1:17" s="4" customFormat="1" ht="12.9" customHeight="1" x14ac:dyDescent="0.5">
      <c r="A23" s="4" t="s">
        <v>879</v>
      </c>
      <c r="C23" s="4">
        <v>2896</v>
      </c>
      <c r="D23" s="4" t="s">
        <v>879</v>
      </c>
      <c r="E23" s="4" t="s">
        <v>183</v>
      </c>
      <c r="F23" s="4" t="s">
        <v>881</v>
      </c>
      <c r="G23" s="4" t="s">
        <v>880</v>
      </c>
      <c r="H23" s="4" t="s">
        <v>19</v>
      </c>
      <c r="I23" s="4" t="s">
        <v>96</v>
      </c>
      <c r="J23" s="9">
        <v>245</v>
      </c>
      <c r="K23" s="9">
        <v>205</v>
      </c>
      <c r="M23" s="9">
        <f>K23-J23</f>
        <v>-40</v>
      </c>
      <c r="N23" s="10">
        <f>K23/J23-1</f>
        <v>-0.16326530612244894</v>
      </c>
      <c r="P23" s="11">
        <v>2.2384650525354044E-2</v>
      </c>
      <c r="Q23" s="11">
        <v>1.786492374727669E-2</v>
      </c>
    </row>
    <row r="24" spans="1:17" s="4" customFormat="1" ht="12.9" customHeight="1" x14ac:dyDescent="0.5">
      <c r="A24" s="4" t="s">
        <v>882</v>
      </c>
      <c r="C24" s="4">
        <v>2897</v>
      </c>
      <c r="D24" s="4" t="s">
        <v>882</v>
      </c>
      <c r="E24" s="4" t="s">
        <v>183</v>
      </c>
      <c r="F24" s="4" t="s">
        <v>884</v>
      </c>
      <c r="G24" s="4" t="s">
        <v>883</v>
      </c>
      <c r="H24" s="4" t="s">
        <v>19</v>
      </c>
      <c r="I24" s="4" t="s">
        <v>96</v>
      </c>
      <c r="J24" s="9">
        <v>85</v>
      </c>
      <c r="K24" s="9">
        <v>145</v>
      </c>
      <c r="M24" s="9">
        <f>K24-J24</f>
        <v>60</v>
      </c>
      <c r="N24" s="10">
        <f>K24/J24-1</f>
        <v>0.70588235294117641</v>
      </c>
      <c r="P24" s="11">
        <v>7.7661032434901784E-3</v>
      </c>
      <c r="Q24" s="11">
        <v>1.2636165577342049E-2</v>
      </c>
    </row>
    <row r="25" spans="1:17" s="4" customFormat="1" ht="12.9" customHeight="1" x14ac:dyDescent="0.5">
      <c r="A25" s="4" t="s">
        <v>885</v>
      </c>
      <c r="C25" s="4">
        <v>2898</v>
      </c>
      <c r="D25" s="4" t="s">
        <v>907</v>
      </c>
      <c r="E25" s="4" t="s">
        <v>183</v>
      </c>
      <c r="F25" s="4" t="s">
        <v>887</v>
      </c>
      <c r="G25" s="4" t="s">
        <v>886</v>
      </c>
      <c r="H25" s="4" t="s">
        <v>19</v>
      </c>
      <c r="I25" s="4" t="s">
        <v>96</v>
      </c>
      <c r="J25" s="9">
        <v>240</v>
      </c>
      <c r="K25" s="9">
        <v>345</v>
      </c>
      <c r="M25" s="9">
        <f>K25-J25</f>
        <v>105</v>
      </c>
      <c r="N25" s="10">
        <f>K25/J25-1</f>
        <v>0.4375</v>
      </c>
      <c r="P25" s="11">
        <v>2.1927820922795799E-2</v>
      </c>
      <c r="Q25" s="11">
        <v>3.0065359477124184E-2</v>
      </c>
    </row>
    <row r="26" spans="1:17" s="4" customFormat="1" ht="12.9" customHeight="1" x14ac:dyDescent="0.5">
      <c r="A26" s="4" t="s">
        <v>888</v>
      </c>
      <c r="C26" s="4">
        <v>2899</v>
      </c>
      <c r="D26" s="4" t="s">
        <v>888</v>
      </c>
      <c r="E26" s="4" t="s">
        <v>183</v>
      </c>
      <c r="F26" s="4" t="s">
        <v>890</v>
      </c>
      <c r="G26" s="4" t="s">
        <v>889</v>
      </c>
      <c r="H26" s="4" t="s">
        <v>19</v>
      </c>
      <c r="I26" s="4" t="s">
        <v>96</v>
      </c>
      <c r="J26" s="9">
        <v>30</v>
      </c>
      <c r="K26" s="9">
        <v>55</v>
      </c>
      <c r="M26" s="9">
        <f>K26-J26</f>
        <v>25</v>
      </c>
      <c r="N26" s="10">
        <f>K26/J26-1</f>
        <v>0.83333333333333326</v>
      </c>
      <c r="P26" s="11">
        <v>2.7409776153494748E-3</v>
      </c>
      <c r="Q26" s="11">
        <v>4.7930283224400872E-3</v>
      </c>
    </row>
    <row r="27" spans="1:17" s="4" customFormat="1" ht="12.9" customHeight="1" x14ac:dyDescent="0.5">
      <c r="A27" s="4" t="s">
        <v>891</v>
      </c>
      <c r="C27" s="4">
        <v>2900</v>
      </c>
      <c r="D27" s="4" t="s">
        <v>891</v>
      </c>
      <c r="E27" s="4" t="s">
        <v>183</v>
      </c>
      <c r="F27" s="4" t="s">
        <v>893</v>
      </c>
      <c r="G27" s="4" t="s">
        <v>892</v>
      </c>
      <c r="H27" s="4" t="s">
        <v>19</v>
      </c>
      <c r="I27" s="4" t="s">
        <v>96</v>
      </c>
      <c r="J27" s="9">
        <v>770</v>
      </c>
      <c r="K27" s="9">
        <v>920</v>
      </c>
      <c r="M27" s="9">
        <f>K27-J27</f>
        <v>150</v>
      </c>
      <c r="N27" s="10">
        <f>K27/J27-1</f>
        <v>0.19480519480519476</v>
      </c>
      <c r="P27" s="11">
        <v>7.0351758793969849E-2</v>
      </c>
      <c r="Q27" s="11">
        <v>8.0174291938997819E-2</v>
      </c>
    </row>
    <row r="28" spans="1:17" s="4" customFormat="1" ht="12.9" customHeight="1" x14ac:dyDescent="0.5">
      <c r="A28" s="4" t="s">
        <v>894</v>
      </c>
      <c r="C28" s="4">
        <v>2901</v>
      </c>
      <c r="D28" s="4" t="s">
        <v>894</v>
      </c>
      <c r="E28" s="4" t="s">
        <v>183</v>
      </c>
      <c r="F28" s="4" t="s">
        <v>896</v>
      </c>
      <c r="G28" s="4" t="s">
        <v>895</v>
      </c>
      <c r="H28" s="4" t="s">
        <v>19</v>
      </c>
      <c r="I28" s="4" t="s">
        <v>96</v>
      </c>
      <c r="J28" s="9">
        <v>2220</v>
      </c>
      <c r="K28" s="9">
        <v>2440</v>
      </c>
      <c r="M28" s="9">
        <f>K28-J28</f>
        <v>220</v>
      </c>
      <c r="N28" s="10">
        <f>K28/J28-1</f>
        <v>9.9099099099099197E-2</v>
      </c>
      <c r="P28" s="11">
        <v>0.20283234353586113</v>
      </c>
      <c r="Q28" s="11">
        <v>0.21263616557734205</v>
      </c>
    </row>
    <row r="29" spans="1:17" s="4" customFormat="1" ht="12.9" customHeight="1" x14ac:dyDescent="0.5">
      <c r="A29" s="4" t="s">
        <v>897</v>
      </c>
      <c r="C29" s="4">
        <v>2902</v>
      </c>
      <c r="D29" s="4" t="s">
        <v>897</v>
      </c>
      <c r="E29" s="4" t="s">
        <v>183</v>
      </c>
      <c r="F29" s="4" t="s">
        <v>899</v>
      </c>
      <c r="G29" s="4" t="s">
        <v>898</v>
      </c>
      <c r="H29" s="4" t="s">
        <v>19</v>
      </c>
      <c r="I29" s="4" t="s">
        <v>96</v>
      </c>
      <c r="J29" s="9">
        <v>630</v>
      </c>
      <c r="K29" s="9">
        <v>1255</v>
      </c>
      <c r="M29" s="9">
        <f>K29-J29</f>
        <v>625</v>
      </c>
      <c r="N29" s="10">
        <f>K29/J29-1</f>
        <v>0.99206349206349209</v>
      </c>
      <c r="P29" s="11">
        <v>5.7560529922338968E-2</v>
      </c>
      <c r="Q29" s="11">
        <v>0.10936819172113289</v>
      </c>
    </row>
    <row r="30" spans="1:17" s="4" customFormat="1" ht="12.9" customHeight="1" x14ac:dyDescent="0.5">
      <c r="A30" s="4" t="s">
        <v>900</v>
      </c>
      <c r="C30" s="4">
        <v>2903</v>
      </c>
      <c r="D30" s="4" t="s">
        <v>900</v>
      </c>
      <c r="E30" s="4" t="s">
        <v>183</v>
      </c>
      <c r="F30" s="4" t="s">
        <v>902</v>
      </c>
      <c r="G30" s="4" t="s">
        <v>901</v>
      </c>
      <c r="H30" s="4" t="s">
        <v>19</v>
      </c>
      <c r="I30" s="4" t="s">
        <v>96</v>
      </c>
      <c r="J30" s="9">
        <v>290</v>
      </c>
      <c r="K30" s="9">
        <v>410</v>
      </c>
      <c r="M30" s="9">
        <f>K30-J30</f>
        <v>120</v>
      </c>
      <c r="N30" s="10">
        <f>K30/J30-1</f>
        <v>0.4137931034482758</v>
      </c>
      <c r="P30" s="11">
        <v>2.6496116948378255E-2</v>
      </c>
      <c r="Q30" s="11">
        <v>3.5729847494553379E-2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4905</v>
      </c>
      <c r="K32" s="6">
        <v>5235</v>
      </c>
      <c r="M32" s="6">
        <f>K32-J32</f>
        <v>330</v>
      </c>
      <c r="N32" s="7">
        <f>K32/J32-1</f>
        <v>6.7278287461773667E-2</v>
      </c>
      <c r="P32" s="8">
        <v>0.4481498401096391</v>
      </c>
      <c r="Q32" s="8">
        <v>0.45620915032679737</v>
      </c>
    </row>
    <row r="33" spans="1:17" s="4" customFormat="1" ht="14.05" customHeight="1" x14ac:dyDescent="0.5">
      <c r="A33" s="4" t="s">
        <v>868</v>
      </c>
      <c r="C33" s="4">
        <v>2905</v>
      </c>
      <c r="D33" s="4" t="s">
        <v>904</v>
      </c>
      <c r="E33" s="4" t="s">
        <v>183</v>
      </c>
      <c r="F33" s="4" t="s">
        <v>867</v>
      </c>
      <c r="G33" s="4" t="s">
        <v>866</v>
      </c>
      <c r="H33" s="4" t="s">
        <v>19</v>
      </c>
      <c r="I33" s="4" t="s">
        <v>105</v>
      </c>
      <c r="J33" s="9">
        <v>45</v>
      </c>
      <c r="K33" s="9">
        <v>200</v>
      </c>
      <c r="M33" s="9">
        <f>K33-J33</f>
        <v>155</v>
      </c>
      <c r="N33" s="10">
        <f>K33/J33-1</f>
        <v>3.4444444444444446</v>
      </c>
      <c r="P33" s="11">
        <v>4.1114664230242123E-3</v>
      </c>
      <c r="Q33" s="11">
        <v>1.7429193899782137E-2</v>
      </c>
    </row>
    <row r="34" spans="1:17" s="4" customFormat="1" ht="14.05" customHeight="1" x14ac:dyDescent="0.5">
      <c r="A34" s="4" t="s">
        <v>871</v>
      </c>
      <c r="C34" s="4">
        <v>2906</v>
      </c>
      <c r="D34" s="4" t="s">
        <v>905</v>
      </c>
      <c r="E34" s="4" t="s">
        <v>183</v>
      </c>
      <c r="F34" s="4" t="s">
        <v>870</v>
      </c>
      <c r="G34" s="4" t="s">
        <v>869</v>
      </c>
      <c r="H34" s="4" t="s">
        <v>19</v>
      </c>
      <c r="I34" s="4" t="s">
        <v>105</v>
      </c>
      <c r="J34" s="9">
        <v>4860</v>
      </c>
      <c r="K34" s="9">
        <v>5035</v>
      </c>
      <c r="M34" s="9">
        <f>K34-J34</f>
        <v>175</v>
      </c>
      <c r="N34" s="10">
        <f>K34/J34-1</f>
        <v>3.6008230452674983E-2</v>
      </c>
      <c r="P34" s="11">
        <v>0.44403837368661492</v>
      </c>
      <c r="Q34" s="11">
        <v>0.43877995642701523</v>
      </c>
    </row>
    <row r="35" spans="1:17" s="4" customFormat="1" ht="12.9" customHeight="1" x14ac:dyDescent="0.5">
      <c r="A35" s="4" t="s">
        <v>872</v>
      </c>
      <c r="C35" s="4">
        <v>2907</v>
      </c>
      <c r="D35" s="4" t="s">
        <v>906</v>
      </c>
      <c r="E35" s="4" t="s">
        <v>183</v>
      </c>
      <c r="F35" s="4" t="s">
        <v>874</v>
      </c>
      <c r="G35" s="4" t="s">
        <v>875</v>
      </c>
      <c r="H35" s="4" t="s">
        <v>19</v>
      </c>
      <c r="I35" s="4" t="s">
        <v>105</v>
      </c>
      <c r="J35" s="9">
        <v>570</v>
      </c>
      <c r="K35" s="9">
        <v>70</v>
      </c>
      <c r="M35" s="9">
        <f>K35-J35</f>
        <v>-500</v>
      </c>
      <c r="N35" s="10">
        <f>K35/J35-1</f>
        <v>-0.87719298245614041</v>
      </c>
      <c r="P35" s="11">
        <v>5.2078574691640019E-2</v>
      </c>
      <c r="Q35" s="11">
        <v>6.100217864923747E-3</v>
      </c>
    </row>
    <row r="36" spans="1:17" s="4" customFormat="1" ht="12.9" customHeight="1" x14ac:dyDescent="0.5">
      <c r="A36" s="4" t="s">
        <v>876</v>
      </c>
      <c r="C36" s="4">
        <v>2908</v>
      </c>
      <c r="D36" s="4" t="s">
        <v>876</v>
      </c>
      <c r="E36" s="4" t="s">
        <v>183</v>
      </c>
      <c r="F36" s="4" t="s">
        <v>878</v>
      </c>
      <c r="G36" s="4" t="s">
        <v>877</v>
      </c>
      <c r="H36" s="4" t="s">
        <v>19</v>
      </c>
      <c r="I36" s="4" t="s">
        <v>105</v>
      </c>
      <c r="J36" s="9">
        <v>845</v>
      </c>
      <c r="K36" s="9">
        <v>945</v>
      </c>
      <c r="M36" s="9">
        <f>K36-J36</f>
        <v>100</v>
      </c>
      <c r="N36" s="10">
        <f>K36/J36-1</f>
        <v>0.11834319526627213</v>
      </c>
      <c r="P36" s="11">
        <v>7.7204202832343541E-2</v>
      </c>
      <c r="Q36" s="11">
        <v>8.2352941176470587E-2</v>
      </c>
    </row>
    <row r="37" spans="1:17" s="4" customFormat="1" ht="12.9" customHeight="1" x14ac:dyDescent="0.5">
      <c r="A37" s="4" t="s">
        <v>879</v>
      </c>
      <c r="C37" s="4">
        <v>2909</v>
      </c>
      <c r="D37" s="4" t="s">
        <v>879</v>
      </c>
      <c r="E37" s="4" t="s">
        <v>183</v>
      </c>
      <c r="F37" s="4" t="s">
        <v>881</v>
      </c>
      <c r="G37" s="4" t="s">
        <v>880</v>
      </c>
      <c r="H37" s="4" t="s">
        <v>19</v>
      </c>
      <c r="I37" s="4" t="s">
        <v>105</v>
      </c>
      <c r="J37" s="9">
        <v>45</v>
      </c>
      <c r="K37" s="9">
        <v>55</v>
      </c>
      <c r="M37" s="9">
        <f>K37-J37</f>
        <v>10</v>
      </c>
      <c r="N37" s="10">
        <f>K37/J37-1</f>
        <v>0.22222222222222232</v>
      </c>
      <c r="P37" s="11">
        <v>4.1114664230242123E-3</v>
      </c>
      <c r="Q37" s="11">
        <v>4.7930283224400872E-3</v>
      </c>
    </row>
    <row r="38" spans="1:17" s="4" customFormat="1" ht="12.9" customHeight="1" x14ac:dyDescent="0.5">
      <c r="A38" s="4" t="s">
        <v>882</v>
      </c>
      <c r="C38" s="4">
        <v>2910</v>
      </c>
      <c r="D38" s="4" t="s">
        <v>882</v>
      </c>
      <c r="E38" s="4" t="s">
        <v>183</v>
      </c>
      <c r="F38" s="4" t="s">
        <v>884</v>
      </c>
      <c r="G38" s="4" t="s">
        <v>883</v>
      </c>
      <c r="H38" s="4" t="s">
        <v>19</v>
      </c>
      <c r="I38" s="4" t="s">
        <v>105</v>
      </c>
      <c r="J38" s="9">
        <v>625</v>
      </c>
      <c r="K38" s="9">
        <v>760</v>
      </c>
      <c r="M38" s="9">
        <f>K38-J38</f>
        <v>135</v>
      </c>
      <c r="N38" s="10">
        <f>K38/J38-1</f>
        <v>0.21599999999999997</v>
      </c>
      <c r="P38" s="11">
        <v>5.7103700319780723E-2</v>
      </c>
      <c r="Q38" s="11">
        <v>6.6230936819172109E-2</v>
      </c>
    </row>
    <row r="39" spans="1:17" s="4" customFormat="1" ht="12.9" customHeight="1" x14ac:dyDescent="0.5">
      <c r="A39" s="4" t="s">
        <v>885</v>
      </c>
      <c r="C39" s="4">
        <v>2911</v>
      </c>
      <c r="D39" s="4" t="s">
        <v>907</v>
      </c>
      <c r="E39" s="4" t="s">
        <v>183</v>
      </c>
      <c r="F39" s="4" t="s">
        <v>887</v>
      </c>
      <c r="G39" s="4" t="s">
        <v>886</v>
      </c>
      <c r="H39" s="4" t="s">
        <v>19</v>
      </c>
      <c r="I39" s="4" t="s">
        <v>105</v>
      </c>
      <c r="J39" s="9">
        <v>970</v>
      </c>
      <c r="K39" s="9">
        <v>1105</v>
      </c>
      <c r="M39" s="9">
        <f>K39-J39</f>
        <v>135</v>
      </c>
      <c r="N39" s="10">
        <f>K39/J39-1</f>
        <v>0.13917525773195871</v>
      </c>
      <c r="P39" s="11">
        <v>8.8624942896299685E-2</v>
      </c>
      <c r="Q39" s="11">
        <v>9.6296296296296297E-2</v>
      </c>
    </row>
    <row r="40" spans="1:17" s="4" customFormat="1" ht="12.9" customHeight="1" x14ac:dyDescent="0.5">
      <c r="A40" s="4" t="s">
        <v>888</v>
      </c>
      <c r="C40" s="4">
        <v>2912</v>
      </c>
      <c r="D40" s="4" t="s">
        <v>888</v>
      </c>
      <c r="E40" s="4" t="s">
        <v>183</v>
      </c>
      <c r="F40" s="4" t="s">
        <v>890</v>
      </c>
      <c r="G40" s="4" t="s">
        <v>889</v>
      </c>
      <c r="H40" s="4" t="s">
        <v>19</v>
      </c>
      <c r="I40" s="4" t="s">
        <v>105</v>
      </c>
      <c r="J40" s="9">
        <v>90</v>
      </c>
      <c r="K40" s="9">
        <v>80</v>
      </c>
      <c r="M40" s="9">
        <f>K40-J40</f>
        <v>-10</v>
      </c>
      <c r="N40" s="10">
        <f>K40/J40-1</f>
        <v>-0.11111111111111116</v>
      </c>
      <c r="P40" s="11">
        <v>8.2229328460484245E-3</v>
      </c>
      <c r="Q40" s="11">
        <v>6.9716775599128538E-3</v>
      </c>
    </row>
    <row r="41" spans="1:17" s="4" customFormat="1" ht="12.9" customHeight="1" x14ac:dyDescent="0.5">
      <c r="A41" s="4" t="s">
        <v>891</v>
      </c>
      <c r="C41" s="4">
        <v>2913</v>
      </c>
      <c r="D41" s="4" t="s">
        <v>891</v>
      </c>
      <c r="E41" s="4" t="s">
        <v>183</v>
      </c>
      <c r="F41" s="4" t="s">
        <v>893</v>
      </c>
      <c r="G41" s="4" t="s">
        <v>892</v>
      </c>
      <c r="H41" s="4" t="s">
        <v>19</v>
      </c>
      <c r="I41" s="4" t="s">
        <v>105</v>
      </c>
      <c r="J41" s="9">
        <v>1340</v>
      </c>
      <c r="K41" s="9">
        <v>1345</v>
      </c>
      <c r="M41" s="9">
        <f>K41-J41</f>
        <v>5</v>
      </c>
      <c r="N41" s="10">
        <f>K41/J41-1</f>
        <v>3.7313432835821558E-3</v>
      </c>
      <c r="P41" s="11">
        <v>0.12243033348560987</v>
      </c>
      <c r="Q41" s="11">
        <v>0.11721132897603485</v>
      </c>
    </row>
    <row r="42" spans="1:17" s="4" customFormat="1" ht="12.9" customHeight="1" x14ac:dyDescent="0.5">
      <c r="A42" s="4" t="s">
        <v>894</v>
      </c>
      <c r="C42" s="4">
        <v>2914</v>
      </c>
      <c r="D42" s="4" t="s">
        <v>894</v>
      </c>
      <c r="E42" s="4" t="s">
        <v>183</v>
      </c>
      <c r="F42" s="4" t="s">
        <v>896</v>
      </c>
      <c r="G42" s="4" t="s">
        <v>895</v>
      </c>
      <c r="H42" s="4" t="s">
        <v>19</v>
      </c>
      <c r="I42" s="4" t="s">
        <v>105</v>
      </c>
      <c r="J42" s="9">
        <v>75</v>
      </c>
      <c r="K42" s="9">
        <v>190</v>
      </c>
      <c r="M42" s="9">
        <f>K42-J42</f>
        <v>115</v>
      </c>
      <c r="N42" s="10">
        <f>K42/J42-1</f>
        <v>1.5333333333333332</v>
      </c>
      <c r="P42" s="11">
        <v>6.8524440383736862E-3</v>
      </c>
      <c r="Q42" s="11">
        <v>1.6557734204793027E-2</v>
      </c>
    </row>
    <row r="43" spans="1:17" s="4" customFormat="1" ht="12.9" customHeight="1" x14ac:dyDescent="0.5">
      <c r="A43" s="4" t="s">
        <v>897</v>
      </c>
      <c r="C43" s="4">
        <v>2915</v>
      </c>
      <c r="D43" s="4" t="s">
        <v>897</v>
      </c>
      <c r="E43" s="4" t="s">
        <v>183</v>
      </c>
      <c r="F43" s="4" t="s">
        <v>899</v>
      </c>
      <c r="G43" s="4" t="s">
        <v>898</v>
      </c>
      <c r="H43" s="4" t="s">
        <v>19</v>
      </c>
      <c r="I43" s="4" t="s">
        <v>105</v>
      </c>
      <c r="J43" s="9">
        <v>235</v>
      </c>
      <c r="K43" s="9">
        <v>440</v>
      </c>
      <c r="M43" s="9">
        <f>K43-J43</f>
        <v>205</v>
      </c>
      <c r="N43" s="10">
        <f>K43/J43-1</f>
        <v>0.87234042553191493</v>
      </c>
      <c r="P43" s="11">
        <v>2.147099132023755E-2</v>
      </c>
      <c r="Q43" s="11">
        <v>3.8344226579520697E-2</v>
      </c>
    </row>
    <row r="44" spans="1:17" s="4" customFormat="1" ht="12.9" customHeight="1" x14ac:dyDescent="0.5">
      <c r="A44" s="4" t="s">
        <v>900</v>
      </c>
      <c r="C44" s="4">
        <v>2916</v>
      </c>
      <c r="D44" s="4" t="s">
        <v>900</v>
      </c>
      <c r="E44" s="4" t="s">
        <v>183</v>
      </c>
      <c r="F44" s="4" t="s">
        <v>902</v>
      </c>
      <c r="G44" s="4" t="s">
        <v>901</v>
      </c>
      <c r="H44" s="4" t="s">
        <v>19</v>
      </c>
      <c r="I44" s="4" t="s">
        <v>105</v>
      </c>
      <c r="J44" s="9">
        <v>60</v>
      </c>
      <c r="K44" s="9">
        <v>45</v>
      </c>
      <c r="M44" s="9">
        <f>K44-J44</f>
        <v>-15</v>
      </c>
      <c r="N44" s="10">
        <f>K44/J44-1</f>
        <v>-0.25</v>
      </c>
      <c r="P44" s="11">
        <v>5.4819552306989497E-3</v>
      </c>
      <c r="Q44" s="11">
        <v>3.9215686274509803E-3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10945</v>
      </c>
      <c r="K4" s="6">
        <v>11475</v>
      </c>
      <c r="M4" s="6">
        <f>K4-J4</f>
        <v>530</v>
      </c>
      <c r="N4" s="7">
        <f>K4/J4-1</f>
        <v>4.8423937871174161E-2</v>
      </c>
    </row>
    <row r="5" spans="1:17" s="4" customFormat="1" ht="14.05" customHeight="1" x14ac:dyDescent="0.5">
      <c r="A5" s="4" t="s">
        <v>916</v>
      </c>
      <c r="C5" s="4">
        <v>2918</v>
      </c>
      <c r="D5" s="4" t="s">
        <v>913</v>
      </c>
      <c r="E5" s="4" t="s">
        <v>183</v>
      </c>
      <c r="F5" s="4" t="s">
        <v>914</v>
      </c>
      <c r="G5" s="4" t="s">
        <v>915</v>
      </c>
      <c r="H5" s="4" t="s">
        <v>19</v>
      </c>
      <c r="I5" s="4" t="s">
        <v>20</v>
      </c>
      <c r="J5" s="9">
        <v>90</v>
      </c>
      <c r="K5" s="9">
        <v>345</v>
      </c>
      <c r="M5" s="9">
        <f>K5-J5</f>
        <v>255</v>
      </c>
      <c r="N5" s="10">
        <f>K5/J5-1</f>
        <v>2.8333333333333335</v>
      </c>
      <c r="P5" s="11">
        <v>8.2229328460484245E-3</v>
      </c>
      <c r="Q5" s="11">
        <v>3.0065359477124184E-2</v>
      </c>
    </row>
    <row r="6" spans="1:17" s="4" customFormat="1" ht="14.05" customHeight="1" x14ac:dyDescent="0.5">
      <c r="A6" s="4" t="s">
        <v>920</v>
      </c>
      <c r="C6" s="4">
        <v>2919</v>
      </c>
      <c r="D6" s="4" t="s">
        <v>917</v>
      </c>
      <c r="E6" s="4" t="s">
        <v>183</v>
      </c>
      <c r="F6" s="4" t="s">
        <v>918</v>
      </c>
      <c r="G6" s="4" t="s">
        <v>919</v>
      </c>
      <c r="H6" s="4" t="s">
        <v>19</v>
      </c>
      <c r="I6" s="4" t="s">
        <v>20</v>
      </c>
      <c r="J6" s="9">
        <v>10855</v>
      </c>
      <c r="K6" s="9">
        <v>11130</v>
      </c>
      <c r="M6" s="9">
        <f>K6-J6</f>
        <v>275</v>
      </c>
      <c r="N6" s="10">
        <f>K6/J6-1</f>
        <v>2.5333947489636133E-2</v>
      </c>
      <c r="P6" s="11">
        <v>0.99177706715395153</v>
      </c>
      <c r="Q6" s="11">
        <v>0.96993464052287581</v>
      </c>
    </row>
    <row r="7" spans="1:17" s="4" customFormat="1" ht="12.9" customHeight="1" x14ac:dyDescent="0.5">
      <c r="A7" s="4" t="s">
        <v>921</v>
      </c>
      <c r="C7" s="4">
        <v>2920</v>
      </c>
      <c r="D7" s="4" t="s">
        <v>922</v>
      </c>
      <c r="E7" s="4" t="s">
        <v>183</v>
      </c>
      <c r="F7" s="4" t="s">
        <v>923</v>
      </c>
      <c r="G7" s="4" t="s">
        <v>922</v>
      </c>
      <c r="H7" s="4" t="s">
        <v>19</v>
      </c>
      <c r="I7" s="4" t="s">
        <v>20</v>
      </c>
      <c r="J7" s="9">
        <v>1740</v>
      </c>
      <c r="K7" s="9">
        <v>1765</v>
      </c>
      <c r="M7" s="9">
        <f>K7-J7</f>
        <v>25</v>
      </c>
      <c r="N7" s="10">
        <f>K7/J7-1</f>
        <v>1.4367816091954033E-2</v>
      </c>
      <c r="P7" s="11">
        <v>0.15897670169026953</v>
      </c>
      <c r="Q7" s="11">
        <v>0.15381263616557733</v>
      </c>
    </row>
    <row r="8" spans="1:17" s="4" customFormat="1" ht="12.9" customHeight="1" x14ac:dyDescent="0.5">
      <c r="A8" s="4" t="s">
        <v>924</v>
      </c>
      <c r="C8" s="4">
        <v>2921</v>
      </c>
      <c r="D8" s="4" t="s">
        <v>925</v>
      </c>
      <c r="E8" s="4" t="s">
        <v>183</v>
      </c>
      <c r="F8" s="4" t="s">
        <v>926</v>
      </c>
      <c r="G8" s="4" t="s">
        <v>925</v>
      </c>
      <c r="H8" s="4" t="s">
        <v>19</v>
      </c>
      <c r="I8" s="4" t="s">
        <v>20</v>
      </c>
      <c r="J8" s="9">
        <v>80</v>
      </c>
      <c r="K8" s="9">
        <v>165</v>
      </c>
      <c r="M8" s="9">
        <f>K8-J8</f>
        <v>85</v>
      </c>
      <c r="N8" s="10">
        <f>K8/J8-1</f>
        <v>1.0625</v>
      </c>
      <c r="P8" s="11">
        <v>7.3092736409319323E-3</v>
      </c>
      <c r="Q8" s="11">
        <v>1.4379084967320261E-2</v>
      </c>
    </row>
    <row r="9" spans="1:17" s="4" customFormat="1" ht="12.9" customHeight="1" x14ac:dyDescent="0.5">
      <c r="A9" s="4" t="s">
        <v>927</v>
      </c>
      <c r="C9" s="4">
        <v>2922</v>
      </c>
      <c r="D9" s="4" t="s">
        <v>928</v>
      </c>
      <c r="E9" s="4" t="s">
        <v>183</v>
      </c>
      <c r="F9" s="4" t="s">
        <v>929</v>
      </c>
      <c r="G9" s="4" t="s">
        <v>928</v>
      </c>
      <c r="H9" s="4" t="s">
        <v>19</v>
      </c>
      <c r="I9" s="4" t="s">
        <v>20</v>
      </c>
      <c r="J9" s="9">
        <v>120</v>
      </c>
      <c r="K9" s="9">
        <v>110</v>
      </c>
      <c r="M9" s="9">
        <f>K9-J9</f>
        <v>-10</v>
      </c>
      <c r="N9" s="10">
        <f>K9/J9-1</f>
        <v>-8.333333333333337E-2</v>
      </c>
      <c r="P9" s="11">
        <v>1.0963910461397899E-2</v>
      </c>
      <c r="Q9" s="11">
        <v>9.5860566448801744E-3</v>
      </c>
    </row>
    <row r="10" spans="1:17" s="4" customFormat="1" ht="12.9" customHeight="1" x14ac:dyDescent="0.5">
      <c r="A10" s="4" t="s">
        <v>930</v>
      </c>
      <c r="C10" s="4">
        <v>2923</v>
      </c>
      <c r="D10" s="4" t="s">
        <v>931</v>
      </c>
      <c r="E10" s="4" t="s">
        <v>183</v>
      </c>
      <c r="F10" s="4" t="s">
        <v>932</v>
      </c>
      <c r="G10" s="4" t="s">
        <v>931</v>
      </c>
      <c r="H10" s="4" t="s">
        <v>19</v>
      </c>
      <c r="I10" s="4" t="s">
        <v>20</v>
      </c>
      <c r="J10" s="9">
        <v>1330</v>
      </c>
      <c r="K10" s="9">
        <v>1280</v>
      </c>
      <c r="M10" s="9">
        <f>K10-J10</f>
        <v>-50</v>
      </c>
      <c r="N10" s="10">
        <f>K10/J10-1</f>
        <v>-3.7593984962406068E-2</v>
      </c>
      <c r="P10" s="11">
        <v>0.12151667428049337</v>
      </c>
      <c r="Q10" s="11">
        <v>0.11154684095860566</v>
      </c>
    </row>
    <row r="11" spans="1:17" s="4" customFormat="1" ht="12.9" customHeight="1" x14ac:dyDescent="0.5">
      <c r="A11" s="4" t="s">
        <v>933</v>
      </c>
      <c r="C11" s="4">
        <v>2924</v>
      </c>
      <c r="D11" s="4" t="s">
        <v>934</v>
      </c>
      <c r="E11" s="4" t="s">
        <v>183</v>
      </c>
      <c r="F11" s="4" t="s">
        <v>935</v>
      </c>
      <c r="G11" s="4" t="s">
        <v>934</v>
      </c>
      <c r="H11" s="4" t="s">
        <v>19</v>
      </c>
      <c r="I11" s="4" t="s">
        <v>20</v>
      </c>
      <c r="J11" s="9">
        <v>650</v>
      </c>
      <c r="K11" s="9">
        <v>660</v>
      </c>
      <c r="M11" s="9">
        <f>K11-J11</f>
        <v>10</v>
      </c>
      <c r="N11" s="10">
        <f>K11/J11-1</f>
        <v>1.538461538461533E-2</v>
      </c>
      <c r="P11" s="11">
        <v>5.9387848332571949E-2</v>
      </c>
      <c r="Q11" s="11">
        <v>5.7516339869281043E-2</v>
      </c>
    </row>
    <row r="12" spans="1:17" s="4" customFormat="1" ht="12.9" customHeight="1" x14ac:dyDescent="0.5">
      <c r="A12" s="4" t="s">
        <v>936</v>
      </c>
      <c r="C12" s="4">
        <v>2925</v>
      </c>
      <c r="D12" s="4" t="s">
        <v>937</v>
      </c>
      <c r="E12" s="4" t="s">
        <v>183</v>
      </c>
      <c r="F12" s="4" t="s">
        <v>938</v>
      </c>
      <c r="G12" s="4" t="s">
        <v>937</v>
      </c>
      <c r="H12" s="4" t="s">
        <v>19</v>
      </c>
      <c r="I12" s="4" t="s">
        <v>20</v>
      </c>
      <c r="J12" s="9">
        <v>245</v>
      </c>
      <c r="K12" s="9">
        <v>240</v>
      </c>
      <c r="M12" s="9">
        <f>K12-J12</f>
        <v>-5</v>
      </c>
      <c r="N12" s="10">
        <f>K12/J12-1</f>
        <v>-2.0408163265306145E-2</v>
      </c>
      <c r="P12" s="11">
        <v>2.2384650525354044E-2</v>
      </c>
      <c r="Q12" s="11">
        <v>2.0915032679738561E-2</v>
      </c>
    </row>
    <row r="13" spans="1:17" s="4" customFormat="1" ht="12.9" customHeight="1" x14ac:dyDescent="0.5">
      <c r="A13" s="4" t="s">
        <v>939</v>
      </c>
      <c r="C13" s="4">
        <v>2926</v>
      </c>
      <c r="D13" s="4" t="s">
        <v>940</v>
      </c>
      <c r="E13" s="4" t="s">
        <v>183</v>
      </c>
      <c r="F13" s="4" t="s">
        <v>941</v>
      </c>
      <c r="G13" s="4" t="s">
        <v>940</v>
      </c>
      <c r="H13" s="4" t="s">
        <v>19</v>
      </c>
      <c r="I13" s="4" t="s">
        <v>20</v>
      </c>
      <c r="J13" s="9">
        <v>1085</v>
      </c>
      <c r="K13" s="9">
        <v>1190</v>
      </c>
      <c r="M13" s="9">
        <f>K13-J13</f>
        <v>105</v>
      </c>
      <c r="N13" s="10">
        <f>K13/J13-1</f>
        <v>9.6774193548387011E-2</v>
      </c>
      <c r="P13" s="11">
        <v>9.913202375513934E-2</v>
      </c>
      <c r="Q13" s="11">
        <v>0.1037037037037037</v>
      </c>
    </row>
    <row r="14" spans="1:17" s="4" customFormat="1" ht="12.9" customHeight="1" x14ac:dyDescent="0.5">
      <c r="A14" s="4" t="s">
        <v>942</v>
      </c>
      <c r="C14" s="4">
        <v>2927</v>
      </c>
      <c r="D14" s="4" t="s">
        <v>943</v>
      </c>
      <c r="E14" s="4" t="s">
        <v>183</v>
      </c>
      <c r="F14" s="4" t="s">
        <v>944</v>
      </c>
      <c r="G14" s="4" t="s">
        <v>943</v>
      </c>
      <c r="H14" s="4" t="s">
        <v>19</v>
      </c>
      <c r="I14" s="4" t="s">
        <v>20</v>
      </c>
      <c r="J14" s="9">
        <v>480</v>
      </c>
      <c r="K14" s="9">
        <v>475</v>
      </c>
      <c r="M14" s="9">
        <f>K14-J14</f>
        <v>-5</v>
      </c>
      <c r="N14" s="10">
        <f>K14/J14-1</f>
        <v>-1.041666666666663E-2</v>
      </c>
      <c r="P14" s="11">
        <v>4.3855641845591598E-2</v>
      </c>
      <c r="Q14" s="11">
        <v>4.1394335511982572E-2</v>
      </c>
    </row>
    <row r="15" spans="1:17" s="4" customFormat="1" ht="12.9" customHeight="1" x14ac:dyDescent="0.5">
      <c r="A15" s="4" t="s">
        <v>945</v>
      </c>
      <c r="C15" s="4">
        <v>2928</v>
      </c>
      <c r="D15" s="4" t="s">
        <v>946</v>
      </c>
      <c r="E15" s="4" t="s">
        <v>183</v>
      </c>
      <c r="F15" s="4" t="s">
        <v>947</v>
      </c>
      <c r="G15" s="4" t="s">
        <v>946</v>
      </c>
      <c r="H15" s="4" t="s">
        <v>19</v>
      </c>
      <c r="I15" s="4" t="s">
        <v>20</v>
      </c>
      <c r="J15" s="9">
        <v>60</v>
      </c>
      <c r="K15" s="9">
        <v>55</v>
      </c>
      <c r="M15" s="9">
        <f>K15-J15</f>
        <v>-5</v>
      </c>
      <c r="N15" s="10">
        <f>K15/J15-1</f>
        <v>-8.333333333333337E-2</v>
      </c>
      <c r="P15" s="11">
        <v>5.4819552306989497E-3</v>
      </c>
      <c r="Q15" s="11">
        <v>4.7930283224400872E-3</v>
      </c>
    </row>
    <row r="16" spans="1:17" s="4" customFormat="1" ht="12.9" customHeight="1" x14ac:dyDescent="0.5">
      <c r="A16" s="4" t="s">
        <v>948</v>
      </c>
      <c r="C16" s="4">
        <v>2929</v>
      </c>
      <c r="D16" s="4" t="s">
        <v>949</v>
      </c>
      <c r="E16" s="4" t="s">
        <v>183</v>
      </c>
      <c r="F16" s="4" t="s">
        <v>950</v>
      </c>
      <c r="G16" s="4" t="s">
        <v>949</v>
      </c>
      <c r="H16" s="4" t="s">
        <v>19</v>
      </c>
      <c r="I16" s="4" t="s">
        <v>20</v>
      </c>
      <c r="J16" s="9">
        <v>275</v>
      </c>
      <c r="K16" s="9">
        <v>220</v>
      </c>
      <c r="M16" s="9">
        <f>K16-J16</f>
        <v>-55</v>
      </c>
      <c r="N16" s="10">
        <f>K16/J16-1</f>
        <v>-0.19999999999999996</v>
      </c>
      <c r="P16" s="11">
        <v>2.5125628140703519E-2</v>
      </c>
      <c r="Q16" s="11">
        <v>1.9172113289760349E-2</v>
      </c>
    </row>
    <row r="17" spans="1:17" s="4" customFormat="1" ht="12.9" customHeight="1" x14ac:dyDescent="0.5">
      <c r="A17" s="4" t="s">
        <v>951</v>
      </c>
      <c r="C17" s="4">
        <v>2930</v>
      </c>
      <c r="D17" s="4" t="s">
        <v>952</v>
      </c>
      <c r="E17" s="4" t="s">
        <v>183</v>
      </c>
      <c r="F17" s="4" t="s">
        <v>953</v>
      </c>
      <c r="G17" s="4" t="s">
        <v>952</v>
      </c>
      <c r="H17" s="4" t="s">
        <v>19</v>
      </c>
      <c r="I17" s="4" t="s">
        <v>20</v>
      </c>
      <c r="J17" s="9">
        <v>90</v>
      </c>
      <c r="K17" s="9">
        <v>85</v>
      </c>
      <c r="M17" s="9">
        <f>K17-J17</f>
        <v>-5</v>
      </c>
      <c r="N17" s="10">
        <f>K17/J17-1</f>
        <v>-5.555555555555558E-2</v>
      </c>
      <c r="P17" s="11">
        <v>8.2229328460484245E-3</v>
      </c>
      <c r="Q17" s="11">
        <v>7.4074074074074077E-3</v>
      </c>
    </row>
    <row r="18" spans="1:17" s="4" customFormat="1" ht="12.9" customHeight="1" x14ac:dyDescent="0.5">
      <c r="A18" s="4" t="s">
        <v>954</v>
      </c>
      <c r="C18" s="4">
        <v>2931</v>
      </c>
      <c r="D18" s="4" t="s">
        <v>955</v>
      </c>
      <c r="E18" s="4" t="s">
        <v>183</v>
      </c>
      <c r="F18" s="4" t="s">
        <v>956</v>
      </c>
      <c r="G18" s="4" t="s">
        <v>955</v>
      </c>
      <c r="H18" s="4" t="s">
        <v>19</v>
      </c>
      <c r="I18" s="4" t="s">
        <v>20</v>
      </c>
      <c r="J18" s="9">
        <v>250</v>
      </c>
      <c r="K18" s="9">
        <v>280</v>
      </c>
      <c r="M18" s="9">
        <f>K18-J18</f>
        <v>30</v>
      </c>
      <c r="N18" s="10">
        <f>K18/J18-1</f>
        <v>0.12000000000000011</v>
      </c>
      <c r="P18" s="11">
        <v>2.2841480127912289E-2</v>
      </c>
      <c r="Q18" s="11">
        <v>2.4400871459694988E-2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325</v>
      </c>
      <c r="K20" s="9">
        <v>275</v>
      </c>
      <c r="M20" s="9">
        <f>K20-J20</f>
        <v>-50</v>
      </c>
      <c r="N20" s="10">
        <f>K20/J20-1</f>
        <v>-0.15384615384615385</v>
      </c>
      <c r="P20" s="11">
        <v>2.9693924166285975E-2</v>
      </c>
      <c r="Q20" s="11">
        <v>2.3965141612200435E-2</v>
      </c>
    </row>
    <row r="21" spans="1:17" s="4" customFormat="1" ht="12.9" customHeight="1" x14ac:dyDescent="0.5">
      <c r="A21" s="4" t="s">
        <v>963</v>
      </c>
      <c r="C21" s="4">
        <v>2934</v>
      </c>
      <c r="D21" s="4" t="s">
        <v>964</v>
      </c>
      <c r="E21" s="4" t="s">
        <v>183</v>
      </c>
      <c r="F21" s="4" t="s">
        <v>965</v>
      </c>
      <c r="G21" s="4" t="s">
        <v>964</v>
      </c>
      <c r="H21" s="4" t="s">
        <v>19</v>
      </c>
      <c r="I21" s="4" t="s">
        <v>20</v>
      </c>
      <c r="J21" s="9">
        <v>775</v>
      </c>
      <c r="K21" s="9">
        <v>1015</v>
      </c>
      <c r="M21" s="9">
        <f>K21-J21</f>
        <v>240</v>
      </c>
      <c r="N21" s="10">
        <f>K21/J21-1</f>
        <v>0.30967741935483861</v>
      </c>
      <c r="P21" s="11">
        <v>7.0808588396528094E-2</v>
      </c>
      <c r="Q21" s="11">
        <v>8.8453159041394336E-2</v>
      </c>
    </row>
    <row r="22" spans="1:17" s="4" customFormat="1" ht="12.9" customHeight="1" x14ac:dyDescent="0.5">
      <c r="A22" s="4" t="s">
        <v>966</v>
      </c>
      <c r="C22" s="4">
        <v>2935</v>
      </c>
      <c r="D22" s="4" t="s">
        <v>967</v>
      </c>
      <c r="E22" s="4" t="s">
        <v>183</v>
      </c>
      <c r="F22" s="4" t="s">
        <v>968</v>
      </c>
      <c r="G22" s="4" t="s">
        <v>967</v>
      </c>
      <c r="H22" s="4" t="s">
        <v>19</v>
      </c>
      <c r="I22" s="4" t="s">
        <v>20</v>
      </c>
      <c r="J22" s="9">
        <v>1405</v>
      </c>
      <c r="K22" s="9">
        <v>1645</v>
      </c>
      <c r="M22" s="9">
        <f>K22-J22</f>
        <v>240</v>
      </c>
      <c r="N22" s="10">
        <f>K22/J22-1</f>
        <v>0.17081850533807819</v>
      </c>
      <c r="P22" s="11">
        <v>0.12836911831886708</v>
      </c>
      <c r="Q22" s="11">
        <v>0.14335511982570806</v>
      </c>
    </row>
    <row r="23" spans="1:17" s="4" customFormat="1" ht="12.9" customHeight="1" x14ac:dyDescent="0.5">
      <c r="A23" s="4" t="s">
        <v>969</v>
      </c>
      <c r="C23" s="4">
        <v>2936</v>
      </c>
      <c r="D23" s="4" t="s">
        <v>970</v>
      </c>
      <c r="E23" s="4" t="s">
        <v>183</v>
      </c>
      <c r="F23" s="4" t="s">
        <v>971</v>
      </c>
      <c r="G23" s="4" t="s">
        <v>970</v>
      </c>
      <c r="H23" s="4" t="s">
        <v>19</v>
      </c>
      <c r="I23" s="4" t="s">
        <v>20</v>
      </c>
      <c r="J23" s="9">
        <v>195</v>
      </c>
      <c r="K23" s="9">
        <v>145</v>
      </c>
      <c r="M23" s="9">
        <f>K23-J23</f>
        <v>-50</v>
      </c>
      <c r="N23" s="10">
        <f>K23/J23-1</f>
        <v>-0.25641025641025639</v>
      </c>
      <c r="P23" s="11">
        <v>1.7816354499771585E-2</v>
      </c>
      <c r="Q23" s="11">
        <v>1.2636165577342049E-2</v>
      </c>
    </row>
    <row r="24" spans="1:17" s="4" customFormat="1" ht="12.9" customHeight="1" x14ac:dyDescent="0.5">
      <c r="A24" s="4" t="s">
        <v>972</v>
      </c>
      <c r="C24" s="4">
        <v>2937</v>
      </c>
      <c r="D24" s="4" t="s">
        <v>973</v>
      </c>
      <c r="E24" s="4" t="s">
        <v>183</v>
      </c>
      <c r="F24" s="4" t="s">
        <v>974</v>
      </c>
      <c r="G24" s="4" t="s">
        <v>973</v>
      </c>
      <c r="H24" s="4" t="s">
        <v>19</v>
      </c>
      <c r="I24" s="4" t="s">
        <v>20</v>
      </c>
      <c r="J24" s="9">
        <v>660</v>
      </c>
      <c r="K24" s="9">
        <v>445</v>
      </c>
      <c r="M24" s="9">
        <f>K24-J24</f>
        <v>-215</v>
      </c>
      <c r="N24" s="10">
        <f>K24/J24-1</f>
        <v>-0.3257575757575758</v>
      </c>
      <c r="P24" s="11">
        <v>6.030150753768844E-2</v>
      </c>
      <c r="Q24" s="11">
        <v>3.8779956427015254E-2</v>
      </c>
    </row>
    <row r="25" spans="1:17" s="4" customFormat="1" ht="12.9" customHeight="1" x14ac:dyDescent="0.5">
      <c r="A25" s="4" t="s">
        <v>975</v>
      </c>
      <c r="C25" s="4">
        <v>2938</v>
      </c>
      <c r="D25" s="4" t="s">
        <v>976</v>
      </c>
      <c r="E25" s="4" t="s">
        <v>183</v>
      </c>
      <c r="F25" s="4" t="s">
        <v>977</v>
      </c>
      <c r="G25" s="4" t="s">
        <v>976</v>
      </c>
      <c r="H25" s="4" t="s">
        <v>19</v>
      </c>
      <c r="I25" s="4" t="s">
        <v>20</v>
      </c>
      <c r="J25" s="9">
        <v>495</v>
      </c>
      <c r="K25" s="9">
        <v>435</v>
      </c>
      <c r="M25" s="9">
        <f>K25-J25</f>
        <v>-60</v>
      </c>
      <c r="N25" s="10">
        <f>K25/J25-1</f>
        <v>-0.12121212121212122</v>
      </c>
      <c r="P25" s="11">
        <v>4.5226130653266333E-2</v>
      </c>
      <c r="Q25" s="11">
        <v>3.7908496732026141E-2</v>
      </c>
    </row>
    <row r="26" spans="1:17" s="4" customFormat="1" ht="12.9" customHeight="1" x14ac:dyDescent="0.5">
      <c r="A26" s="4" t="s">
        <v>978</v>
      </c>
      <c r="C26" s="4">
        <v>2939</v>
      </c>
      <c r="D26" s="4" t="s">
        <v>979</v>
      </c>
      <c r="E26" s="4" t="s">
        <v>183</v>
      </c>
      <c r="F26" s="4" t="s">
        <v>980</v>
      </c>
      <c r="G26" s="4" t="s">
        <v>979</v>
      </c>
      <c r="H26" s="4" t="s">
        <v>19</v>
      </c>
      <c r="I26" s="4" t="s">
        <v>20</v>
      </c>
      <c r="J26" s="9">
        <v>605</v>
      </c>
      <c r="K26" s="9">
        <v>655</v>
      </c>
      <c r="M26" s="9">
        <f>K26-J26</f>
        <v>50</v>
      </c>
      <c r="N26" s="10">
        <f>K26/J26-1</f>
        <v>8.2644628099173501E-2</v>
      </c>
      <c r="P26" s="11">
        <v>5.5276381909547742E-2</v>
      </c>
      <c r="Q26" s="11">
        <v>5.7080610021786493E-2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8240</v>
      </c>
      <c r="K29" s="6">
        <v>8425</v>
      </c>
      <c r="M29" s="6">
        <f>K29-J29</f>
        <v>185</v>
      </c>
      <c r="N29" s="7">
        <f>K29/J29-1</f>
        <v>2.2451456310679685E-2</v>
      </c>
    </row>
    <row r="30" spans="1:17" s="4" customFormat="1" ht="12.9" customHeight="1" x14ac:dyDescent="0.5">
      <c r="A30" s="4" t="s">
        <v>986</v>
      </c>
      <c r="C30" s="4">
        <v>3038</v>
      </c>
      <c r="D30" s="4" t="s">
        <v>987</v>
      </c>
      <c r="E30" s="4" t="s">
        <v>183</v>
      </c>
      <c r="F30" s="4" t="s">
        <v>988</v>
      </c>
      <c r="G30" s="4" t="s">
        <v>987</v>
      </c>
      <c r="H30" s="4" t="s">
        <v>19</v>
      </c>
      <c r="I30" s="4" t="s">
        <v>20</v>
      </c>
      <c r="J30" s="9">
        <v>3440</v>
      </c>
      <c r="K30" s="9">
        <v>3790</v>
      </c>
      <c r="M30" s="9">
        <f>K30-J30</f>
        <v>350</v>
      </c>
      <c r="N30" s="10">
        <f>K30/J30-1</f>
        <v>0.10174418604651159</v>
      </c>
      <c r="P30" s="11">
        <v>0.41747572815533979</v>
      </c>
      <c r="Q30" s="11">
        <v>0.44985163204747775</v>
      </c>
    </row>
    <row r="31" spans="1:17" s="4" customFormat="1" ht="12.9" customHeight="1" x14ac:dyDescent="0.5">
      <c r="A31" s="4" t="s">
        <v>989</v>
      </c>
      <c r="C31" s="4">
        <v>3039</v>
      </c>
      <c r="D31" s="4" t="s">
        <v>990</v>
      </c>
      <c r="E31" s="4" t="s">
        <v>183</v>
      </c>
      <c r="F31" s="4" t="s">
        <v>991</v>
      </c>
      <c r="G31" s="4" t="s">
        <v>990</v>
      </c>
      <c r="H31" s="4" t="s">
        <v>19</v>
      </c>
      <c r="I31" s="4" t="s">
        <v>20</v>
      </c>
      <c r="J31" s="9">
        <v>2050</v>
      </c>
      <c r="K31" s="9">
        <v>2120</v>
      </c>
      <c r="M31" s="9">
        <f>K31-J31</f>
        <v>70</v>
      </c>
      <c r="N31" s="10">
        <f>K31/J31-1</f>
        <v>3.4146341463414664E-2</v>
      </c>
      <c r="P31" s="11">
        <v>0.24878640776699029</v>
      </c>
      <c r="Q31" s="11">
        <v>0.25163204747774481</v>
      </c>
    </row>
    <row r="32" spans="1:17" s="4" customFormat="1" ht="12.9" customHeight="1" x14ac:dyDescent="0.5">
      <c r="A32" s="4" t="s">
        <v>992</v>
      </c>
      <c r="C32" s="4">
        <v>3040</v>
      </c>
      <c r="D32" s="4" t="s">
        <v>993</v>
      </c>
      <c r="E32" s="4" t="s">
        <v>183</v>
      </c>
      <c r="F32" s="4" t="s">
        <v>994</v>
      </c>
      <c r="G32" s="4" t="s">
        <v>993</v>
      </c>
      <c r="H32" s="4" t="s">
        <v>19</v>
      </c>
      <c r="I32" s="4" t="s">
        <v>20</v>
      </c>
      <c r="J32" s="9">
        <v>1030</v>
      </c>
      <c r="K32" s="9">
        <v>940</v>
      </c>
      <c r="M32" s="9">
        <f>K32-J32</f>
        <v>-90</v>
      </c>
      <c r="N32" s="10">
        <f>K32/J32-1</f>
        <v>-8.737864077669899E-2</v>
      </c>
      <c r="P32" s="11">
        <v>0.125</v>
      </c>
      <c r="Q32" s="11">
        <v>0.11157270029673591</v>
      </c>
    </row>
    <row r="33" spans="1:17" s="4" customFormat="1" ht="12.9" customHeight="1" x14ac:dyDescent="0.5">
      <c r="A33" s="4" t="s">
        <v>995</v>
      </c>
      <c r="C33" s="4">
        <v>3041</v>
      </c>
      <c r="D33" s="4" t="s">
        <v>996</v>
      </c>
      <c r="E33" s="4" t="s">
        <v>183</v>
      </c>
      <c r="F33" s="4" t="s">
        <v>997</v>
      </c>
      <c r="G33" s="4" t="s">
        <v>996</v>
      </c>
      <c r="H33" s="4" t="s">
        <v>19</v>
      </c>
      <c r="I33" s="4" t="s">
        <v>20</v>
      </c>
      <c r="J33" s="9">
        <v>510</v>
      </c>
      <c r="K33" s="9">
        <v>450</v>
      </c>
      <c r="M33" s="9">
        <f>K33-J33</f>
        <v>-60</v>
      </c>
      <c r="N33" s="10">
        <f>K33/J33-1</f>
        <v>-0.11764705882352944</v>
      </c>
      <c r="P33" s="11">
        <v>6.1893203883495146E-2</v>
      </c>
      <c r="Q33" s="11">
        <v>5.3412462908011868E-2</v>
      </c>
    </row>
    <row r="34" spans="1:17" s="4" customFormat="1" ht="12.9" customHeight="1" x14ac:dyDescent="0.5">
      <c r="A34" s="4" t="s">
        <v>998</v>
      </c>
      <c r="C34" s="4">
        <v>3042</v>
      </c>
      <c r="D34" s="4" t="s">
        <v>999</v>
      </c>
      <c r="E34" s="4" t="s">
        <v>183</v>
      </c>
      <c r="F34" s="4" t="s">
        <v>1000</v>
      </c>
      <c r="G34" s="4" t="s">
        <v>999</v>
      </c>
      <c r="H34" s="4" t="s">
        <v>19</v>
      </c>
      <c r="I34" s="4" t="s">
        <v>20</v>
      </c>
      <c r="J34" s="9">
        <v>1210</v>
      </c>
      <c r="K34" s="9">
        <v>1115</v>
      </c>
      <c r="M34" s="9">
        <f>K34-J34</f>
        <v>-95</v>
      </c>
      <c r="N34" s="10">
        <f>K34/J34-1</f>
        <v>-7.8512396694214837E-2</v>
      </c>
      <c r="P34" s="11">
        <v>0.14684466019417475</v>
      </c>
      <c r="Q34" s="11">
        <v>0.13234421364985163</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8240</v>
      </c>
      <c r="K37" s="6">
        <v>8425</v>
      </c>
      <c r="M37" s="6">
        <f>K37-J37</f>
        <v>185</v>
      </c>
      <c r="N37" s="7">
        <f>K37/J37-1</f>
        <v>2.2451456310679685E-2</v>
      </c>
    </row>
    <row r="38" spans="1:17" s="4" customFormat="1" ht="12.9" customHeight="1" x14ac:dyDescent="0.5">
      <c r="A38" s="4" t="s">
        <v>1006</v>
      </c>
      <c r="C38" s="4">
        <v>3056</v>
      </c>
      <c r="D38" s="4" t="s">
        <v>1007</v>
      </c>
      <c r="E38" s="4" t="s">
        <v>183</v>
      </c>
      <c r="F38" s="4" t="s">
        <v>1008</v>
      </c>
      <c r="G38" s="4" t="s">
        <v>1007</v>
      </c>
      <c r="H38" s="4" t="s">
        <v>19</v>
      </c>
      <c r="I38" s="4" t="s">
        <v>20</v>
      </c>
      <c r="J38" s="9">
        <v>470</v>
      </c>
      <c r="K38" s="9">
        <v>620</v>
      </c>
      <c r="M38" s="9">
        <f>K38-J38</f>
        <v>150</v>
      </c>
      <c r="N38" s="10">
        <f>K38/J38-1</f>
        <v>0.31914893617021267</v>
      </c>
      <c r="P38" s="11">
        <v>5.7038834951456313E-2</v>
      </c>
      <c r="Q38" s="11">
        <v>7.3590504451038583E-2</v>
      </c>
    </row>
    <row r="39" spans="1:17" s="4" customFormat="1" ht="12.9" customHeight="1" x14ac:dyDescent="0.5">
      <c r="A39" s="4" t="s">
        <v>1009</v>
      </c>
      <c r="C39" s="4">
        <v>3057</v>
      </c>
      <c r="D39" s="4" t="s">
        <v>1010</v>
      </c>
      <c r="E39" s="4" t="s">
        <v>183</v>
      </c>
      <c r="F39" s="4" t="s">
        <v>1011</v>
      </c>
      <c r="G39" s="4" t="s">
        <v>1010</v>
      </c>
      <c r="H39" s="4" t="s">
        <v>19</v>
      </c>
      <c r="I39" s="4" t="s">
        <v>20</v>
      </c>
      <c r="J39" s="9">
        <v>1550</v>
      </c>
      <c r="K39" s="9">
        <v>1330</v>
      </c>
      <c r="M39" s="9">
        <f>K39-J39</f>
        <v>-220</v>
      </c>
      <c r="N39" s="10">
        <f>K39/J39-1</f>
        <v>-0.14193548387096777</v>
      </c>
      <c r="P39" s="11">
        <v>0.18810679611650485</v>
      </c>
      <c r="Q39" s="11">
        <v>0.15786350148367953</v>
      </c>
    </row>
    <row r="40" spans="1:17" s="4" customFormat="1" ht="12.9" customHeight="1" x14ac:dyDescent="0.5">
      <c r="A40" s="4" t="s">
        <v>1012</v>
      </c>
      <c r="C40" s="4">
        <v>3058</v>
      </c>
      <c r="D40" s="4" t="s">
        <v>1013</v>
      </c>
      <c r="E40" s="4" t="s">
        <v>183</v>
      </c>
      <c r="F40" s="4" t="s">
        <v>1014</v>
      </c>
      <c r="G40" s="4" t="s">
        <v>1013</v>
      </c>
      <c r="H40" s="4" t="s">
        <v>19</v>
      </c>
      <c r="I40" s="4" t="s">
        <v>20</v>
      </c>
      <c r="J40" s="9">
        <v>2305</v>
      </c>
      <c r="K40" s="9">
        <v>2185</v>
      </c>
      <c r="M40" s="9">
        <f>K40-J40</f>
        <v>-120</v>
      </c>
      <c r="N40" s="10">
        <f>K40/J40-1</f>
        <v>-5.2060737527114931E-2</v>
      </c>
      <c r="P40" s="11">
        <v>0.27973300970873788</v>
      </c>
      <c r="Q40" s="11">
        <v>0.25934718100890208</v>
      </c>
    </row>
    <row r="41" spans="1:17" s="4" customFormat="1" ht="12.9" customHeight="1" x14ac:dyDescent="0.5">
      <c r="A41" s="4" t="s">
        <v>1015</v>
      </c>
      <c r="C41" s="4">
        <v>3059</v>
      </c>
      <c r="D41" s="4" t="s">
        <v>1016</v>
      </c>
      <c r="E41" s="4" t="s">
        <v>183</v>
      </c>
      <c r="F41" s="4" t="s">
        <v>1017</v>
      </c>
      <c r="G41" s="4" t="s">
        <v>1016</v>
      </c>
      <c r="H41" s="4" t="s">
        <v>19</v>
      </c>
      <c r="I41" s="4" t="s">
        <v>20</v>
      </c>
      <c r="J41" s="9">
        <v>2110</v>
      </c>
      <c r="K41" s="9">
        <v>2395</v>
      </c>
      <c r="M41" s="9">
        <f>K41-J41</f>
        <v>285</v>
      </c>
      <c r="N41" s="10">
        <f>K41/J41-1</f>
        <v>0.13507109004739326</v>
      </c>
      <c r="P41" s="11">
        <v>0.25606796116504854</v>
      </c>
      <c r="Q41" s="11">
        <v>0.28427299703264097</v>
      </c>
    </row>
    <row r="42" spans="1:17" s="4" customFormat="1" ht="12.9" customHeight="1" x14ac:dyDescent="0.5">
      <c r="A42" s="4" t="s">
        <v>1018</v>
      </c>
      <c r="C42" s="4">
        <v>3060</v>
      </c>
      <c r="D42" s="4" t="s">
        <v>1019</v>
      </c>
      <c r="E42" s="4" t="s">
        <v>183</v>
      </c>
      <c r="F42" s="4" t="s">
        <v>1020</v>
      </c>
      <c r="G42" s="4" t="s">
        <v>1019</v>
      </c>
      <c r="H42" s="4" t="s">
        <v>19</v>
      </c>
      <c r="I42" s="4" t="s">
        <v>20</v>
      </c>
      <c r="J42" s="9">
        <v>815</v>
      </c>
      <c r="K42" s="9">
        <v>1000</v>
      </c>
      <c r="M42" s="9">
        <f>K42-J42</f>
        <v>185</v>
      </c>
      <c r="N42" s="10">
        <f>K42/J42-1</f>
        <v>0.22699386503067487</v>
      </c>
      <c r="P42" s="11">
        <v>9.890776699029126E-2</v>
      </c>
      <c r="Q42" s="11">
        <v>0.11869436201780416</v>
      </c>
    </row>
    <row r="43" spans="1:17" s="4" customFormat="1" ht="12.9" customHeight="1" x14ac:dyDescent="0.5">
      <c r="A43" s="4" t="s">
        <v>1021</v>
      </c>
      <c r="C43" s="4">
        <v>3061</v>
      </c>
      <c r="D43" s="4" t="s">
        <v>1022</v>
      </c>
      <c r="E43" s="4" t="s">
        <v>183</v>
      </c>
      <c r="F43" s="4" t="s">
        <v>1023</v>
      </c>
      <c r="G43" s="4" t="s">
        <v>1022</v>
      </c>
      <c r="H43" s="4" t="s">
        <v>19</v>
      </c>
      <c r="I43" s="4" t="s">
        <v>20</v>
      </c>
      <c r="J43" s="9">
        <v>985</v>
      </c>
      <c r="K43" s="9">
        <v>895</v>
      </c>
      <c r="M43" s="9">
        <f>K43-J43</f>
        <v>-90</v>
      </c>
      <c r="N43" s="10">
        <f>K43/J43-1</f>
        <v>-9.137055837563457E-2</v>
      </c>
      <c r="P43" s="11">
        <v>0.11953883495145631</v>
      </c>
      <c r="Q43" s="11">
        <v>0.10623145400593471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10100</v>
      </c>
      <c r="K4" s="6">
        <v>10255</v>
      </c>
      <c r="M4" s="6">
        <f>K4-J4</f>
        <v>155</v>
      </c>
      <c r="N4" s="7">
        <f>K4/J4-1</f>
        <v>1.534653465346536E-2</v>
      </c>
    </row>
    <row r="5" spans="1:17" s="4" customFormat="1" ht="12.9" customHeight="1" x14ac:dyDescent="0.5">
      <c r="A5" s="4" t="s">
        <v>1029</v>
      </c>
      <c r="C5" s="4">
        <v>2989</v>
      </c>
      <c r="D5" s="4" t="s">
        <v>1030</v>
      </c>
      <c r="E5" s="4" t="s">
        <v>183</v>
      </c>
      <c r="F5" s="4" t="s">
        <v>1031</v>
      </c>
      <c r="G5" s="4" t="s">
        <v>1030</v>
      </c>
      <c r="H5" s="4" t="s">
        <v>19</v>
      </c>
      <c r="I5" s="4" t="s">
        <v>20</v>
      </c>
      <c r="J5" s="9">
        <v>1460</v>
      </c>
      <c r="K5" s="9">
        <v>1520</v>
      </c>
      <c r="M5" s="9">
        <f>K5-J5</f>
        <v>60</v>
      </c>
      <c r="N5" s="10">
        <f>K5/J5-1</f>
        <v>4.1095890410958846E-2</v>
      </c>
      <c r="P5" s="11">
        <v>0.14455445544554454</v>
      </c>
      <c r="Q5" s="11">
        <v>0.14822038030229157</v>
      </c>
    </row>
    <row r="6" spans="1:17" s="4" customFormat="1" ht="12.9" customHeight="1" x14ac:dyDescent="0.5">
      <c r="A6" s="4" t="s">
        <v>1032</v>
      </c>
      <c r="C6" s="4">
        <v>2987</v>
      </c>
      <c r="D6" s="4" t="s">
        <v>1033</v>
      </c>
      <c r="E6" s="4" t="s">
        <v>183</v>
      </c>
      <c r="F6" s="4" t="s">
        <v>1034</v>
      </c>
      <c r="G6" s="4" t="s">
        <v>1033</v>
      </c>
      <c r="H6" s="4" t="s">
        <v>19</v>
      </c>
      <c r="I6" s="4" t="s">
        <v>20</v>
      </c>
      <c r="J6" s="9">
        <v>1840</v>
      </c>
      <c r="K6" s="9">
        <v>1810</v>
      </c>
      <c r="M6" s="9">
        <f>K6-J6</f>
        <v>-30</v>
      </c>
      <c r="N6" s="10">
        <f>K6/J6-1</f>
        <v>-1.6304347826086918E-2</v>
      </c>
      <c r="P6" s="11">
        <v>0.18217821782178217</v>
      </c>
      <c r="Q6" s="11">
        <v>0.17649926864943929</v>
      </c>
    </row>
    <row r="7" spans="1:17" s="4" customFormat="1" ht="12.9" customHeight="1" x14ac:dyDescent="0.5">
      <c r="A7" s="4" t="s">
        <v>1035</v>
      </c>
      <c r="C7" s="4">
        <v>2990</v>
      </c>
      <c r="D7" s="4" t="s">
        <v>1036</v>
      </c>
      <c r="E7" s="4" t="s">
        <v>183</v>
      </c>
      <c r="F7" s="4" t="s">
        <v>1037</v>
      </c>
      <c r="G7" s="4" t="s">
        <v>1038</v>
      </c>
      <c r="H7" s="4" t="s">
        <v>19</v>
      </c>
      <c r="I7" s="4" t="s">
        <v>20</v>
      </c>
      <c r="J7" s="9">
        <v>6780</v>
      </c>
      <c r="K7" s="9">
        <v>6905</v>
      </c>
      <c r="M7" s="9">
        <f>K7-J7</f>
        <v>125</v>
      </c>
      <c r="N7" s="10">
        <f>K7/J7-1</f>
        <v>1.8436578171091345E-2</v>
      </c>
      <c r="P7" s="11">
        <v>0.67128712871287133</v>
      </c>
      <c r="Q7" s="11">
        <v>0.67333008288639684</v>
      </c>
    </row>
    <row r="8" spans="1:17" s="4" customFormat="1" ht="12.9" customHeight="1" x14ac:dyDescent="0.5">
      <c r="A8" s="4" t="s">
        <v>1039</v>
      </c>
      <c r="C8" s="4">
        <v>2988</v>
      </c>
      <c r="D8" s="4" t="s">
        <v>1040</v>
      </c>
      <c r="E8" s="4" t="s">
        <v>183</v>
      </c>
      <c r="F8" s="4" t="s">
        <v>1041</v>
      </c>
      <c r="G8" s="4" t="s">
        <v>1040</v>
      </c>
      <c r="H8" s="4" t="s">
        <v>19</v>
      </c>
      <c r="I8" s="4" t="s">
        <v>20</v>
      </c>
      <c r="J8" s="9">
        <v>15</v>
      </c>
      <c r="K8" s="9">
        <v>20</v>
      </c>
      <c r="M8" s="9">
        <f>K8-J8</f>
        <v>5</v>
      </c>
      <c r="N8" s="10">
        <f>K8/J8-1</f>
        <v>0.33333333333333326</v>
      </c>
      <c r="P8" s="11">
        <v>1.4851485148514852E-3</v>
      </c>
      <c r="Q8" s="11">
        <v>1.9502681618722574E-3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5450</v>
      </c>
      <c r="K10" s="6">
        <v>5555</v>
      </c>
      <c r="M10" s="6">
        <f>K10-J10</f>
        <v>105</v>
      </c>
      <c r="N10" s="7">
        <f>K10/J10-1</f>
        <v>1.9266055045871644E-2</v>
      </c>
      <c r="P10" s="8">
        <v>0.53960396039603964</v>
      </c>
      <c r="Q10" s="8">
        <v>0.54168698196001952</v>
      </c>
    </row>
    <row r="11" spans="1:17" s="4" customFormat="1" ht="12.9" customHeight="1" x14ac:dyDescent="0.5">
      <c r="A11" s="4" t="s">
        <v>1029</v>
      </c>
      <c r="C11" s="4">
        <v>2994</v>
      </c>
      <c r="D11" s="4" t="s">
        <v>1044</v>
      </c>
      <c r="E11" s="4" t="s">
        <v>183</v>
      </c>
      <c r="F11" s="4" t="s">
        <v>1031</v>
      </c>
      <c r="G11" s="4" t="s">
        <v>1030</v>
      </c>
      <c r="H11" s="4" t="s">
        <v>19</v>
      </c>
      <c r="I11" s="4" t="s">
        <v>96</v>
      </c>
      <c r="J11" s="9">
        <v>1150</v>
      </c>
      <c r="K11" s="9">
        <v>1190</v>
      </c>
      <c r="M11" s="9">
        <f>K11-J11</f>
        <v>40</v>
      </c>
      <c r="N11" s="10">
        <f>K11/J11-1</f>
        <v>3.4782608695652195E-2</v>
      </c>
      <c r="P11" s="11">
        <v>0.11386138613861387</v>
      </c>
      <c r="Q11" s="11">
        <v>0.11604095563139932</v>
      </c>
    </row>
    <row r="12" spans="1:17" s="4" customFormat="1" ht="12.9" customHeight="1" x14ac:dyDescent="0.5">
      <c r="A12" s="4" t="s">
        <v>1032</v>
      </c>
      <c r="C12" s="4">
        <v>2992</v>
      </c>
      <c r="D12" s="4" t="s">
        <v>1045</v>
      </c>
      <c r="E12" s="4" t="s">
        <v>183</v>
      </c>
      <c r="F12" s="4" t="s">
        <v>1034</v>
      </c>
      <c r="G12" s="4" t="s">
        <v>1033</v>
      </c>
      <c r="H12" s="4" t="s">
        <v>19</v>
      </c>
      <c r="I12" s="4" t="s">
        <v>96</v>
      </c>
      <c r="J12" s="9">
        <v>1105</v>
      </c>
      <c r="K12" s="9">
        <v>995</v>
      </c>
      <c r="M12" s="9">
        <f>K12-J12</f>
        <v>-110</v>
      </c>
      <c r="N12" s="10">
        <f>K12/J12-1</f>
        <v>-9.9547511312217174E-2</v>
      </c>
      <c r="P12" s="11">
        <v>0.10940594059405941</v>
      </c>
      <c r="Q12" s="11">
        <v>9.702584105314481E-2</v>
      </c>
    </row>
    <row r="13" spans="1:17" s="4" customFormat="1" ht="12.9" customHeight="1" x14ac:dyDescent="0.5">
      <c r="A13" s="4" t="s">
        <v>1035</v>
      </c>
      <c r="C13" s="4">
        <v>2995</v>
      </c>
      <c r="D13" s="4" t="s">
        <v>1046</v>
      </c>
      <c r="E13" s="4" t="s">
        <v>183</v>
      </c>
      <c r="F13" s="4" t="s">
        <v>1037</v>
      </c>
      <c r="G13" s="4" t="s">
        <v>1038</v>
      </c>
      <c r="H13" s="4" t="s">
        <v>19</v>
      </c>
      <c r="I13" s="4" t="s">
        <v>96</v>
      </c>
      <c r="J13" s="9">
        <v>3175</v>
      </c>
      <c r="K13" s="9">
        <v>3350</v>
      </c>
      <c r="M13" s="9">
        <f>K13-J13</f>
        <v>175</v>
      </c>
      <c r="N13" s="10">
        <f>K13/J13-1</f>
        <v>5.5118110236220375E-2</v>
      </c>
      <c r="P13" s="11">
        <v>0.31435643564356436</v>
      </c>
      <c r="Q13" s="11">
        <v>0.3266699171136031</v>
      </c>
    </row>
    <row r="14" spans="1:17" s="4" customFormat="1" ht="12.9" customHeight="1" x14ac:dyDescent="0.5">
      <c r="A14" s="4" t="s">
        <v>1039</v>
      </c>
      <c r="C14" s="4">
        <v>2993</v>
      </c>
      <c r="D14" s="4" t="s">
        <v>1047</v>
      </c>
      <c r="E14" s="4" t="s">
        <v>183</v>
      </c>
      <c r="F14" s="4" t="s">
        <v>1041</v>
      </c>
      <c r="G14" s="4" t="s">
        <v>1040</v>
      </c>
      <c r="H14" s="4" t="s">
        <v>19</v>
      </c>
      <c r="I14" s="4" t="s">
        <v>96</v>
      </c>
      <c r="J14" s="9">
        <v>15</v>
      </c>
      <c r="K14" s="9">
        <v>15</v>
      </c>
      <c r="M14" s="9">
        <f>K14-J14</f>
        <v>0</v>
      </c>
      <c r="N14" s="10">
        <f>K14/J14-1</f>
        <v>0</v>
      </c>
      <c r="P14" s="11">
        <v>1.4851485148514852E-3</v>
      </c>
      <c r="Q14" s="11">
        <v>1.4627011214041932E-3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4650</v>
      </c>
      <c r="K16" s="6">
        <v>4695</v>
      </c>
      <c r="M16" s="6">
        <f>K16-J16</f>
        <v>45</v>
      </c>
      <c r="N16" s="7">
        <f>K16/J16-1</f>
        <v>9.6774193548387899E-3</v>
      </c>
      <c r="P16" s="8">
        <v>0.46039603960396042</v>
      </c>
      <c r="Q16" s="8">
        <v>0.45782545099951244</v>
      </c>
    </row>
    <row r="17" spans="1:17" s="4" customFormat="1" ht="12.9" customHeight="1" x14ac:dyDescent="0.5">
      <c r="A17" s="4" t="s">
        <v>1029</v>
      </c>
      <c r="C17" s="4">
        <v>2999</v>
      </c>
      <c r="D17" s="4" t="s">
        <v>1044</v>
      </c>
      <c r="E17" s="4" t="s">
        <v>183</v>
      </c>
      <c r="F17" s="4" t="s">
        <v>1031</v>
      </c>
      <c r="G17" s="4" t="s">
        <v>1030</v>
      </c>
      <c r="H17" s="4" t="s">
        <v>19</v>
      </c>
      <c r="I17" s="4" t="s">
        <v>105</v>
      </c>
      <c r="J17" s="9">
        <v>310</v>
      </c>
      <c r="K17" s="9">
        <v>325</v>
      </c>
      <c r="M17" s="9">
        <f>K17-J17</f>
        <v>15</v>
      </c>
      <c r="N17" s="10">
        <f>K17/J17-1</f>
        <v>4.8387096774193505E-2</v>
      </c>
      <c r="P17" s="11">
        <v>3.0693069306930693E-2</v>
      </c>
      <c r="Q17" s="11">
        <v>3.1691857630424182E-2</v>
      </c>
    </row>
    <row r="18" spans="1:17" s="4" customFormat="1" ht="12.9" customHeight="1" x14ac:dyDescent="0.5">
      <c r="A18" s="4" t="s">
        <v>1032</v>
      </c>
      <c r="C18" s="4">
        <v>2997</v>
      </c>
      <c r="D18" s="4" t="s">
        <v>1045</v>
      </c>
      <c r="E18" s="4" t="s">
        <v>183</v>
      </c>
      <c r="F18" s="4" t="s">
        <v>1034</v>
      </c>
      <c r="G18" s="4" t="s">
        <v>1033</v>
      </c>
      <c r="H18" s="4" t="s">
        <v>19</v>
      </c>
      <c r="I18" s="4" t="s">
        <v>105</v>
      </c>
      <c r="J18" s="9">
        <v>730</v>
      </c>
      <c r="K18" s="9">
        <v>815</v>
      </c>
      <c r="M18" s="9">
        <f>K18-J18</f>
        <v>85</v>
      </c>
      <c r="N18" s="10">
        <f>K18/J18-1</f>
        <v>0.11643835616438358</v>
      </c>
      <c r="P18" s="11">
        <v>7.2277227722772272E-2</v>
      </c>
      <c r="Q18" s="11">
        <v>7.9473427596294485E-2</v>
      </c>
    </row>
    <row r="19" spans="1:17" s="4" customFormat="1" ht="12.9" customHeight="1" x14ac:dyDescent="0.5">
      <c r="A19" s="4" t="s">
        <v>1035</v>
      </c>
      <c r="C19" s="4">
        <v>3000</v>
      </c>
      <c r="D19" s="4" t="s">
        <v>1046</v>
      </c>
      <c r="E19" s="4" t="s">
        <v>183</v>
      </c>
      <c r="F19" s="4" t="s">
        <v>1037</v>
      </c>
      <c r="G19" s="4" t="s">
        <v>1038</v>
      </c>
      <c r="H19" s="4" t="s">
        <v>19</v>
      </c>
      <c r="I19" s="4" t="s">
        <v>105</v>
      </c>
      <c r="J19" s="9">
        <v>3605</v>
      </c>
      <c r="K19" s="9">
        <v>3555</v>
      </c>
      <c r="M19" s="9">
        <f>K19-J19</f>
        <v>-50</v>
      </c>
      <c r="N19" s="10">
        <f>K19/J19-1</f>
        <v>-1.3869625520110951E-2</v>
      </c>
      <c r="P19" s="11">
        <v>0.35693069306930691</v>
      </c>
      <c r="Q19" s="11">
        <v>0.34666016577279374</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8240</v>
      </c>
      <c r="K23" s="6">
        <v>8425</v>
      </c>
      <c r="M23" s="6">
        <f>K23-J23</f>
        <v>185</v>
      </c>
      <c r="N23" s="7">
        <f>K23/J23-1</f>
        <v>2.2451456310679685E-2</v>
      </c>
    </row>
    <row r="24" spans="1:17" s="4" customFormat="1" ht="12.9" customHeight="1" x14ac:dyDescent="0.5">
      <c r="A24" s="4" t="s">
        <v>1055</v>
      </c>
      <c r="C24" s="4">
        <v>3017</v>
      </c>
      <c r="D24" s="4" t="s">
        <v>1056</v>
      </c>
      <c r="E24" s="4" t="s">
        <v>183</v>
      </c>
      <c r="F24" s="4" t="s">
        <v>1057</v>
      </c>
      <c r="G24" s="4" t="s">
        <v>1058</v>
      </c>
      <c r="H24" s="4" t="s">
        <v>19</v>
      </c>
      <c r="I24" s="4" t="s">
        <v>20</v>
      </c>
      <c r="J24" s="9">
        <v>7015</v>
      </c>
      <c r="K24" s="9">
        <v>6925</v>
      </c>
      <c r="M24" s="9">
        <f>K24-J24</f>
        <v>-90</v>
      </c>
      <c r="N24" s="10">
        <f>K24/J24-1</f>
        <v>-1.282965074839626E-2</v>
      </c>
      <c r="P24" s="11">
        <v>0.85133495145631066</v>
      </c>
      <c r="Q24" s="11">
        <v>0.82195845697329373</v>
      </c>
    </row>
    <row r="25" spans="1:17" s="4" customFormat="1" ht="12.9" customHeight="1" x14ac:dyDescent="0.5">
      <c r="A25" s="4" t="s">
        <v>1059</v>
      </c>
      <c r="C25" s="4">
        <v>3018</v>
      </c>
      <c r="D25" s="4" t="s">
        <v>1060</v>
      </c>
      <c r="E25" s="4" t="s">
        <v>183</v>
      </c>
      <c r="F25" s="4" t="s">
        <v>1061</v>
      </c>
      <c r="G25" s="4" t="s">
        <v>1062</v>
      </c>
      <c r="H25" s="4" t="s">
        <v>19</v>
      </c>
      <c r="I25" s="4" t="s">
        <v>20</v>
      </c>
      <c r="J25" s="9">
        <v>440</v>
      </c>
      <c r="K25" s="9">
        <v>555</v>
      </c>
      <c r="M25" s="9">
        <f>K25-J25</f>
        <v>115</v>
      </c>
      <c r="N25" s="10">
        <f>K25/J25-1</f>
        <v>0.26136363636363646</v>
      </c>
      <c r="P25" s="11">
        <v>5.3398058252427182E-2</v>
      </c>
      <c r="Q25" s="11">
        <v>6.5875370919881313E-2</v>
      </c>
    </row>
    <row r="26" spans="1:17" s="4" customFormat="1" ht="12.9" customHeight="1" x14ac:dyDescent="0.5">
      <c r="A26" s="4" t="s">
        <v>1063</v>
      </c>
      <c r="C26" s="4">
        <v>3019</v>
      </c>
      <c r="D26" s="4" t="s">
        <v>1064</v>
      </c>
      <c r="E26" s="4" t="s">
        <v>183</v>
      </c>
      <c r="F26" s="4" t="s">
        <v>1065</v>
      </c>
      <c r="G26" s="4" t="s">
        <v>1064</v>
      </c>
      <c r="H26" s="4" t="s">
        <v>19</v>
      </c>
      <c r="I26" s="4" t="s">
        <v>20</v>
      </c>
      <c r="J26" s="9">
        <v>75</v>
      </c>
      <c r="K26" s="9">
        <v>60</v>
      </c>
      <c r="M26" s="9">
        <f>K26-J26</f>
        <v>-15</v>
      </c>
      <c r="N26" s="10">
        <f>K26/J26-1</f>
        <v>-0.19999999999999996</v>
      </c>
      <c r="P26" s="11">
        <v>9.101941747572815E-3</v>
      </c>
      <c r="Q26" s="11">
        <v>7.121661721068249E-3</v>
      </c>
    </row>
    <row r="27" spans="1:17" s="4" customFormat="1" ht="12.9" customHeight="1" x14ac:dyDescent="0.5">
      <c r="A27" s="4" t="s">
        <v>1066</v>
      </c>
      <c r="C27" s="4">
        <v>3020</v>
      </c>
      <c r="D27" s="4" t="s">
        <v>1067</v>
      </c>
      <c r="E27" s="4" t="s">
        <v>183</v>
      </c>
      <c r="F27" s="4" t="s">
        <v>1068</v>
      </c>
      <c r="G27" s="4" t="s">
        <v>1067</v>
      </c>
      <c r="H27" s="4" t="s">
        <v>19</v>
      </c>
      <c r="I27" s="4" t="s">
        <v>20</v>
      </c>
      <c r="J27" s="9">
        <v>495</v>
      </c>
      <c r="K27" s="9">
        <v>600</v>
      </c>
      <c r="M27" s="9">
        <f>K27-J27</f>
        <v>105</v>
      </c>
      <c r="N27" s="10">
        <f>K27/J27-1</f>
        <v>0.21212121212121215</v>
      </c>
      <c r="P27" s="11">
        <v>6.0072815533980584E-2</v>
      </c>
      <c r="Q27" s="11">
        <v>7.1216617210682495E-2</v>
      </c>
    </row>
    <row r="28" spans="1:17" s="4" customFormat="1" ht="12.9" customHeight="1" x14ac:dyDescent="0.5">
      <c r="A28" s="4" t="s">
        <v>1069</v>
      </c>
      <c r="C28" s="4">
        <v>3021</v>
      </c>
      <c r="D28" s="4" t="s">
        <v>1070</v>
      </c>
      <c r="E28" s="4" t="s">
        <v>183</v>
      </c>
      <c r="F28" s="4" t="s">
        <v>1071</v>
      </c>
      <c r="G28" s="4" t="s">
        <v>1070</v>
      </c>
      <c r="H28" s="4" t="s">
        <v>19</v>
      </c>
      <c r="I28" s="4" t="s">
        <v>20</v>
      </c>
      <c r="J28" s="9">
        <v>25</v>
      </c>
      <c r="K28" s="9">
        <v>55</v>
      </c>
      <c r="M28" s="9">
        <f>K28-J28</f>
        <v>30</v>
      </c>
      <c r="N28" s="10">
        <f>K28/J28-1</f>
        <v>1.2000000000000002</v>
      </c>
      <c r="P28" s="11">
        <v>3.0339805825242718E-3</v>
      </c>
      <c r="Q28" s="11">
        <v>6.5281899109792289E-3</v>
      </c>
    </row>
    <row r="29" spans="1:17" s="4" customFormat="1" ht="12.9" customHeight="1" x14ac:dyDescent="0.5">
      <c r="A29" s="4" t="s">
        <v>1072</v>
      </c>
      <c r="C29" s="4">
        <v>3022</v>
      </c>
      <c r="D29" s="4" t="s">
        <v>1073</v>
      </c>
      <c r="E29" s="4" t="s">
        <v>183</v>
      </c>
      <c r="F29" s="4" t="s">
        <v>1074</v>
      </c>
      <c r="G29" s="4" t="s">
        <v>1073</v>
      </c>
      <c r="H29" s="4" t="s">
        <v>19</v>
      </c>
      <c r="I29" s="4" t="s">
        <v>20</v>
      </c>
      <c r="J29" s="9">
        <v>185</v>
      </c>
      <c r="K29" s="9">
        <v>220</v>
      </c>
      <c r="M29" s="9">
        <f>K29-J29</f>
        <v>35</v>
      </c>
      <c r="N29" s="10">
        <f>K29/J29-1</f>
        <v>0.18918918918918926</v>
      </c>
      <c r="P29" s="11">
        <v>2.2451456310679612E-2</v>
      </c>
      <c r="Q29" s="11">
        <v>2.6112759643916916E-2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5545</v>
      </c>
      <c r="K33" s="6">
        <v>5655</v>
      </c>
      <c r="M33" s="6">
        <f>K33-J33</f>
        <v>110</v>
      </c>
      <c r="N33" s="7">
        <f>K33/J33-1</f>
        <v>1.9837691614066788E-2</v>
      </c>
    </row>
    <row r="34" spans="1:17" s="4" customFormat="1" ht="14.05" customHeight="1" x14ac:dyDescent="0.5">
      <c r="A34" s="4" t="s">
        <v>1084</v>
      </c>
      <c r="C34" s="4">
        <v>2811</v>
      </c>
      <c r="D34" s="4" t="s">
        <v>1081</v>
      </c>
      <c r="E34" s="4" t="s">
        <v>183</v>
      </c>
      <c r="F34" s="4" t="s">
        <v>1082</v>
      </c>
      <c r="G34" s="4" t="s">
        <v>1083</v>
      </c>
      <c r="H34" s="4" t="s">
        <v>19</v>
      </c>
      <c r="I34" s="4" t="s">
        <v>20</v>
      </c>
      <c r="J34" s="17">
        <v>43432</v>
      </c>
      <c r="K34" s="17">
        <v>46800</v>
      </c>
      <c r="M34" s="17">
        <f>K34-J34</f>
        <v>3368</v>
      </c>
      <c r="N34" s="10">
        <f>K34/J34-1</f>
        <v>7.7546509486093207E-2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3240</v>
      </c>
      <c r="K36" s="6">
        <v>3415</v>
      </c>
      <c r="M36" s="6">
        <f>K36-J36</f>
        <v>175</v>
      </c>
      <c r="N36" s="7">
        <f>K36/J36-1</f>
        <v>5.4012345679012252E-2</v>
      </c>
      <c r="P36" s="8">
        <v>0.58431018935978363</v>
      </c>
      <c r="Q36" s="8">
        <v>0.60389036251105221</v>
      </c>
    </row>
    <row r="37" spans="1:17" s="4" customFormat="1" ht="14.05" customHeight="1" x14ac:dyDescent="0.5">
      <c r="A37" s="4" t="s">
        <v>1084</v>
      </c>
      <c r="C37" s="4">
        <v>2815</v>
      </c>
      <c r="D37" s="4" t="s">
        <v>1087</v>
      </c>
      <c r="E37" s="4" t="s">
        <v>183</v>
      </c>
      <c r="F37" s="4" t="s">
        <v>1082</v>
      </c>
      <c r="G37" s="4" t="s">
        <v>1083</v>
      </c>
      <c r="H37" s="4" t="s">
        <v>19</v>
      </c>
      <c r="I37" s="4" t="s">
        <v>96</v>
      </c>
      <c r="J37" s="17">
        <v>47458</v>
      </c>
      <c r="K37" s="17">
        <v>49200</v>
      </c>
      <c r="M37" s="17">
        <f>K37-J37</f>
        <v>1742</v>
      </c>
      <c r="N37" s="10">
        <f>K37/J37-1</f>
        <v>3.6706140166041568E-2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2305</v>
      </c>
      <c r="K39" s="6">
        <v>2240</v>
      </c>
      <c r="M39" s="6">
        <f>K39-J39</f>
        <v>-65</v>
      </c>
      <c r="N39" s="7">
        <f>K39/J39-1</f>
        <v>-2.8199566160520662E-2</v>
      </c>
      <c r="P39" s="8">
        <v>0.41568981064021643</v>
      </c>
      <c r="Q39" s="8">
        <v>0.39610963748894784</v>
      </c>
    </row>
    <row r="40" spans="1:17" s="4" customFormat="1" ht="14.05" customHeight="1" x14ac:dyDescent="0.5">
      <c r="A40" s="4" t="s">
        <v>1084</v>
      </c>
      <c r="C40" s="4">
        <v>2819</v>
      </c>
      <c r="D40" s="4" t="s">
        <v>1087</v>
      </c>
      <c r="E40" s="4" t="s">
        <v>183</v>
      </c>
      <c r="F40" s="4" t="s">
        <v>1082</v>
      </c>
      <c r="G40" s="4" t="s">
        <v>1083</v>
      </c>
      <c r="H40" s="4" t="s">
        <v>19</v>
      </c>
      <c r="I40" s="4" t="s">
        <v>105</v>
      </c>
      <c r="J40" s="17">
        <v>40216</v>
      </c>
      <c r="K40" s="17">
        <v>43600</v>
      </c>
      <c r="M40" s="17">
        <f>K40-J40</f>
        <v>3384</v>
      </c>
      <c r="N40" s="10">
        <f>K40/J40-1</f>
        <v>8.4145613686095189E-2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18405</v>
      </c>
      <c r="K4" s="6">
        <v>20780</v>
      </c>
      <c r="M4" s="6">
        <f>K4-J4</f>
        <v>2375</v>
      </c>
      <c r="N4" s="7">
        <f>K4/J4-1</f>
        <v>0.12904102146155938</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29668</v>
      </c>
      <c r="K6" s="18">
        <v>34000</v>
      </c>
      <c r="M6" s="18">
        <f>K6-J6</f>
        <v>4332</v>
      </c>
      <c r="N6" s="7">
        <f>K6/J6-1</f>
        <v>0.14601590939733056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9240</v>
      </c>
      <c r="K8" s="6">
        <v>10390</v>
      </c>
      <c r="M8" s="6">
        <f>K8-J8</f>
        <v>1150</v>
      </c>
      <c r="N8" s="7">
        <f>K8/J8-1</f>
        <v>0.12445887445887438</v>
      </c>
      <c r="P8" s="8">
        <v>0.50203748981255092</v>
      </c>
      <c r="Q8" s="8">
        <v>0.5</v>
      </c>
    </row>
    <row r="9" spans="1:17" s="4" customFormat="1" ht="12.9" customHeight="1" x14ac:dyDescent="0.5">
      <c r="A9" s="4" t="s">
        <v>1099</v>
      </c>
      <c r="C9" s="4">
        <v>2550</v>
      </c>
      <c r="D9" s="4" t="s">
        <v>1100</v>
      </c>
      <c r="E9" s="4" t="s">
        <v>183</v>
      </c>
      <c r="F9" s="4" t="s">
        <v>1101</v>
      </c>
      <c r="G9" s="4" t="s">
        <v>1102</v>
      </c>
      <c r="H9" s="4" t="s">
        <v>19</v>
      </c>
      <c r="I9" s="4" t="s">
        <v>96</v>
      </c>
      <c r="J9" s="9">
        <v>1100</v>
      </c>
      <c r="K9" s="9">
        <v>980</v>
      </c>
      <c r="M9" s="9">
        <f>K9-J9</f>
        <v>-120</v>
      </c>
      <c r="N9" s="10">
        <f>K9/J9-1</f>
        <v>-0.10909090909090913</v>
      </c>
      <c r="P9" s="11">
        <v>5.9766367834827493E-2</v>
      </c>
      <c r="Q9" s="11">
        <v>4.7160731472569779E-2</v>
      </c>
    </row>
    <row r="10" spans="1:17" s="4" customFormat="1" ht="12.9" customHeight="1" x14ac:dyDescent="0.5">
      <c r="A10" s="4" t="s">
        <v>1103</v>
      </c>
      <c r="C10" s="4">
        <v>2551</v>
      </c>
      <c r="D10" s="4" t="s">
        <v>1104</v>
      </c>
      <c r="E10" s="4" t="s">
        <v>183</v>
      </c>
      <c r="F10" s="4" t="s">
        <v>1105</v>
      </c>
      <c r="G10" s="4" t="s">
        <v>1106</v>
      </c>
      <c r="H10" s="4" t="s">
        <v>19</v>
      </c>
      <c r="I10" s="4" t="s">
        <v>96</v>
      </c>
      <c r="J10" s="9">
        <v>1575</v>
      </c>
      <c r="K10" s="9">
        <v>1240</v>
      </c>
      <c r="M10" s="9">
        <f>K10-J10</f>
        <v>-335</v>
      </c>
      <c r="N10" s="10">
        <f>K10/J10-1</f>
        <v>-0.21269841269841272</v>
      </c>
      <c r="P10" s="11">
        <v>8.557457212713937E-2</v>
      </c>
      <c r="Q10" s="11">
        <v>5.9672762271414825E-2</v>
      </c>
    </row>
    <row r="11" spans="1:17" s="4" customFormat="1" ht="12.9" customHeight="1" x14ac:dyDescent="0.5">
      <c r="A11" s="4" t="s">
        <v>1107</v>
      </c>
      <c r="C11" s="4">
        <v>2552</v>
      </c>
      <c r="D11" s="4" t="s">
        <v>1108</v>
      </c>
      <c r="E11" s="4" t="s">
        <v>183</v>
      </c>
      <c r="F11" s="4" t="s">
        <v>1109</v>
      </c>
      <c r="G11" s="4" t="s">
        <v>1110</v>
      </c>
      <c r="H11" s="4" t="s">
        <v>19</v>
      </c>
      <c r="I11" s="4" t="s">
        <v>96</v>
      </c>
      <c r="J11" s="9">
        <v>1350</v>
      </c>
      <c r="K11" s="9">
        <v>1735</v>
      </c>
      <c r="M11" s="9">
        <f>K11-J11</f>
        <v>385</v>
      </c>
      <c r="N11" s="10">
        <f>K11/J11-1</f>
        <v>0.28518518518518521</v>
      </c>
      <c r="P11" s="11">
        <v>7.3349633251833746E-2</v>
      </c>
      <c r="Q11" s="11">
        <v>8.3493743984600577E-2</v>
      </c>
    </row>
    <row r="12" spans="1:17" s="4" customFormat="1" ht="12.9" customHeight="1" x14ac:dyDescent="0.5">
      <c r="A12" s="4" t="s">
        <v>1111</v>
      </c>
      <c r="C12" s="4">
        <v>2553</v>
      </c>
      <c r="D12" s="4" t="s">
        <v>1112</v>
      </c>
      <c r="E12" s="4" t="s">
        <v>183</v>
      </c>
      <c r="F12" s="4" t="s">
        <v>1113</v>
      </c>
      <c r="G12" s="4" t="s">
        <v>1114</v>
      </c>
      <c r="H12" s="4" t="s">
        <v>19</v>
      </c>
      <c r="I12" s="4" t="s">
        <v>96</v>
      </c>
      <c r="J12" s="9">
        <v>1060</v>
      </c>
      <c r="K12" s="9">
        <v>1505</v>
      </c>
      <c r="M12" s="9">
        <f>K12-J12</f>
        <v>445</v>
      </c>
      <c r="N12" s="10">
        <f>K12/J12-1</f>
        <v>0.41981132075471694</v>
      </c>
      <c r="P12" s="11">
        <v>5.7593045368106492E-2</v>
      </c>
      <c r="Q12" s="11">
        <v>7.242540904716073E-2</v>
      </c>
    </row>
    <row r="13" spans="1:17" s="4" customFormat="1" ht="12.9" customHeight="1" x14ac:dyDescent="0.5">
      <c r="A13" s="4" t="s">
        <v>1115</v>
      </c>
      <c r="C13" s="4">
        <v>2554</v>
      </c>
      <c r="D13" s="4" t="s">
        <v>1116</v>
      </c>
      <c r="E13" s="4" t="s">
        <v>183</v>
      </c>
      <c r="F13" s="4" t="s">
        <v>1117</v>
      </c>
      <c r="G13" s="4" t="s">
        <v>1118</v>
      </c>
      <c r="H13" s="4" t="s">
        <v>19</v>
      </c>
      <c r="I13" s="4" t="s">
        <v>96</v>
      </c>
      <c r="J13" s="9">
        <v>1025</v>
      </c>
      <c r="K13" s="9">
        <v>1235</v>
      </c>
      <c r="M13" s="9">
        <f>K13-J13</f>
        <v>210</v>
      </c>
      <c r="N13" s="10">
        <f>K13/J13-1</f>
        <v>0.20487804878048776</v>
      </c>
      <c r="P13" s="11">
        <v>5.569138820972562E-2</v>
      </c>
      <c r="Q13" s="11">
        <v>5.9432146294513953E-2</v>
      </c>
    </row>
    <row r="14" spans="1:17" s="4" customFormat="1" ht="12.9" customHeight="1" x14ac:dyDescent="0.5">
      <c r="A14" s="4" t="s">
        <v>1119</v>
      </c>
      <c r="C14" s="4">
        <v>2555</v>
      </c>
      <c r="D14" s="4" t="s">
        <v>1120</v>
      </c>
      <c r="E14" s="4" t="s">
        <v>183</v>
      </c>
      <c r="F14" s="4" t="s">
        <v>1121</v>
      </c>
      <c r="G14" s="4" t="s">
        <v>1122</v>
      </c>
      <c r="H14" s="4" t="s">
        <v>19</v>
      </c>
      <c r="I14" s="4" t="s">
        <v>96</v>
      </c>
      <c r="J14" s="9">
        <v>865</v>
      </c>
      <c r="K14" s="9">
        <v>920</v>
      </c>
      <c r="M14" s="9">
        <f>K14-J14</f>
        <v>55</v>
      </c>
      <c r="N14" s="10">
        <f>K14/J14-1</f>
        <v>6.3583815028901647E-2</v>
      </c>
      <c r="P14" s="11">
        <v>4.6998098342841618E-2</v>
      </c>
      <c r="Q14" s="11">
        <v>4.4273339749759381E-2</v>
      </c>
    </row>
    <row r="15" spans="1:17" s="4" customFormat="1" ht="12.9" customHeight="1" x14ac:dyDescent="0.5">
      <c r="A15" s="4" t="s">
        <v>1123</v>
      </c>
      <c r="C15" s="4">
        <v>2556</v>
      </c>
      <c r="D15" s="4" t="s">
        <v>1124</v>
      </c>
      <c r="E15" s="4" t="s">
        <v>183</v>
      </c>
      <c r="F15" s="4" t="s">
        <v>1125</v>
      </c>
      <c r="G15" s="4" t="s">
        <v>1126</v>
      </c>
      <c r="H15" s="4" t="s">
        <v>19</v>
      </c>
      <c r="I15" s="4" t="s">
        <v>96</v>
      </c>
      <c r="J15" s="9">
        <v>645</v>
      </c>
      <c r="K15" s="9">
        <v>760</v>
      </c>
      <c r="M15" s="9">
        <f>K15-J15</f>
        <v>115</v>
      </c>
      <c r="N15" s="10">
        <f>K15/J15-1</f>
        <v>0.17829457364341095</v>
      </c>
      <c r="P15" s="11">
        <v>3.5044824775876122E-2</v>
      </c>
      <c r="Q15" s="11">
        <v>3.6573628488931663E-2</v>
      </c>
    </row>
    <row r="16" spans="1:17" s="4" customFormat="1" ht="12.9" customHeight="1" x14ac:dyDescent="0.5">
      <c r="A16" s="4" t="s">
        <v>1127</v>
      </c>
      <c r="C16" s="4">
        <v>2557</v>
      </c>
      <c r="D16" s="4" t="s">
        <v>1128</v>
      </c>
      <c r="E16" s="4" t="s">
        <v>183</v>
      </c>
      <c r="F16" s="4" t="s">
        <v>1129</v>
      </c>
      <c r="G16" s="4" t="s">
        <v>1130</v>
      </c>
      <c r="H16" s="4" t="s">
        <v>19</v>
      </c>
      <c r="I16" s="4" t="s">
        <v>96</v>
      </c>
      <c r="J16" s="9">
        <v>465</v>
      </c>
      <c r="K16" s="9">
        <v>585</v>
      </c>
      <c r="M16" s="9">
        <f>K16-J16</f>
        <v>120</v>
      </c>
      <c r="N16" s="10">
        <f>K16/J16-1</f>
        <v>0.25806451612903225</v>
      </c>
      <c r="P16" s="11">
        <v>2.526487367563162E-2</v>
      </c>
      <c r="Q16" s="11">
        <v>2.8152069297401348E-2</v>
      </c>
    </row>
    <row r="17" spans="1:17" s="4" customFormat="1" ht="12.9" customHeight="1" x14ac:dyDescent="0.5">
      <c r="A17" s="4" t="s">
        <v>1131</v>
      </c>
      <c r="C17" s="4">
        <v>2558</v>
      </c>
      <c r="D17" s="4" t="s">
        <v>1132</v>
      </c>
      <c r="E17" s="4" t="s">
        <v>183</v>
      </c>
      <c r="F17" s="4" t="s">
        <v>1133</v>
      </c>
      <c r="G17" s="4" t="s">
        <v>1134</v>
      </c>
      <c r="H17" s="4" t="s">
        <v>19</v>
      </c>
      <c r="I17" s="4" t="s">
        <v>96</v>
      </c>
      <c r="J17" s="9">
        <v>295</v>
      </c>
      <c r="K17" s="9">
        <v>395</v>
      </c>
      <c r="M17" s="9">
        <f>K17-J17</f>
        <v>100</v>
      </c>
      <c r="N17" s="10">
        <f>K17/J17-1</f>
        <v>0.33898305084745761</v>
      </c>
      <c r="P17" s="11">
        <v>1.6028253192067372E-2</v>
      </c>
      <c r="Q17" s="11">
        <v>1.9008662175168431E-2</v>
      </c>
    </row>
    <row r="18" spans="1:17" s="4" customFormat="1" ht="12.9" customHeight="1" x14ac:dyDescent="0.5">
      <c r="A18" s="4" t="s">
        <v>1135</v>
      </c>
      <c r="C18" s="4">
        <v>2559</v>
      </c>
      <c r="D18" s="4" t="s">
        <v>1136</v>
      </c>
      <c r="E18" s="4" t="s">
        <v>183</v>
      </c>
      <c r="F18" s="4" t="s">
        <v>1137</v>
      </c>
      <c r="G18" s="4" t="s">
        <v>1138</v>
      </c>
      <c r="H18" s="4" t="s">
        <v>19</v>
      </c>
      <c r="I18" s="4" t="s">
        <v>96</v>
      </c>
      <c r="J18" s="9">
        <v>210</v>
      </c>
      <c r="K18" s="9">
        <v>250</v>
      </c>
      <c r="M18" s="9">
        <f>K18-J18</f>
        <v>40</v>
      </c>
      <c r="N18" s="10">
        <f>K18/J18-1</f>
        <v>0.19047619047619047</v>
      </c>
      <c r="P18" s="11">
        <v>1.1409942950285249E-2</v>
      </c>
      <c r="Q18" s="11">
        <v>1.203079884504331E-2</v>
      </c>
    </row>
    <row r="19" spans="1:17" s="4" customFormat="1" ht="12.9" customHeight="1" x14ac:dyDescent="0.5">
      <c r="A19" s="4" t="s">
        <v>1139</v>
      </c>
      <c r="C19" s="4">
        <v>2560</v>
      </c>
      <c r="D19" s="4" t="s">
        <v>1140</v>
      </c>
      <c r="E19" s="4" t="s">
        <v>183</v>
      </c>
      <c r="F19" s="4" t="s">
        <v>1141</v>
      </c>
      <c r="G19" s="4" t="s">
        <v>1142</v>
      </c>
      <c r="H19" s="4" t="s">
        <v>19</v>
      </c>
      <c r="I19" s="4" t="s">
        <v>96</v>
      </c>
      <c r="J19" s="9">
        <v>645</v>
      </c>
      <c r="K19" s="9">
        <v>780</v>
      </c>
      <c r="M19" s="9">
        <f>K19-J19</f>
        <v>135</v>
      </c>
      <c r="N19" s="10">
        <f>K19/J19-1</f>
        <v>0.20930232558139528</v>
      </c>
      <c r="P19" s="11">
        <v>3.5044824775876122E-2</v>
      </c>
      <c r="Q19" s="11">
        <v>3.7536092396535131E-2</v>
      </c>
    </row>
    <row r="20" spans="1:17" s="4" customFormat="1" ht="12.9" customHeight="1" x14ac:dyDescent="0.5">
      <c r="A20" s="4" t="s">
        <v>1143</v>
      </c>
      <c r="C20" s="4">
        <v>2561</v>
      </c>
      <c r="D20" s="4" t="s">
        <v>1144</v>
      </c>
      <c r="E20" s="4" t="s">
        <v>183</v>
      </c>
      <c r="F20" s="4" t="s">
        <v>1145</v>
      </c>
      <c r="G20" s="4" t="s">
        <v>1143</v>
      </c>
      <c r="H20" s="4" t="s">
        <v>19</v>
      </c>
      <c r="I20" s="4" t="s">
        <v>96</v>
      </c>
      <c r="J20" s="9">
        <v>490</v>
      </c>
      <c r="K20" s="9">
        <v>560</v>
      </c>
      <c r="M20" s="9">
        <f>K20-J20</f>
        <v>70</v>
      </c>
      <c r="N20" s="10">
        <f>K20/J20-1</f>
        <v>0.14285714285714279</v>
      </c>
      <c r="P20" s="11">
        <v>2.6623200217332246E-2</v>
      </c>
      <c r="Q20" s="11">
        <v>2.6948989412897015E-2</v>
      </c>
    </row>
    <row r="21" spans="1:17" s="4" customFormat="1" ht="12.9" customHeight="1" x14ac:dyDescent="0.5">
      <c r="A21" s="4" t="s">
        <v>1146</v>
      </c>
      <c r="C21" s="4">
        <v>2562</v>
      </c>
      <c r="D21" s="4" t="s">
        <v>1147</v>
      </c>
      <c r="E21" s="4" t="s">
        <v>183</v>
      </c>
      <c r="F21" s="4" t="s">
        <v>1148</v>
      </c>
      <c r="G21" s="4" t="s">
        <v>1146</v>
      </c>
      <c r="H21" s="4" t="s">
        <v>19</v>
      </c>
      <c r="I21" s="4" t="s">
        <v>96</v>
      </c>
      <c r="J21" s="9">
        <v>160</v>
      </c>
      <c r="K21" s="9">
        <v>220</v>
      </c>
      <c r="M21" s="9">
        <f>K21-J21</f>
        <v>60</v>
      </c>
      <c r="N21" s="10">
        <f>K21/J21-1</f>
        <v>0.375</v>
      </c>
      <c r="P21" s="11">
        <v>8.6932898668839985E-3</v>
      </c>
      <c r="Q21" s="11">
        <v>1.0587102983638113E-2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35501</v>
      </c>
      <c r="K23" s="18">
        <v>38400</v>
      </c>
      <c r="M23" s="18">
        <f>K23-J23</f>
        <v>2899</v>
      </c>
      <c r="N23" s="7">
        <f>K23/J23-1</f>
        <v>8.1659671558547586E-2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9165</v>
      </c>
      <c r="K26" s="6">
        <v>10385</v>
      </c>
      <c r="M26" s="6">
        <f>K26-J26</f>
        <v>1220</v>
      </c>
      <c r="N26" s="7">
        <f>K26/J26-1</f>
        <v>0.1331151118385161</v>
      </c>
      <c r="P26" s="8">
        <v>0.49796251018744908</v>
      </c>
      <c r="Q26" s="8">
        <v>0.49975938402309911</v>
      </c>
    </row>
    <row r="27" spans="1:17" s="4" customFormat="1" ht="12.9" customHeight="1" x14ac:dyDescent="0.5">
      <c r="A27" s="4" t="s">
        <v>1099</v>
      </c>
      <c r="C27" s="4">
        <v>2567</v>
      </c>
      <c r="D27" s="4" t="s">
        <v>1100</v>
      </c>
      <c r="E27" s="4" t="s">
        <v>183</v>
      </c>
      <c r="F27" s="4" t="s">
        <v>1101</v>
      </c>
      <c r="G27" s="4" t="s">
        <v>1102</v>
      </c>
      <c r="H27" s="4" t="s">
        <v>19</v>
      </c>
      <c r="I27" s="4" t="s">
        <v>105</v>
      </c>
      <c r="J27" s="9">
        <v>1490</v>
      </c>
      <c r="K27" s="9">
        <v>1255</v>
      </c>
      <c r="M27" s="9">
        <f>K27-J27</f>
        <v>-235</v>
      </c>
      <c r="N27" s="10">
        <f>K27/J27-1</f>
        <v>-0.15771812080536918</v>
      </c>
      <c r="P27" s="11">
        <v>8.0956261885357234E-2</v>
      </c>
      <c r="Q27" s="11">
        <v>6.0394610202117421E-2</v>
      </c>
    </row>
    <row r="28" spans="1:17" s="4" customFormat="1" ht="12.9" customHeight="1" x14ac:dyDescent="0.5">
      <c r="A28" s="4" t="s">
        <v>1103</v>
      </c>
      <c r="C28" s="4">
        <v>2568</v>
      </c>
      <c r="D28" s="4" t="s">
        <v>1104</v>
      </c>
      <c r="E28" s="4" t="s">
        <v>183</v>
      </c>
      <c r="F28" s="4" t="s">
        <v>1105</v>
      </c>
      <c r="G28" s="4" t="s">
        <v>1106</v>
      </c>
      <c r="H28" s="4" t="s">
        <v>19</v>
      </c>
      <c r="I28" s="4" t="s">
        <v>105</v>
      </c>
      <c r="J28" s="9">
        <v>2180</v>
      </c>
      <c r="K28" s="9">
        <v>1720</v>
      </c>
      <c r="M28" s="9">
        <f>K28-J28</f>
        <v>-460</v>
      </c>
      <c r="N28" s="10">
        <f>K28/J28-1</f>
        <v>-0.21100917431192656</v>
      </c>
      <c r="P28" s="11">
        <v>0.11844607443629449</v>
      </c>
      <c r="Q28" s="11">
        <v>8.2771896053897981E-2</v>
      </c>
    </row>
    <row r="29" spans="1:17" s="4" customFormat="1" ht="12.9" customHeight="1" x14ac:dyDescent="0.5">
      <c r="A29" s="4" t="s">
        <v>1107</v>
      </c>
      <c r="C29" s="4">
        <v>2569</v>
      </c>
      <c r="D29" s="4" t="s">
        <v>1108</v>
      </c>
      <c r="E29" s="4" t="s">
        <v>183</v>
      </c>
      <c r="F29" s="4" t="s">
        <v>1109</v>
      </c>
      <c r="G29" s="4" t="s">
        <v>1110</v>
      </c>
      <c r="H29" s="4" t="s">
        <v>19</v>
      </c>
      <c r="I29" s="4" t="s">
        <v>105</v>
      </c>
      <c r="J29" s="9">
        <v>1625</v>
      </c>
      <c r="K29" s="9">
        <v>2245</v>
      </c>
      <c r="M29" s="9">
        <f>K29-J29</f>
        <v>620</v>
      </c>
      <c r="N29" s="10">
        <f>K29/J29-1</f>
        <v>0.3815384615384616</v>
      </c>
      <c r="P29" s="11">
        <v>8.8291225210540614E-2</v>
      </c>
      <c r="Q29" s="11">
        <v>0.10803657362848894</v>
      </c>
    </row>
    <row r="30" spans="1:17" s="4" customFormat="1" ht="12.9" customHeight="1" x14ac:dyDescent="0.5">
      <c r="A30" s="4" t="s">
        <v>1111</v>
      </c>
      <c r="C30" s="4">
        <v>2570</v>
      </c>
      <c r="D30" s="4" t="s">
        <v>1112</v>
      </c>
      <c r="E30" s="4" t="s">
        <v>183</v>
      </c>
      <c r="F30" s="4" t="s">
        <v>1113</v>
      </c>
      <c r="G30" s="4" t="s">
        <v>1114</v>
      </c>
      <c r="H30" s="4" t="s">
        <v>19</v>
      </c>
      <c r="I30" s="4" t="s">
        <v>105</v>
      </c>
      <c r="J30" s="9">
        <v>1305</v>
      </c>
      <c r="K30" s="9">
        <v>1570</v>
      </c>
      <c r="M30" s="9">
        <f>K30-J30</f>
        <v>265</v>
      </c>
      <c r="N30" s="10">
        <f>K30/J30-1</f>
        <v>0.2030651340996168</v>
      </c>
      <c r="P30" s="11">
        <v>7.090464547677261E-2</v>
      </c>
      <c r="Q30" s="11">
        <v>7.5553416746871993E-2</v>
      </c>
    </row>
    <row r="31" spans="1:17" s="4" customFormat="1" ht="12.9" customHeight="1" x14ac:dyDescent="0.5">
      <c r="A31" s="4" t="s">
        <v>1115</v>
      </c>
      <c r="C31" s="4">
        <v>2571</v>
      </c>
      <c r="D31" s="4" t="s">
        <v>1116</v>
      </c>
      <c r="E31" s="4" t="s">
        <v>183</v>
      </c>
      <c r="F31" s="4" t="s">
        <v>1117</v>
      </c>
      <c r="G31" s="4" t="s">
        <v>1118</v>
      </c>
      <c r="H31" s="4" t="s">
        <v>19</v>
      </c>
      <c r="I31" s="4" t="s">
        <v>105</v>
      </c>
      <c r="J31" s="9">
        <v>990</v>
      </c>
      <c r="K31" s="9">
        <v>1375</v>
      </c>
      <c r="M31" s="9">
        <f>K31-J31</f>
        <v>385</v>
      </c>
      <c r="N31" s="10">
        <f>K31/J31-1</f>
        <v>0.38888888888888884</v>
      </c>
      <c r="P31" s="11">
        <v>5.3789731051344741E-2</v>
      </c>
      <c r="Q31" s="11">
        <v>6.6169393647738203E-2</v>
      </c>
    </row>
    <row r="32" spans="1:17" s="4" customFormat="1" ht="12.9" customHeight="1" x14ac:dyDescent="0.5">
      <c r="A32" s="4" t="s">
        <v>1119</v>
      </c>
      <c r="C32" s="4">
        <v>2572</v>
      </c>
      <c r="D32" s="4" t="s">
        <v>1120</v>
      </c>
      <c r="E32" s="4" t="s">
        <v>183</v>
      </c>
      <c r="F32" s="4" t="s">
        <v>1121</v>
      </c>
      <c r="G32" s="4" t="s">
        <v>1122</v>
      </c>
      <c r="H32" s="4" t="s">
        <v>19</v>
      </c>
      <c r="I32" s="4" t="s">
        <v>105</v>
      </c>
      <c r="J32" s="9">
        <v>530</v>
      </c>
      <c r="K32" s="9">
        <v>750</v>
      </c>
      <c r="M32" s="9">
        <f>K32-J32</f>
        <v>220</v>
      </c>
      <c r="N32" s="10">
        <f>K32/J32-1</f>
        <v>0.41509433962264142</v>
      </c>
      <c r="P32" s="11">
        <v>2.8796522684053246E-2</v>
      </c>
      <c r="Q32" s="11">
        <v>3.6092396535129932E-2</v>
      </c>
    </row>
    <row r="33" spans="1:17" s="4" customFormat="1" ht="12.9" customHeight="1" x14ac:dyDescent="0.5">
      <c r="A33" s="4" t="s">
        <v>1123</v>
      </c>
      <c r="C33" s="4">
        <v>2573</v>
      </c>
      <c r="D33" s="4" t="s">
        <v>1124</v>
      </c>
      <c r="E33" s="4" t="s">
        <v>183</v>
      </c>
      <c r="F33" s="4" t="s">
        <v>1125</v>
      </c>
      <c r="G33" s="4" t="s">
        <v>1126</v>
      </c>
      <c r="H33" s="4" t="s">
        <v>19</v>
      </c>
      <c r="I33" s="4" t="s">
        <v>105</v>
      </c>
      <c r="J33" s="9">
        <v>355</v>
      </c>
      <c r="K33" s="9">
        <v>490</v>
      </c>
      <c r="M33" s="9">
        <f>K33-J33</f>
        <v>135</v>
      </c>
      <c r="N33" s="10">
        <f>K33/J33-1</f>
        <v>0.38028169014084501</v>
      </c>
      <c r="P33" s="11">
        <v>1.9288236892148872E-2</v>
      </c>
      <c r="Q33" s="11">
        <v>2.358036573628489E-2</v>
      </c>
    </row>
    <row r="34" spans="1:17" s="4" customFormat="1" ht="12.9" customHeight="1" x14ac:dyDescent="0.5">
      <c r="A34" s="4" t="s">
        <v>1127</v>
      </c>
      <c r="C34" s="4">
        <v>2574</v>
      </c>
      <c r="D34" s="4" t="s">
        <v>1128</v>
      </c>
      <c r="E34" s="4" t="s">
        <v>183</v>
      </c>
      <c r="F34" s="4" t="s">
        <v>1129</v>
      </c>
      <c r="G34" s="4" t="s">
        <v>1130</v>
      </c>
      <c r="H34" s="4" t="s">
        <v>19</v>
      </c>
      <c r="I34" s="4" t="s">
        <v>105</v>
      </c>
      <c r="J34" s="9">
        <v>225</v>
      </c>
      <c r="K34" s="9">
        <v>340</v>
      </c>
      <c r="M34" s="9">
        <f>K34-J34</f>
        <v>115</v>
      </c>
      <c r="N34" s="10">
        <f>K34/J34-1</f>
        <v>0.51111111111111107</v>
      </c>
      <c r="P34" s="11">
        <v>1.2224938875305624E-2</v>
      </c>
      <c r="Q34" s="11">
        <v>1.6361886429258902E-2</v>
      </c>
    </row>
    <row r="35" spans="1:17" s="4" customFormat="1" ht="12.9" customHeight="1" x14ac:dyDescent="0.5">
      <c r="A35" s="4" t="s">
        <v>1131</v>
      </c>
      <c r="C35" s="4">
        <v>2575</v>
      </c>
      <c r="D35" s="4" t="s">
        <v>1132</v>
      </c>
      <c r="E35" s="4" t="s">
        <v>183</v>
      </c>
      <c r="F35" s="4" t="s">
        <v>1133</v>
      </c>
      <c r="G35" s="4" t="s">
        <v>1134</v>
      </c>
      <c r="H35" s="4" t="s">
        <v>19</v>
      </c>
      <c r="I35" s="4" t="s">
        <v>105</v>
      </c>
      <c r="J35" s="9">
        <v>170</v>
      </c>
      <c r="K35" s="9">
        <v>175</v>
      </c>
      <c r="M35" s="9">
        <f>K35-J35</f>
        <v>5</v>
      </c>
      <c r="N35" s="10">
        <f>K35/J35-1</f>
        <v>2.9411764705882248E-2</v>
      </c>
      <c r="P35" s="11">
        <v>9.2366204835642486E-3</v>
      </c>
      <c r="Q35" s="11">
        <v>8.421559191530318E-3</v>
      </c>
    </row>
    <row r="36" spans="1:17" s="4" customFormat="1" ht="12.9" customHeight="1" x14ac:dyDescent="0.5">
      <c r="A36" s="4" t="s">
        <v>1135</v>
      </c>
      <c r="C36" s="4">
        <v>2576</v>
      </c>
      <c r="D36" s="4" t="s">
        <v>1136</v>
      </c>
      <c r="E36" s="4" t="s">
        <v>183</v>
      </c>
      <c r="F36" s="4" t="s">
        <v>1137</v>
      </c>
      <c r="G36" s="4" t="s">
        <v>1138</v>
      </c>
      <c r="H36" s="4" t="s">
        <v>19</v>
      </c>
      <c r="I36" s="4" t="s">
        <v>105</v>
      </c>
      <c r="J36" s="9">
        <v>120</v>
      </c>
      <c r="K36" s="9">
        <v>180</v>
      </c>
      <c r="M36" s="9">
        <f>K36-J36</f>
        <v>60</v>
      </c>
      <c r="N36" s="10">
        <f>K36/J36-1</f>
        <v>0.5</v>
      </c>
      <c r="P36" s="11">
        <v>6.5199674001629989E-3</v>
      </c>
      <c r="Q36" s="11">
        <v>8.6621751684311833E-3</v>
      </c>
    </row>
    <row r="37" spans="1:17" s="4" customFormat="1" ht="12.9" customHeight="1" x14ac:dyDescent="0.5">
      <c r="A37" s="4" t="s">
        <v>1139</v>
      </c>
      <c r="C37" s="4">
        <v>2577</v>
      </c>
      <c r="D37" s="4" t="s">
        <v>1140</v>
      </c>
      <c r="E37" s="4" t="s">
        <v>183</v>
      </c>
      <c r="F37" s="4" t="s">
        <v>1141</v>
      </c>
      <c r="G37" s="4" t="s">
        <v>1142</v>
      </c>
      <c r="H37" s="4" t="s">
        <v>19</v>
      </c>
      <c r="I37" s="4" t="s">
        <v>105</v>
      </c>
      <c r="J37" s="9">
        <v>165</v>
      </c>
      <c r="K37" s="9">
        <v>280</v>
      </c>
      <c r="M37" s="9">
        <f>K37-J37</f>
        <v>115</v>
      </c>
      <c r="N37" s="10">
        <f>K37/J37-1</f>
        <v>0.69696969696969702</v>
      </c>
      <c r="P37" s="11">
        <v>8.9649551752241236E-3</v>
      </c>
      <c r="Q37" s="11">
        <v>1.3474494706448507E-2</v>
      </c>
    </row>
    <row r="38" spans="1:17" s="4" customFormat="1" ht="12.9" customHeight="1" x14ac:dyDescent="0.5">
      <c r="A38" s="4" t="s">
        <v>1143</v>
      </c>
      <c r="C38" s="4">
        <v>2578</v>
      </c>
      <c r="D38" s="4" t="s">
        <v>1144</v>
      </c>
      <c r="E38" s="4" t="s">
        <v>183</v>
      </c>
      <c r="F38" s="4" t="s">
        <v>1145</v>
      </c>
      <c r="G38" s="4" t="s">
        <v>1143</v>
      </c>
      <c r="H38" s="4" t="s">
        <v>19</v>
      </c>
      <c r="I38" s="4" t="s">
        <v>105</v>
      </c>
      <c r="J38" s="9">
        <v>120</v>
      </c>
      <c r="K38" s="9">
        <v>200</v>
      </c>
      <c r="M38" s="9">
        <f>K38-J38</f>
        <v>80</v>
      </c>
      <c r="N38" s="10">
        <f>K38/J38-1</f>
        <v>0.66666666666666674</v>
      </c>
      <c r="P38" s="11">
        <v>6.5199674001629989E-3</v>
      </c>
      <c r="Q38" s="11">
        <v>9.6246390760346481E-3</v>
      </c>
    </row>
    <row r="39" spans="1:17" s="4" customFormat="1" ht="12.9" customHeight="1" x14ac:dyDescent="0.5">
      <c r="A39" s="4" t="s">
        <v>1146</v>
      </c>
      <c r="C39" s="4">
        <v>2579</v>
      </c>
      <c r="D39" s="4" t="s">
        <v>1147</v>
      </c>
      <c r="E39" s="4" t="s">
        <v>183</v>
      </c>
      <c r="F39" s="4" t="s">
        <v>1148</v>
      </c>
      <c r="G39" s="4" t="s">
        <v>1146</v>
      </c>
      <c r="H39" s="4" t="s">
        <v>19</v>
      </c>
      <c r="I39" s="4" t="s">
        <v>105</v>
      </c>
      <c r="J39" s="9">
        <v>50</v>
      </c>
      <c r="K39" s="9">
        <v>85</v>
      </c>
      <c r="M39" s="9">
        <f>K39-J39</f>
        <v>35</v>
      </c>
      <c r="N39" s="10">
        <f>K39/J39-1</f>
        <v>0.7</v>
      </c>
      <c r="P39" s="11">
        <v>2.7166530834012497E-3</v>
      </c>
      <c r="Q39" s="11">
        <v>4.0904716073147255E-3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24994</v>
      </c>
      <c r="K41" s="18">
        <v>29800</v>
      </c>
      <c r="M41" s="18">
        <f>K41-J41</f>
        <v>4806</v>
      </c>
      <c r="N41" s="7">
        <f>K41/J41-1</f>
        <v>0.19228614867568217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10100</v>
      </c>
      <c r="K4" s="6">
        <v>11250</v>
      </c>
      <c r="M4" s="6">
        <f>K4-J4</f>
        <v>1150</v>
      </c>
      <c r="N4" s="7">
        <f>K4/J4-1</f>
        <v>0.11386138613861396</v>
      </c>
    </row>
    <row r="5" spans="1:17" s="4" customFormat="1" ht="12.9" customHeight="1" x14ac:dyDescent="0.5">
      <c r="A5" s="4" t="s">
        <v>1158</v>
      </c>
      <c r="C5" s="4">
        <v>1628</v>
      </c>
      <c r="D5" s="4" t="s">
        <v>1159</v>
      </c>
      <c r="E5" s="4" t="s">
        <v>23</v>
      </c>
      <c r="F5" s="4" t="s">
        <v>1160</v>
      </c>
      <c r="G5" s="4" t="s">
        <v>1159</v>
      </c>
      <c r="H5" s="4" t="s">
        <v>19</v>
      </c>
      <c r="I5" s="4" t="s">
        <v>20</v>
      </c>
      <c r="J5" s="9">
        <v>190</v>
      </c>
      <c r="K5" s="9">
        <v>185</v>
      </c>
      <c r="M5" s="9">
        <f>K5-J5</f>
        <v>-5</v>
      </c>
      <c r="N5" s="10">
        <f>K5/J5-1</f>
        <v>-2.6315789473684181E-2</v>
      </c>
      <c r="P5" s="11">
        <v>1.8811881188118811E-2</v>
      </c>
      <c r="Q5" s="11">
        <v>1.6444444444444446E-2</v>
      </c>
    </row>
    <row r="6" spans="1:17" s="4" customFormat="1" ht="12.9" customHeight="1" x14ac:dyDescent="0.5">
      <c r="A6" s="4" t="s">
        <v>1161</v>
      </c>
      <c r="C6" s="4">
        <v>1629</v>
      </c>
      <c r="D6" s="4" t="s">
        <v>1162</v>
      </c>
      <c r="E6" s="4" t="s">
        <v>23</v>
      </c>
      <c r="F6" s="4" t="s">
        <v>1163</v>
      </c>
      <c r="G6" s="4" t="s">
        <v>1162</v>
      </c>
      <c r="H6" s="4" t="s">
        <v>19</v>
      </c>
      <c r="I6" s="4" t="s">
        <v>20</v>
      </c>
      <c r="J6" s="9">
        <v>165</v>
      </c>
      <c r="K6" s="9">
        <v>95</v>
      </c>
      <c r="M6" s="9">
        <f>K6-J6</f>
        <v>-70</v>
      </c>
      <c r="N6" s="10">
        <f>K6/J6-1</f>
        <v>-0.4242424242424242</v>
      </c>
      <c r="P6" s="11">
        <v>1.6336633663366337E-2</v>
      </c>
      <c r="Q6" s="11">
        <v>8.4444444444444437E-3</v>
      </c>
    </row>
    <row r="7" spans="1:17" s="4" customFormat="1" ht="12.9" customHeight="1" x14ac:dyDescent="0.5">
      <c r="A7" s="4" t="s">
        <v>1164</v>
      </c>
      <c r="C7" s="4">
        <v>1630</v>
      </c>
      <c r="D7" s="4" t="s">
        <v>1165</v>
      </c>
      <c r="E7" s="4" t="s">
        <v>23</v>
      </c>
      <c r="F7" s="4" t="s">
        <v>1166</v>
      </c>
      <c r="G7" s="4" t="s">
        <v>1165</v>
      </c>
      <c r="H7" s="4" t="s">
        <v>19</v>
      </c>
      <c r="I7" s="4" t="s">
        <v>20</v>
      </c>
      <c r="J7" s="9">
        <v>245</v>
      </c>
      <c r="K7" s="9">
        <v>215</v>
      </c>
      <c r="M7" s="9">
        <f>K7-J7</f>
        <v>-30</v>
      </c>
      <c r="N7" s="10">
        <f>K7/J7-1</f>
        <v>-0.12244897959183676</v>
      </c>
      <c r="P7" s="11">
        <v>2.4257425742574258E-2</v>
      </c>
      <c r="Q7" s="11">
        <v>1.911111111111111E-2</v>
      </c>
    </row>
    <row r="8" spans="1:17" s="4" customFormat="1" ht="12.9" customHeight="1" x14ac:dyDescent="0.5">
      <c r="A8" s="4" t="s">
        <v>1167</v>
      </c>
      <c r="C8" s="4">
        <v>1631</v>
      </c>
      <c r="D8" s="4" t="s">
        <v>1168</v>
      </c>
      <c r="E8" s="4" t="s">
        <v>23</v>
      </c>
      <c r="F8" s="4" t="s">
        <v>1169</v>
      </c>
      <c r="G8" s="4" t="s">
        <v>1168</v>
      </c>
      <c r="H8" s="4" t="s">
        <v>19</v>
      </c>
      <c r="I8" s="4" t="s">
        <v>20</v>
      </c>
      <c r="J8" s="9">
        <v>610</v>
      </c>
      <c r="K8" s="9">
        <v>230</v>
      </c>
      <c r="M8" s="9">
        <f>K8-J8</f>
        <v>-380</v>
      </c>
      <c r="N8" s="10">
        <f>K8/J8-1</f>
        <v>-0.62295081967213117</v>
      </c>
      <c r="P8" s="11">
        <v>6.0396039603960394E-2</v>
      </c>
      <c r="Q8" s="11">
        <v>2.0444444444444446E-2</v>
      </c>
    </row>
    <row r="9" spans="1:17" s="4" customFormat="1" ht="12.9" customHeight="1" x14ac:dyDescent="0.5">
      <c r="A9" s="4" t="s">
        <v>1170</v>
      </c>
      <c r="C9" s="4">
        <v>1632</v>
      </c>
      <c r="D9" s="4" t="s">
        <v>1171</v>
      </c>
      <c r="E9" s="4" t="s">
        <v>23</v>
      </c>
      <c r="F9" s="4" t="s">
        <v>1172</v>
      </c>
      <c r="G9" s="4" t="s">
        <v>1171</v>
      </c>
      <c r="H9" s="4" t="s">
        <v>19</v>
      </c>
      <c r="I9" s="4" t="s">
        <v>20</v>
      </c>
      <c r="J9" s="9">
        <v>510</v>
      </c>
      <c r="K9" s="9">
        <v>740</v>
      </c>
      <c r="M9" s="9">
        <f>K9-J9</f>
        <v>230</v>
      </c>
      <c r="N9" s="10">
        <f>K9/J9-1</f>
        <v>0.4509803921568627</v>
      </c>
      <c r="P9" s="11">
        <v>5.0495049504950498E-2</v>
      </c>
      <c r="Q9" s="11">
        <v>6.5777777777777782E-2</v>
      </c>
    </row>
    <row r="10" spans="1:17" s="4" customFormat="1" ht="12.9" customHeight="1" x14ac:dyDescent="0.5">
      <c r="A10" s="4" t="s">
        <v>1173</v>
      </c>
      <c r="C10" s="4">
        <v>1633</v>
      </c>
      <c r="D10" s="4" t="s">
        <v>1174</v>
      </c>
      <c r="E10" s="4" t="s">
        <v>23</v>
      </c>
      <c r="F10" s="4" t="s">
        <v>1175</v>
      </c>
      <c r="G10" s="4" t="s">
        <v>1174</v>
      </c>
      <c r="H10" s="4" t="s">
        <v>19</v>
      </c>
      <c r="I10" s="4" t="s">
        <v>20</v>
      </c>
      <c r="J10" s="9">
        <v>525</v>
      </c>
      <c r="K10" s="9">
        <v>530</v>
      </c>
      <c r="M10" s="9">
        <f>K10-J10</f>
        <v>5</v>
      </c>
      <c r="N10" s="10">
        <f>K10/J10-1</f>
        <v>9.52380952380949E-3</v>
      </c>
      <c r="P10" s="11">
        <v>5.1980198019801978E-2</v>
      </c>
      <c r="Q10" s="11">
        <v>4.7111111111111111E-2</v>
      </c>
    </row>
    <row r="11" spans="1:17" s="4" customFormat="1" ht="12.9" customHeight="1" x14ac:dyDescent="0.5">
      <c r="A11" s="4" t="s">
        <v>1176</v>
      </c>
      <c r="C11" s="4">
        <v>1634</v>
      </c>
      <c r="D11" s="4" t="s">
        <v>1177</v>
      </c>
      <c r="E11" s="4" t="s">
        <v>23</v>
      </c>
      <c r="F11" s="4" t="s">
        <v>1178</v>
      </c>
      <c r="G11" s="4" t="s">
        <v>1177</v>
      </c>
      <c r="H11" s="4" t="s">
        <v>19</v>
      </c>
      <c r="I11" s="4" t="s">
        <v>20</v>
      </c>
      <c r="J11" s="9">
        <v>645</v>
      </c>
      <c r="K11" s="9">
        <v>435</v>
      </c>
      <c r="M11" s="9">
        <f>K11-J11</f>
        <v>-210</v>
      </c>
      <c r="N11" s="10">
        <f>K11/J11-1</f>
        <v>-0.32558139534883723</v>
      </c>
      <c r="P11" s="11">
        <v>6.3861386138613863E-2</v>
      </c>
      <c r="Q11" s="11">
        <v>3.8666666666666669E-2</v>
      </c>
    </row>
    <row r="12" spans="1:17" s="4" customFormat="1" ht="12.9" customHeight="1" x14ac:dyDescent="0.5">
      <c r="A12" s="4" t="s">
        <v>1179</v>
      </c>
      <c r="C12" s="4">
        <v>1635</v>
      </c>
      <c r="D12" s="4" t="s">
        <v>1180</v>
      </c>
      <c r="E12" s="4" t="s">
        <v>23</v>
      </c>
      <c r="F12" s="4" t="s">
        <v>1181</v>
      </c>
      <c r="G12" s="4" t="s">
        <v>1180</v>
      </c>
      <c r="H12" s="4" t="s">
        <v>19</v>
      </c>
      <c r="I12" s="4" t="s">
        <v>20</v>
      </c>
      <c r="J12" s="9">
        <v>575</v>
      </c>
      <c r="K12" s="9">
        <v>560</v>
      </c>
      <c r="M12" s="9">
        <f>K12-J12</f>
        <v>-15</v>
      </c>
      <c r="N12" s="10">
        <f>K12/J12-1</f>
        <v>-2.6086956521739091E-2</v>
      </c>
      <c r="P12" s="11">
        <v>5.6930693069306933E-2</v>
      </c>
      <c r="Q12" s="11">
        <v>4.9777777777777775E-2</v>
      </c>
    </row>
    <row r="13" spans="1:17" s="4" customFormat="1" ht="12.9" customHeight="1" x14ac:dyDescent="0.5">
      <c r="A13" s="4" t="s">
        <v>1182</v>
      </c>
      <c r="C13" s="4">
        <v>1636</v>
      </c>
      <c r="D13" s="4" t="s">
        <v>1183</v>
      </c>
      <c r="E13" s="4" t="s">
        <v>23</v>
      </c>
      <c r="F13" s="4" t="s">
        <v>1184</v>
      </c>
      <c r="G13" s="4" t="s">
        <v>1183</v>
      </c>
      <c r="H13" s="4" t="s">
        <v>19</v>
      </c>
      <c r="I13" s="4" t="s">
        <v>20</v>
      </c>
      <c r="J13" s="9">
        <v>540</v>
      </c>
      <c r="K13" s="9">
        <v>540</v>
      </c>
      <c r="M13" s="9">
        <f>K13-J13</f>
        <v>0</v>
      </c>
      <c r="N13" s="10">
        <f>K13/J13-1</f>
        <v>0</v>
      </c>
      <c r="P13" s="11">
        <v>5.3465346534653464E-2</v>
      </c>
      <c r="Q13" s="11">
        <v>4.8000000000000001E-2</v>
      </c>
    </row>
    <row r="14" spans="1:17" s="4" customFormat="1" ht="12.9" customHeight="1" x14ac:dyDescent="0.5">
      <c r="A14" s="4" t="s">
        <v>1185</v>
      </c>
      <c r="C14" s="4">
        <v>1637</v>
      </c>
      <c r="D14" s="4" t="s">
        <v>1186</v>
      </c>
      <c r="E14" s="4" t="s">
        <v>23</v>
      </c>
      <c r="F14" s="4" t="s">
        <v>1187</v>
      </c>
      <c r="G14" s="4" t="s">
        <v>1186</v>
      </c>
      <c r="H14" s="4" t="s">
        <v>19</v>
      </c>
      <c r="I14" s="4" t="s">
        <v>20</v>
      </c>
      <c r="J14" s="9">
        <v>545</v>
      </c>
      <c r="K14" s="9">
        <v>580</v>
      </c>
      <c r="M14" s="9">
        <f>K14-J14</f>
        <v>35</v>
      </c>
      <c r="N14" s="10">
        <f>K14/J14-1</f>
        <v>6.4220183486238591E-2</v>
      </c>
      <c r="P14" s="11">
        <v>5.396039603960396E-2</v>
      </c>
      <c r="Q14" s="11">
        <v>5.1555555555555556E-2</v>
      </c>
    </row>
    <row r="15" spans="1:17" s="4" customFormat="1" ht="12.9" customHeight="1" x14ac:dyDescent="0.5">
      <c r="A15" s="4" t="s">
        <v>1119</v>
      </c>
      <c r="C15" s="4">
        <v>1638</v>
      </c>
      <c r="D15" s="4" t="s">
        <v>1188</v>
      </c>
      <c r="E15" s="4" t="s">
        <v>23</v>
      </c>
      <c r="F15" s="4" t="s">
        <v>1189</v>
      </c>
      <c r="G15" s="4" t="s">
        <v>1188</v>
      </c>
      <c r="H15" s="4" t="s">
        <v>19</v>
      </c>
      <c r="I15" s="4" t="s">
        <v>20</v>
      </c>
      <c r="J15" s="9">
        <v>890</v>
      </c>
      <c r="K15" s="9">
        <v>1065</v>
      </c>
      <c r="M15" s="9">
        <f>K15-J15</f>
        <v>175</v>
      </c>
      <c r="N15" s="10">
        <f>K15/J15-1</f>
        <v>0.19662921348314599</v>
      </c>
      <c r="P15" s="11">
        <v>8.8118811881188114E-2</v>
      </c>
      <c r="Q15" s="11">
        <v>9.4666666666666663E-2</v>
      </c>
    </row>
    <row r="16" spans="1:17" s="4" customFormat="1" ht="12.9" customHeight="1" x14ac:dyDescent="0.5">
      <c r="A16" s="4" t="s">
        <v>1123</v>
      </c>
      <c r="C16" s="4">
        <v>1639</v>
      </c>
      <c r="D16" s="4" t="s">
        <v>1190</v>
      </c>
      <c r="E16" s="4" t="s">
        <v>23</v>
      </c>
      <c r="F16" s="4" t="s">
        <v>1191</v>
      </c>
      <c r="G16" s="4" t="s">
        <v>1190</v>
      </c>
      <c r="H16" s="4" t="s">
        <v>19</v>
      </c>
      <c r="I16" s="4" t="s">
        <v>20</v>
      </c>
      <c r="J16" s="9">
        <v>840</v>
      </c>
      <c r="K16" s="9">
        <v>990</v>
      </c>
      <c r="M16" s="9">
        <f>K16-J16</f>
        <v>150</v>
      </c>
      <c r="N16" s="10">
        <f>K16/J16-1</f>
        <v>0.1785714285714286</v>
      </c>
      <c r="P16" s="11">
        <v>8.3168316831683173E-2</v>
      </c>
      <c r="Q16" s="11">
        <v>8.7999999999999995E-2</v>
      </c>
    </row>
    <row r="17" spans="1:17" s="4" customFormat="1" ht="12.9" customHeight="1" x14ac:dyDescent="0.5">
      <c r="A17" s="4" t="s">
        <v>1127</v>
      </c>
      <c r="C17" s="4">
        <v>1640</v>
      </c>
      <c r="D17" s="4" t="s">
        <v>1192</v>
      </c>
      <c r="E17" s="4" t="s">
        <v>23</v>
      </c>
      <c r="F17" s="4" t="s">
        <v>1193</v>
      </c>
      <c r="G17" s="4" t="s">
        <v>1192</v>
      </c>
      <c r="H17" s="4" t="s">
        <v>19</v>
      </c>
      <c r="I17" s="4" t="s">
        <v>20</v>
      </c>
      <c r="J17" s="9">
        <v>680</v>
      </c>
      <c r="K17" s="9">
        <v>915</v>
      </c>
      <c r="M17" s="9">
        <f>K17-J17</f>
        <v>235</v>
      </c>
      <c r="N17" s="10">
        <f>K17/J17-1</f>
        <v>0.34558823529411775</v>
      </c>
      <c r="P17" s="11">
        <v>6.7326732673267331E-2</v>
      </c>
      <c r="Q17" s="11">
        <v>8.1333333333333327E-2</v>
      </c>
    </row>
    <row r="18" spans="1:17" s="4" customFormat="1" ht="12.9" customHeight="1" x14ac:dyDescent="0.5">
      <c r="A18" s="4" t="s">
        <v>1131</v>
      </c>
      <c r="C18" s="4">
        <v>1641</v>
      </c>
      <c r="D18" s="4" t="s">
        <v>1194</v>
      </c>
      <c r="E18" s="4" t="s">
        <v>23</v>
      </c>
      <c r="F18" s="4" t="s">
        <v>1195</v>
      </c>
      <c r="G18" s="4" t="s">
        <v>1194</v>
      </c>
      <c r="H18" s="4" t="s">
        <v>19</v>
      </c>
      <c r="I18" s="4" t="s">
        <v>20</v>
      </c>
      <c r="J18" s="9">
        <v>575</v>
      </c>
      <c r="K18" s="9">
        <v>755</v>
      </c>
      <c r="M18" s="9">
        <f>K18-J18</f>
        <v>180</v>
      </c>
      <c r="N18" s="10">
        <f>K18/J18-1</f>
        <v>0.31304347826086953</v>
      </c>
      <c r="P18" s="11">
        <v>5.6930693069306933E-2</v>
      </c>
      <c r="Q18" s="11">
        <v>6.7111111111111107E-2</v>
      </c>
    </row>
    <row r="19" spans="1:17" s="4" customFormat="1" ht="12.9" customHeight="1" x14ac:dyDescent="0.5">
      <c r="A19" s="4" t="s">
        <v>1135</v>
      </c>
      <c r="C19" s="4">
        <v>1642</v>
      </c>
      <c r="D19" s="4" t="s">
        <v>1196</v>
      </c>
      <c r="E19" s="4" t="s">
        <v>23</v>
      </c>
      <c r="F19" s="4" t="s">
        <v>1197</v>
      </c>
      <c r="G19" s="4" t="s">
        <v>1196</v>
      </c>
      <c r="H19" s="4" t="s">
        <v>19</v>
      </c>
      <c r="I19" s="4" t="s">
        <v>20</v>
      </c>
      <c r="J19" s="9">
        <v>430</v>
      </c>
      <c r="K19" s="9">
        <v>580</v>
      </c>
      <c r="M19" s="9">
        <f>K19-J19</f>
        <v>150</v>
      </c>
      <c r="N19" s="10">
        <f>K19/J19-1</f>
        <v>0.34883720930232553</v>
      </c>
      <c r="P19" s="11">
        <v>4.2574257425742577E-2</v>
      </c>
      <c r="Q19" s="11">
        <v>5.1555555555555556E-2</v>
      </c>
    </row>
    <row r="20" spans="1:17" s="4" customFormat="1" ht="12.9" customHeight="1" x14ac:dyDescent="0.5">
      <c r="A20" s="4" t="s">
        <v>1139</v>
      </c>
      <c r="C20" s="4">
        <v>1643</v>
      </c>
      <c r="D20" s="4" t="s">
        <v>1198</v>
      </c>
      <c r="E20" s="4" t="s">
        <v>23</v>
      </c>
      <c r="F20" s="4" t="s">
        <v>1199</v>
      </c>
      <c r="G20" s="4" t="s">
        <v>1198</v>
      </c>
      <c r="H20" s="4" t="s">
        <v>19</v>
      </c>
      <c r="I20" s="4" t="s">
        <v>20</v>
      </c>
      <c r="J20" s="9">
        <v>2125</v>
      </c>
      <c r="K20" s="9">
        <v>2835</v>
      </c>
      <c r="M20" s="9">
        <f>K20-J20</f>
        <v>710</v>
      </c>
      <c r="N20" s="10">
        <f>K20/J20-1</f>
        <v>0.33411764705882363</v>
      </c>
      <c r="P20" s="11">
        <v>0.21039603960396039</v>
      </c>
      <c r="Q20" s="11">
        <v>0.252</v>
      </c>
    </row>
    <row r="21" spans="1:17" s="4" customFormat="1" ht="12.9" customHeight="1" x14ac:dyDescent="0.5">
      <c r="A21" s="4" t="s">
        <v>1200</v>
      </c>
      <c r="C21" s="4">
        <v>1644</v>
      </c>
      <c r="D21" s="4" t="s">
        <v>1201</v>
      </c>
      <c r="E21" s="4" t="s">
        <v>23</v>
      </c>
      <c r="F21" s="4" t="s">
        <v>1202</v>
      </c>
      <c r="G21" s="4" t="s">
        <v>1201</v>
      </c>
      <c r="H21" s="4" t="s">
        <v>19</v>
      </c>
      <c r="I21" s="4" t="s">
        <v>20</v>
      </c>
      <c r="J21" s="9">
        <v>950</v>
      </c>
      <c r="K21" s="9">
        <v>1130</v>
      </c>
      <c r="M21" s="9">
        <f>K21-J21</f>
        <v>180</v>
      </c>
      <c r="N21" s="10">
        <f>K21/J21-1</f>
        <v>0.18947368421052624</v>
      </c>
      <c r="P21" s="11">
        <v>9.405940594059406E-2</v>
      </c>
      <c r="Q21" s="11">
        <v>0.10044444444444445</v>
      </c>
    </row>
    <row r="22" spans="1:17" s="4" customFormat="1" ht="12.9" customHeight="1" x14ac:dyDescent="0.5">
      <c r="A22" s="4" t="s">
        <v>1203</v>
      </c>
      <c r="C22" s="4">
        <v>1645</v>
      </c>
      <c r="D22" s="4" t="s">
        <v>1204</v>
      </c>
      <c r="E22" s="4" t="s">
        <v>23</v>
      </c>
      <c r="F22" s="4" t="s">
        <v>1205</v>
      </c>
      <c r="G22" s="4" t="s">
        <v>1204</v>
      </c>
      <c r="H22" s="4" t="s">
        <v>19</v>
      </c>
      <c r="I22" s="4" t="s">
        <v>20</v>
      </c>
      <c r="J22" s="9">
        <v>430</v>
      </c>
      <c r="K22" s="9">
        <v>755</v>
      </c>
      <c r="M22" s="9">
        <f>K22-J22</f>
        <v>325</v>
      </c>
      <c r="N22" s="10">
        <f>K22/J22-1</f>
        <v>0.7558139534883721</v>
      </c>
      <c r="P22" s="11">
        <v>4.2574257425742577E-2</v>
      </c>
      <c r="Q22" s="11">
        <v>6.7111111111111107E-2</v>
      </c>
    </row>
    <row r="23" spans="1:17" s="4" customFormat="1" ht="12.9" customHeight="1" x14ac:dyDescent="0.5">
      <c r="A23" s="4" t="s">
        <v>1206</v>
      </c>
      <c r="C23" s="4">
        <v>1646</v>
      </c>
      <c r="D23" s="4" t="s">
        <v>1207</v>
      </c>
      <c r="E23" s="4" t="s">
        <v>23</v>
      </c>
      <c r="F23" s="4" t="s">
        <v>1208</v>
      </c>
      <c r="G23" s="4" t="s">
        <v>1207</v>
      </c>
      <c r="H23" s="4" t="s">
        <v>19</v>
      </c>
      <c r="I23" s="4" t="s">
        <v>20</v>
      </c>
      <c r="J23" s="9">
        <v>485</v>
      </c>
      <c r="K23" s="9">
        <v>605</v>
      </c>
      <c r="M23" s="9">
        <f>K23-J23</f>
        <v>120</v>
      </c>
      <c r="N23" s="10">
        <f>K23/J23-1</f>
        <v>0.24742268041237114</v>
      </c>
      <c r="P23" s="11">
        <v>4.8019801980198021E-2</v>
      </c>
      <c r="Q23" s="11">
        <v>5.3777777777777779E-2</v>
      </c>
    </row>
    <row r="24" spans="1:17" s="4" customFormat="1" ht="12.9" customHeight="1" x14ac:dyDescent="0.5">
      <c r="A24" s="4" t="s">
        <v>1209</v>
      </c>
      <c r="C24" s="4">
        <v>1647</v>
      </c>
      <c r="D24" s="4" t="s">
        <v>1210</v>
      </c>
      <c r="E24" s="4" t="s">
        <v>23</v>
      </c>
      <c r="F24" s="4" t="s">
        <v>1211</v>
      </c>
      <c r="G24" s="4" t="s">
        <v>1210</v>
      </c>
      <c r="H24" s="4" t="s">
        <v>19</v>
      </c>
      <c r="I24" s="4" t="s">
        <v>20</v>
      </c>
      <c r="J24" s="9">
        <v>260</v>
      </c>
      <c r="K24" s="9">
        <v>345</v>
      </c>
      <c r="M24" s="9">
        <f>K24-J24</f>
        <v>85</v>
      </c>
      <c r="N24" s="10">
        <f>K24/J24-1</f>
        <v>0.32692307692307687</v>
      </c>
      <c r="P24" s="11">
        <v>2.5742574257425741E-2</v>
      </c>
      <c r="Q24" s="11">
        <v>3.0666666666666665E-2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55838</v>
      </c>
      <c r="K26" s="18">
        <v>64500</v>
      </c>
      <c r="M26" s="18">
        <f>K26-J26</f>
        <v>8662</v>
      </c>
      <c r="N26" s="7">
        <f>K26/J26-1</f>
        <v>0.15512733264085399</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10100</v>
      </c>
      <c r="K29" s="6">
        <v>11250</v>
      </c>
      <c r="M29" s="6">
        <f>K29-J29</f>
        <v>1150</v>
      </c>
      <c r="N29" s="7">
        <f>K29/J29-1</f>
        <v>0.11386138613861396</v>
      </c>
    </row>
    <row r="30" spans="1:17" s="4" customFormat="1" ht="12.9" customHeight="1" x14ac:dyDescent="0.5">
      <c r="A30" s="4" t="s">
        <v>1158</v>
      </c>
      <c r="C30" s="4">
        <v>1649</v>
      </c>
      <c r="D30" s="4" t="s">
        <v>1159</v>
      </c>
      <c r="E30" s="4" t="s">
        <v>23</v>
      </c>
      <c r="F30" s="4" t="s">
        <v>1220</v>
      </c>
      <c r="G30" s="4" t="s">
        <v>1159</v>
      </c>
      <c r="H30" s="4" t="s">
        <v>19</v>
      </c>
      <c r="I30" s="4" t="s">
        <v>20</v>
      </c>
      <c r="J30" s="9">
        <v>210</v>
      </c>
      <c r="K30" s="9">
        <v>195</v>
      </c>
      <c r="M30" s="9">
        <f>K30-J30</f>
        <v>-15</v>
      </c>
      <c r="N30" s="10">
        <f>K30/J30-1</f>
        <v>-7.1428571428571397E-2</v>
      </c>
      <c r="P30" s="11">
        <v>2.0792079207920793E-2</v>
      </c>
      <c r="Q30" s="11">
        <v>1.7333333333333333E-2</v>
      </c>
    </row>
    <row r="31" spans="1:17" s="4" customFormat="1" ht="12.9" customHeight="1" x14ac:dyDescent="0.5">
      <c r="A31" s="4" t="s">
        <v>1161</v>
      </c>
      <c r="C31" s="4">
        <v>1650</v>
      </c>
      <c r="D31" s="4" t="s">
        <v>1162</v>
      </c>
      <c r="E31" s="4" t="s">
        <v>23</v>
      </c>
      <c r="F31" s="4" t="s">
        <v>1221</v>
      </c>
      <c r="G31" s="4" t="s">
        <v>1162</v>
      </c>
      <c r="H31" s="4" t="s">
        <v>19</v>
      </c>
      <c r="I31" s="4" t="s">
        <v>20</v>
      </c>
      <c r="J31" s="9">
        <v>160</v>
      </c>
      <c r="K31" s="9">
        <v>100</v>
      </c>
      <c r="M31" s="9">
        <f>K31-J31</f>
        <v>-60</v>
      </c>
      <c r="N31" s="10">
        <f>K31/J31-1</f>
        <v>-0.375</v>
      </c>
      <c r="P31" s="11">
        <v>1.5841584158415842E-2</v>
      </c>
      <c r="Q31" s="11">
        <v>8.8888888888888889E-3</v>
      </c>
    </row>
    <row r="32" spans="1:17" s="4" customFormat="1" ht="12.9" customHeight="1" x14ac:dyDescent="0.5">
      <c r="A32" s="4" t="s">
        <v>1164</v>
      </c>
      <c r="C32" s="4">
        <v>1651</v>
      </c>
      <c r="D32" s="4" t="s">
        <v>1165</v>
      </c>
      <c r="E32" s="4" t="s">
        <v>23</v>
      </c>
      <c r="F32" s="4" t="s">
        <v>1222</v>
      </c>
      <c r="G32" s="4" t="s">
        <v>1165</v>
      </c>
      <c r="H32" s="4" t="s">
        <v>19</v>
      </c>
      <c r="I32" s="4" t="s">
        <v>20</v>
      </c>
      <c r="J32" s="9">
        <v>255</v>
      </c>
      <c r="K32" s="9">
        <v>215</v>
      </c>
      <c r="M32" s="9">
        <f>K32-J32</f>
        <v>-40</v>
      </c>
      <c r="N32" s="10">
        <f>K32/J32-1</f>
        <v>-0.15686274509803921</v>
      </c>
      <c r="P32" s="11">
        <v>2.5247524752475249E-2</v>
      </c>
      <c r="Q32" s="11">
        <v>1.911111111111111E-2</v>
      </c>
    </row>
    <row r="33" spans="1:17" s="4" customFormat="1" ht="12.9" customHeight="1" x14ac:dyDescent="0.5">
      <c r="A33" s="4" t="s">
        <v>1167</v>
      </c>
      <c r="C33" s="4">
        <v>1652</v>
      </c>
      <c r="D33" s="4" t="s">
        <v>1168</v>
      </c>
      <c r="E33" s="4" t="s">
        <v>23</v>
      </c>
      <c r="F33" s="4" t="s">
        <v>1223</v>
      </c>
      <c r="G33" s="4" t="s">
        <v>1168</v>
      </c>
      <c r="H33" s="4" t="s">
        <v>19</v>
      </c>
      <c r="I33" s="4" t="s">
        <v>20</v>
      </c>
      <c r="J33" s="9">
        <v>610</v>
      </c>
      <c r="K33" s="9">
        <v>260</v>
      </c>
      <c r="M33" s="9">
        <f>K33-J33</f>
        <v>-350</v>
      </c>
      <c r="N33" s="10">
        <f>K33/J33-1</f>
        <v>-0.57377049180327866</v>
      </c>
      <c r="P33" s="11">
        <v>6.0396039603960394E-2</v>
      </c>
      <c r="Q33" s="11">
        <v>2.311111111111111E-2</v>
      </c>
    </row>
    <row r="34" spans="1:17" s="4" customFormat="1" ht="12.9" customHeight="1" x14ac:dyDescent="0.5">
      <c r="A34" s="4" t="s">
        <v>1170</v>
      </c>
      <c r="C34" s="4">
        <v>1653</v>
      </c>
      <c r="D34" s="4" t="s">
        <v>1171</v>
      </c>
      <c r="E34" s="4" t="s">
        <v>23</v>
      </c>
      <c r="F34" s="4" t="s">
        <v>1224</v>
      </c>
      <c r="G34" s="4" t="s">
        <v>1171</v>
      </c>
      <c r="H34" s="4" t="s">
        <v>19</v>
      </c>
      <c r="I34" s="4" t="s">
        <v>20</v>
      </c>
      <c r="J34" s="9">
        <v>645</v>
      </c>
      <c r="K34" s="9">
        <v>760</v>
      </c>
      <c r="M34" s="9">
        <f>K34-J34</f>
        <v>115</v>
      </c>
      <c r="N34" s="10">
        <f>K34/J34-1</f>
        <v>0.17829457364341095</v>
      </c>
      <c r="P34" s="11">
        <v>6.3861386138613863E-2</v>
      </c>
      <c r="Q34" s="11">
        <v>6.7555555555555549E-2</v>
      </c>
    </row>
    <row r="35" spans="1:17" s="4" customFormat="1" ht="12.9" customHeight="1" x14ac:dyDescent="0.5">
      <c r="A35" s="4" t="s">
        <v>1173</v>
      </c>
      <c r="C35" s="4">
        <v>1654</v>
      </c>
      <c r="D35" s="4" t="s">
        <v>1174</v>
      </c>
      <c r="E35" s="4" t="s">
        <v>23</v>
      </c>
      <c r="F35" s="4" t="s">
        <v>1225</v>
      </c>
      <c r="G35" s="4" t="s">
        <v>1174</v>
      </c>
      <c r="H35" s="4" t="s">
        <v>19</v>
      </c>
      <c r="I35" s="4" t="s">
        <v>20</v>
      </c>
      <c r="J35" s="9">
        <v>580</v>
      </c>
      <c r="K35" s="9">
        <v>625</v>
      </c>
      <c r="M35" s="9">
        <f>K35-J35</f>
        <v>45</v>
      </c>
      <c r="N35" s="10">
        <f>K35/J35-1</f>
        <v>7.7586206896551824E-2</v>
      </c>
      <c r="P35" s="11">
        <v>5.7425742574257428E-2</v>
      </c>
      <c r="Q35" s="11">
        <v>5.5555555555555552E-2</v>
      </c>
    </row>
    <row r="36" spans="1:17" s="4" customFormat="1" ht="12.9" customHeight="1" x14ac:dyDescent="0.5">
      <c r="A36" s="4" t="s">
        <v>1176</v>
      </c>
      <c r="C36" s="4">
        <v>1655</v>
      </c>
      <c r="D36" s="4" t="s">
        <v>1177</v>
      </c>
      <c r="E36" s="4" t="s">
        <v>23</v>
      </c>
      <c r="F36" s="4" t="s">
        <v>1226</v>
      </c>
      <c r="G36" s="4" t="s">
        <v>1177</v>
      </c>
      <c r="H36" s="4" t="s">
        <v>19</v>
      </c>
      <c r="I36" s="4" t="s">
        <v>20</v>
      </c>
      <c r="J36" s="9">
        <v>740</v>
      </c>
      <c r="K36" s="9">
        <v>575</v>
      </c>
      <c r="M36" s="9">
        <f>K36-J36</f>
        <v>-165</v>
      </c>
      <c r="N36" s="10">
        <f>K36/J36-1</f>
        <v>-0.22297297297297303</v>
      </c>
      <c r="P36" s="11">
        <v>7.3267326732673263E-2</v>
      </c>
      <c r="Q36" s="11">
        <v>5.1111111111111114E-2</v>
      </c>
    </row>
    <row r="37" spans="1:17" s="4" customFormat="1" ht="12.9" customHeight="1" x14ac:dyDescent="0.5">
      <c r="A37" s="4" t="s">
        <v>1179</v>
      </c>
      <c r="C37" s="4">
        <v>1656</v>
      </c>
      <c r="D37" s="4" t="s">
        <v>1180</v>
      </c>
      <c r="E37" s="4" t="s">
        <v>23</v>
      </c>
      <c r="F37" s="4" t="s">
        <v>1227</v>
      </c>
      <c r="G37" s="4" t="s">
        <v>1180</v>
      </c>
      <c r="H37" s="4" t="s">
        <v>19</v>
      </c>
      <c r="I37" s="4" t="s">
        <v>20</v>
      </c>
      <c r="J37" s="9">
        <v>720</v>
      </c>
      <c r="K37" s="9">
        <v>690</v>
      </c>
      <c r="M37" s="9">
        <f>K37-J37</f>
        <v>-30</v>
      </c>
      <c r="N37" s="10">
        <f>K37/J37-1</f>
        <v>-4.166666666666663E-2</v>
      </c>
      <c r="P37" s="11">
        <v>7.1287128712871281E-2</v>
      </c>
      <c r="Q37" s="11">
        <v>6.133333333333333E-2</v>
      </c>
    </row>
    <row r="38" spans="1:17" s="4" customFormat="1" ht="12.9" customHeight="1" x14ac:dyDescent="0.5">
      <c r="A38" s="4" t="s">
        <v>1182</v>
      </c>
      <c r="C38" s="4">
        <v>1657</v>
      </c>
      <c r="D38" s="4" t="s">
        <v>1183</v>
      </c>
      <c r="E38" s="4" t="s">
        <v>23</v>
      </c>
      <c r="F38" s="4" t="s">
        <v>1228</v>
      </c>
      <c r="G38" s="4" t="s">
        <v>1183</v>
      </c>
      <c r="H38" s="4" t="s">
        <v>19</v>
      </c>
      <c r="I38" s="4" t="s">
        <v>20</v>
      </c>
      <c r="J38" s="9">
        <v>635</v>
      </c>
      <c r="K38" s="9">
        <v>610</v>
      </c>
      <c r="M38" s="9">
        <f>K38-J38</f>
        <v>-25</v>
      </c>
      <c r="N38" s="10">
        <f>K38/J38-1</f>
        <v>-3.9370078740157521E-2</v>
      </c>
      <c r="P38" s="11">
        <v>6.2871287128712872E-2</v>
      </c>
      <c r="Q38" s="11">
        <v>5.422222222222222E-2</v>
      </c>
    </row>
    <row r="39" spans="1:17" s="4" customFormat="1" ht="12.9" customHeight="1" x14ac:dyDescent="0.5">
      <c r="A39" s="4" t="s">
        <v>1185</v>
      </c>
      <c r="C39" s="4">
        <v>1658</v>
      </c>
      <c r="D39" s="4" t="s">
        <v>1186</v>
      </c>
      <c r="E39" s="4" t="s">
        <v>23</v>
      </c>
      <c r="F39" s="4" t="s">
        <v>1229</v>
      </c>
      <c r="G39" s="4" t="s">
        <v>1186</v>
      </c>
      <c r="H39" s="4" t="s">
        <v>19</v>
      </c>
      <c r="I39" s="4" t="s">
        <v>20</v>
      </c>
      <c r="J39" s="9">
        <v>490</v>
      </c>
      <c r="K39" s="9">
        <v>640</v>
      </c>
      <c r="M39" s="9">
        <f>K39-J39</f>
        <v>150</v>
      </c>
      <c r="N39" s="10">
        <f>K39/J39-1</f>
        <v>0.30612244897959173</v>
      </c>
      <c r="P39" s="11">
        <v>4.8514851485148516E-2</v>
      </c>
      <c r="Q39" s="11">
        <v>5.6888888888888892E-2</v>
      </c>
    </row>
    <row r="40" spans="1:17" s="4" customFormat="1" ht="12.9" customHeight="1" x14ac:dyDescent="0.5">
      <c r="A40" s="4" t="s">
        <v>1119</v>
      </c>
      <c r="C40" s="4">
        <v>1659</v>
      </c>
      <c r="D40" s="4" t="s">
        <v>1188</v>
      </c>
      <c r="E40" s="4" t="s">
        <v>23</v>
      </c>
      <c r="F40" s="4" t="s">
        <v>1230</v>
      </c>
      <c r="G40" s="4" t="s">
        <v>1188</v>
      </c>
      <c r="H40" s="4" t="s">
        <v>19</v>
      </c>
      <c r="I40" s="4" t="s">
        <v>20</v>
      </c>
      <c r="J40" s="9">
        <v>1140</v>
      </c>
      <c r="K40" s="9">
        <v>1285</v>
      </c>
      <c r="M40" s="9">
        <f>K40-J40</f>
        <v>145</v>
      </c>
      <c r="N40" s="10">
        <f>K40/J40-1</f>
        <v>0.12719298245614041</v>
      </c>
      <c r="P40" s="11">
        <v>0.11287128712871287</v>
      </c>
      <c r="Q40" s="11">
        <v>0.11422222222222222</v>
      </c>
    </row>
    <row r="41" spans="1:17" s="4" customFormat="1" ht="12.9" customHeight="1" x14ac:dyDescent="0.5">
      <c r="A41" s="4" t="s">
        <v>1123</v>
      </c>
      <c r="C41" s="4">
        <v>1660</v>
      </c>
      <c r="D41" s="4" t="s">
        <v>1190</v>
      </c>
      <c r="E41" s="4" t="s">
        <v>23</v>
      </c>
      <c r="F41" s="4" t="s">
        <v>1231</v>
      </c>
      <c r="G41" s="4" t="s">
        <v>1190</v>
      </c>
      <c r="H41" s="4" t="s">
        <v>19</v>
      </c>
      <c r="I41" s="4" t="s">
        <v>20</v>
      </c>
      <c r="J41" s="9">
        <v>965</v>
      </c>
      <c r="K41" s="9">
        <v>1175</v>
      </c>
      <c r="M41" s="9">
        <f>K41-J41</f>
        <v>210</v>
      </c>
      <c r="N41" s="10">
        <f>K41/J41-1</f>
        <v>0.21761658031088094</v>
      </c>
      <c r="P41" s="11">
        <v>9.5544554455445546E-2</v>
      </c>
      <c r="Q41" s="11">
        <v>0.10444444444444445</v>
      </c>
    </row>
    <row r="42" spans="1:17" s="4" customFormat="1" ht="12.9" customHeight="1" x14ac:dyDescent="0.5">
      <c r="A42" s="4" t="s">
        <v>1127</v>
      </c>
      <c r="C42" s="4">
        <v>1661</v>
      </c>
      <c r="D42" s="4" t="s">
        <v>1192</v>
      </c>
      <c r="E42" s="4" t="s">
        <v>23</v>
      </c>
      <c r="F42" s="4" t="s">
        <v>1232</v>
      </c>
      <c r="G42" s="4" t="s">
        <v>1192</v>
      </c>
      <c r="H42" s="4" t="s">
        <v>19</v>
      </c>
      <c r="I42" s="4" t="s">
        <v>20</v>
      </c>
      <c r="J42" s="9">
        <v>650</v>
      </c>
      <c r="K42" s="9">
        <v>905</v>
      </c>
      <c r="M42" s="9">
        <f>K42-J42</f>
        <v>255</v>
      </c>
      <c r="N42" s="10">
        <f>K42/J42-1</f>
        <v>0.39230769230769225</v>
      </c>
      <c r="P42" s="11">
        <v>6.4356435643564358E-2</v>
      </c>
      <c r="Q42" s="11">
        <v>8.0444444444444443E-2</v>
      </c>
    </row>
    <row r="43" spans="1:17" s="4" customFormat="1" ht="12.9" customHeight="1" x14ac:dyDescent="0.5">
      <c r="A43" s="4" t="s">
        <v>1131</v>
      </c>
      <c r="C43" s="4">
        <v>1662</v>
      </c>
      <c r="D43" s="4" t="s">
        <v>1194</v>
      </c>
      <c r="E43" s="4" t="s">
        <v>23</v>
      </c>
      <c r="F43" s="4" t="s">
        <v>1233</v>
      </c>
      <c r="G43" s="4" t="s">
        <v>1194</v>
      </c>
      <c r="H43" s="4" t="s">
        <v>19</v>
      </c>
      <c r="I43" s="4" t="s">
        <v>20</v>
      </c>
      <c r="J43" s="9">
        <v>605</v>
      </c>
      <c r="K43" s="9">
        <v>705</v>
      </c>
      <c r="M43" s="9">
        <f>K43-J43</f>
        <v>100</v>
      </c>
      <c r="N43" s="10">
        <f>K43/J43-1</f>
        <v>0.165289256198347</v>
      </c>
      <c r="P43" s="11">
        <v>5.9900990099009899E-2</v>
      </c>
      <c r="Q43" s="11">
        <v>6.2666666666666662E-2</v>
      </c>
    </row>
    <row r="44" spans="1:17" s="4" customFormat="1" ht="12.9" customHeight="1" x14ac:dyDescent="0.5">
      <c r="A44" s="4" t="s">
        <v>1135</v>
      </c>
      <c r="C44" s="4">
        <v>1663</v>
      </c>
      <c r="D44" s="4" t="s">
        <v>1196</v>
      </c>
      <c r="E44" s="4" t="s">
        <v>23</v>
      </c>
      <c r="F44" s="4" t="s">
        <v>1234</v>
      </c>
      <c r="G44" s="4" t="s">
        <v>1196</v>
      </c>
      <c r="H44" s="4" t="s">
        <v>19</v>
      </c>
      <c r="I44" s="4" t="s">
        <v>20</v>
      </c>
      <c r="J44" s="9">
        <v>475</v>
      </c>
      <c r="K44" s="9">
        <v>615</v>
      </c>
      <c r="M44" s="9">
        <f>K44-J44</f>
        <v>140</v>
      </c>
      <c r="N44" s="10">
        <f>K44/J44-1</f>
        <v>0.29473684210526319</v>
      </c>
      <c r="P44" s="11">
        <v>4.702970297029703E-2</v>
      </c>
      <c r="Q44" s="11">
        <v>5.4666666666666669E-2</v>
      </c>
    </row>
    <row r="45" spans="1:17" s="4" customFormat="1" ht="12.9" customHeight="1" x14ac:dyDescent="0.5">
      <c r="A45" s="4" t="s">
        <v>1139</v>
      </c>
      <c r="C45" s="4">
        <v>1664</v>
      </c>
      <c r="D45" s="4" t="s">
        <v>1198</v>
      </c>
      <c r="E45" s="4" t="s">
        <v>23</v>
      </c>
      <c r="F45" s="4" t="s">
        <v>1235</v>
      </c>
      <c r="G45" s="4" t="s">
        <v>1198</v>
      </c>
      <c r="H45" s="4" t="s">
        <v>19</v>
      </c>
      <c r="I45" s="4" t="s">
        <v>20</v>
      </c>
      <c r="J45" s="9">
        <v>1220</v>
      </c>
      <c r="K45" s="9">
        <v>1890</v>
      </c>
      <c r="M45" s="9">
        <f>K45-J45</f>
        <v>670</v>
      </c>
      <c r="N45" s="10">
        <f>K45/J45-1</f>
        <v>0.54918032786885251</v>
      </c>
      <c r="P45" s="11">
        <v>0.12079207920792079</v>
      </c>
      <c r="Q45" s="11">
        <v>0.16800000000000001</v>
      </c>
    </row>
    <row r="46" spans="1:17" s="4" customFormat="1" ht="12.9" customHeight="1" x14ac:dyDescent="0.5">
      <c r="A46" s="4" t="s">
        <v>1200</v>
      </c>
      <c r="C46" s="4">
        <v>1665</v>
      </c>
      <c r="D46" s="4" t="s">
        <v>1201</v>
      </c>
      <c r="E46" s="4" t="s">
        <v>23</v>
      </c>
      <c r="F46" s="4" t="s">
        <v>1236</v>
      </c>
      <c r="G46" s="4" t="s">
        <v>1201</v>
      </c>
      <c r="H46" s="4" t="s">
        <v>19</v>
      </c>
      <c r="I46" s="4" t="s">
        <v>20</v>
      </c>
      <c r="J46" s="9">
        <v>605</v>
      </c>
      <c r="K46" s="9">
        <v>945</v>
      </c>
      <c r="M46" s="9">
        <f>K46-J46</f>
        <v>340</v>
      </c>
      <c r="N46" s="10">
        <f>K46/J46-1</f>
        <v>0.56198347107438007</v>
      </c>
      <c r="P46" s="11">
        <v>5.9900990099009899E-2</v>
      </c>
      <c r="Q46" s="11">
        <v>8.4000000000000005E-2</v>
      </c>
    </row>
    <row r="47" spans="1:17" s="4" customFormat="1" ht="12.9" customHeight="1" x14ac:dyDescent="0.5">
      <c r="A47" s="4" t="s">
        <v>1203</v>
      </c>
      <c r="C47" s="4">
        <v>1666</v>
      </c>
      <c r="D47" s="4" t="s">
        <v>1204</v>
      </c>
      <c r="E47" s="4" t="s">
        <v>23</v>
      </c>
      <c r="F47" s="4" t="s">
        <v>1237</v>
      </c>
      <c r="G47" s="4" t="s">
        <v>1204</v>
      </c>
      <c r="H47" s="4" t="s">
        <v>19</v>
      </c>
      <c r="I47" s="4" t="s">
        <v>20</v>
      </c>
      <c r="J47" s="9">
        <v>290</v>
      </c>
      <c r="K47" s="9">
        <v>495</v>
      </c>
      <c r="M47" s="9">
        <f>K47-J47</f>
        <v>205</v>
      </c>
      <c r="N47" s="10">
        <f>K47/J47-1</f>
        <v>0.7068965517241379</v>
      </c>
      <c r="P47" s="11">
        <v>2.8712871287128714E-2</v>
      </c>
      <c r="Q47" s="11">
        <v>4.3999999999999997E-2</v>
      </c>
    </row>
    <row r="48" spans="1:17" s="4" customFormat="1" ht="12.9" customHeight="1" x14ac:dyDescent="0.5">
      <c r="A48" s="4" t="s">
        <v>1146</v>
      </c>
      <c r="C48" s="4">
        <v>1667</v>
      </c>
      <c r="D48" s="4" t="s">
        <v>1238</v>
      </c>
      <c r="E48" s="4" t="s">
        <v>23</v>
      </c>
      <c r="F48" s="4" t="s">
        <v>1239</v>
      </c>
      <c r="G48" s="4" t="s">
        <v>1238</v>
      </c>
      <c r="H48" s="4" t="s">
        <v>19</v>
      </c>
      <c r="I48" s="4" t="s">
        <v>20</v>
      </c>
      <c r="J48" s="9">
        <v>320</v>
      </c>
      <c r="K48" s="9">
        <v>450</v>
      </c>
      <c r="M48" s="9">
        <f>K48-J48</f>
        <v>130</v>
      </c>
      <c r="N48" s="10">
        <f>K48/J48-1</f>
        <v>0.40625</v>
      </c>
      <c r="P48" s="11">
        <v>3.1683168316831684E-2</v>
      </c>
      <c r="Q48" s="11">
        <v>0.04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50088</v>
      </c>
      <c r="K50" s="18">
        <v>57200</v>
      </c>
      <c r="M50" s="18">
        <f>K50-J50</f>
        <v>7112</v>
      </c>
      <c r="N50" s="7">
        <f>K50/J50-1</f>
        <v>0.14199009742852575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6890</v>
      </c>
      <c r="K4" s="6">
        <v>7545</v>
      </c>
      <c r="M4" s="6">
        <f>K4-J4</f>
        <v>655</v>
      </c>
      <c r="N4" s="7">
        <f>K4/J4-1</f>
        <v>9.5065312046444195E-2</v>
      </c>
    </row>
    <row r="5" spans="1:17" s="4" customFormat="1" ht="12.9" customHeight="1" x14ac:dyDescent="0.5">
      <c r="A5" s="4" t="s">
        <v>1249</v>
      </c>
      <c r="C5" s="4">
        <v>1730</v>
      </c>
      <c r="D5" s="4" t="s">
        <v>1250</v>
      </c>
      <c r="E5" s="4" t="s">
        <v>23</v>
      </c>
      <c r="F5" s="4" t="s">
        <v>1251</v>
      </c>
      <c r="G5" s="4" t="s">
        <v>1252</v>
      </c>
      <c r="H5" s="4" t="s">
        <v>19</v>
      </c>
      <c r="I5" s="4" t="s">
        <v>20</v>
      </c>
      <c r="J5" s="17">
        <v>69605</v>
      </c>
      <c r="K5" s="17">
        <v>79000</v>
      </c>
      <c r="M5" s="17">
        <f>K5-J5</f>
        <v>9395</v>
      </c>
      <c r="N5" s="10">
        <f>K5/J5-1</f>
        <v>0.13497593563680765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3660</v>
      </c>
      <c r="K7" s="9">
        <v>3855</v>
      </c>
      <c r="M7" s="9">
        <f>K7-J7</f>
        <v>195</v>
      </c>
      <c r="N7" s="10">
        <f>K7/J7-1</f>
        <v>5.3278688524590168E-2</v>
      </c>
      <c r="P7" s="11">
        <v>0.53120464441219162</v>
      </c>
      <c r="Q7" s="11">
        <v>0.51093439363817095</v>
      </c>
    </row>
    <row r="8" spans="1:17" s="4" customFormat="1" ht="12.9" customHeight="1" x14ac:dyDescent="0.5">
      <c r="A8" s="4" t="s">
        <v>1257</v>
      </c>
      <c r="C8" s="4">
        <v>1736</v>
      </c>
      <c r="D8" s="4" t="s">
        <v>1258</v>
      </c>
      <c r="E8" s="4" t="s">
        <v>23</v>
      </c>
      <c r="F8" s="4" t="s">
        <v>1259</v>
      </c>
      <c r="G8" s="4" t="s">
        <v>1260</v>
      </c>
      <c r="H8" s="4" t="s">
        <v>19</v>
      </c>
      <c r="I8" s="4" t="s">
        <v>20</v>
      </c>
      <c r="J8" s="17">
        <v>67638</v>
      </c>
      <c r="K8" s="17">
        <v>75500</v>
      </c>
      <c r="M8" s="17">
        <f>K8-J8</f>
        <v>7862</v>
      </c>
      <c r="N8" s="10">
        <f>K8/J8-1</f>
        <v>0.11623643514001003</v>
      </c>
    </row>
    <row r="9" spans="1:17" s="4" customFormat="1" ht="12.9" customHeight="1" x14ac:dyDescent="0.5">
      <c r="A9" s="4" t="s">
        <v>1261</v>
      </c>
      <c r="C9" s="4">
        <v>1740</v>
      </c>
      <c r="D9" s="4" t="s">
        <v>1262</v>
      </c>
      <c r="E9" s="4" t="s">
        <v>23</v>
      </c>
      <c r="F9" s="4" t="s">
        <v>1263</v>
      </c>
      <c r="G9" s="4" t="s">
        <v>1264</v>
      </c>
      <c r="H9" s="4" t="s">
        <v>19</v>
      </c>
      <c r="I9" s="4" t="s">
        <v>20</v>
      </c>
      <c r="J9" s="9">
        <v>2205</v>
      </c>
      <c r="K9" s="9">
        <v>2450</v>
      </c>
      <c r="M9" s="9">
        <f>K9-J9</f>
        <v>245</v>
      </c>
      <c r="N9" s="10">
        <f>K9/J9-1</f>
        <v>0.11111111111111116</v>
      </c>
      <c r="P9" s="11">
        <v>0.32002902757619739</v>
      </c>
      <c r="Q9" s="11">
        <v>0.32471835652750164</v>
      </c>
    </row>
    <row r="10" spans="1:17" s="4" customFormat="1" ht="12.9" customHeight="1" x14ac:dyDescent="0.5">
      <c r="A10" s="4" t="s">
        <v>1257</v>
      </c>
      <c r="C10" s="4">
        <v>1742</v>
      </c>
      <c r="D10" s="4" t="s">
        <v>1265</v>
      </c>
      <c r="E10" s="4" t="s">
        <v>23</v>
      </c>
      <c r="F10" s="4" t="s">
        <v>1266</v>
      </c>
      <c r="G10" s="4" t="s">
        <v>1267</v>
      </c>
      <c r="H10" s="4" t="s">
        <v>19</v>
      </c>
      <c r="I10" s="4" t="s">
        <v>20</v>
      </c>
      <c r="J10" s="17">
        <v>92035</v>
      </c>
      <c r="K10" s="17">
        <v>104000</v>
      </c>
      <c r="M10" s="17">
        <f>K10-J10</f>
        <v>11965</v>
      </c>
      <c r="N10" s="10">
        <f>K10/J10-1</f>
        <v>0.13000488944423316</v>
      </c>
    </row>
    <row r="11" spans="1:17" s="4" customFormat="1" ht="12.9" customHeight="1" x14ac:dyDescent="0.5">
      <c r="A11" s="4" t="s">
        <v>1268</v>
      </c>
      <c r="C11" s="4">
        <v>1746</v>
      </c>
      <c r="D11" s="4" t="s">
        <v>1269</v>
      </c>
      <c r="E11" s="4" t="s">
        <v>23</v>
      </c>
      <c r="F11" s="4" t="s">
        <v>1270</v>
      </c>
      <c r="G11" s="4" t="s">
        <v>1271</v>
      </c>
      <c r="H11" s="4" t="s">
        <v>19</v>
      </c>
      <c r="I11" s="4" t="s">
        <v>20</v>
      </c>
      <c r="J11" s="9">
        <v>830</v>
      </c>
      <c r="K11" s="9">
        <v>1020</v>
      </c>
      <c r="M11" s="9">
        <f>K11-J11</f>
        <v>190</v>
      </c>
      <c r="N11" s="10">
        <f>K11/J11-1</f>
        <v>0.22891566265060237</v>
      </c>
      <c r="P11" s="11">
        <v>0.1204644412191582</v>
      </c>
      <c r="Q11" s="11">
        <v>0.13518886679920478</v>
      </c>
    </row>
    <row r="12" spans="1:17" s="4" customFormat="1" ht="12.9" customHeight="1" x14ac:dyDescent="0.5">
      <c r="A12" s="4" t="s">
        <v>1257</v>
      </c>
      <c r="C12" s="4">
        <v>1748</v>
      </c>
      <c r="D12" s="4" t="s">
        <v>1272</v>
      </c>
      <c r="E12" s="4" t="s">
        <v>23</v>
      </c>
      <c r="F12" s="4" t="s">
        <v>1273</v>
      </c>
      <c r="G12" s="4" t="s">
        <v>1274</v>
      </c>
      <c r="H12" s="4" t="s">
        <v>19</v>
      </c>
      <c r="I12" s="4" t="s">
        <v>20</v>
      </c>
      <c r="J12" s="17">
        <v>40154</v>
      </c>
      <c r="K12" s="17">
        <v>56800</v>
      </c>
      <c r="M12" s="17">
        <f>K12-J12</f>
        <v>16646</v>
      </c>
      <c r="N12" s="10">
        <f>K12/J12-1</f>
        <v>0.41455396722617932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25960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5490</v>
      </c>
      <c r="M16" s="15" t="s">
        <v>154</v>
      </c>
      <c r="N16" s="15" t="s">
        <v>154</v>
      </c>
      <c r="P16" s="15" t="s">
        <v>154</v>
      </c>
      <c r="Q16" s="11">
        <v>0.21147919876733437</v>
      </c>
    </row>
    <row r="17" spans="1:17" s="4" customFormat="1" ht="12.9" customHeight="1" x14ac:dyDescent="0.5">
      <c r="A17" s="4" t="s">
        <v>1282</v>
      </c>
      <c r="C17" s="4" t="s">
        <v>151</v>
      </c>
      <c r="D17" s="4" t="s">
        <v>151</v>
      </c>
      <c r="F17" s="4" t="s">
        <v>1283</v>
      </c>
      <c r="G17" s="4" t="s">
        <v>1284</v>
      </c>
      <c r="H17" s="4" t="s">
        <v>19</v>
      </c>
      <c r="I17" s="4" t="s">
        <v>20</v>
      </c>
      <c r="J17" s="15" t="s">
        <v>154</v>
      </c>
      <c r="K17" s="9">
        <v>1850</v>
      </c>
      <c r="M17" s="15" t="s">
        <v>154</v>
      </c>
      <c r="N17" s="15" t="s">
        <v>154</v>
      </c>
      <c r="P17" s="15" t="s">
        <v>154</v>
      </c>
      <c r="Q17" s="11">
        <v>7.1263482280431431E-2</v>
      </c>
    </row>
    <row r="18" spans="1:17" s="4" customFormat="1" ht="12.9" customHeight="1" x14ac:dyDescent="0.5">
      <c r="A18" s="4" t="s">
        <v>1285</v>
      </c>
      <c r="C18" s="4" t="s">
        <v>151</v>
      </c>
      <c r="D18" s="4" t="s">
        <v>151</v>
      </c>
      <c r="F18" s="4" t="s">
        <v>1286</v>
      </c>
      <c r="G18" s="4" t="s">
        <v>1287</v>
      </c>
      <c r="H18" s="4" t="s">
        <v>19</v>
      </c>
      <c r="I18" s="4" t="s">
        <v>20</v>
      </c>
      <c r="J18" s="15" t="s">
        <v>154</v>
      </c>
      <c r="K18" s="9">
        <v>13800</v>
      </c>
      <c r="M18" s="15" t="s">
        <v>154</v>
      </c>
      <c r="N18" s="15" t="s">
        <v>154</v>
      </c>
      <c r="P18" s="15" t="s">
        <v>154</v>
      </c>
      <c r="Q18" s="11">
        <v>0.53158705701078579</v>
      </c>
    </row>
    <row r="19" spans="1:17" s="4" customFormat="1" ht="12.9" customHeight="1" x14ac:dyDescent="0.5">
      <c r="A19" s="4" t="s">
        <v>1288</v>
      </c>
      <c r="C19" s="4" t="s">
        <v>151</v>
      </c>
      <c r="D19" s="4" t="s">
        <v>151</v>
      </c>
      <c r="F19" s="4" t="s">
        <v>1289</v>
      </c>
      <c r="G19" s="4" t="s">
        <v>72</v>
      </c>
      <c r="H19" s="4" t="s">
        <v>19</v>
      </c>
      <c r="I19" s="4" t="s">
        <v>20</v>
      </c>
      <c r="J19" s="15" t="s">
        <v>154</v>
      </c>
      <c r="K19" s="9">
        <v>6670</v>
      </c>
      <c r="M19" s="15" t="s">
        <v>154</v>
      </c>
      <c r="N19" s="15" t="s">
        <v>154</v>
      </c>
      <c r="P19" s="15" t="s">
        <v>154</v>
      </c>
      <c r="Q19" s="11">
        <v>0.25693374422187981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13045</v>
      </c>
      <c r="M21" s="16" t="s">
        <v>154</v>
      </c>
      <c r="N21" s="16" t="s">
        <v>154</v>
      </c>
      <c r="P21" s="16" t="s">
        <v>154</v>
      </c>
      <c r="Q21" s="8">
        <v>0.50250385208012327</v>
      </c>
    </row>
    <row r="22" spans="1:17" s="5" customFormat="1" ht="12.9" customHeight="1" x14ac:dyDescent="0.5">
      <c r="A22" s="5" t="s">
        <v>1291</v>
      </c>
      <c r="C22" s="5" t="s">
        <v>151</v>
      </c>
      <c r="D22" s="5" t="s">
        <v>151</v>
      </c>
      <c r="F22" s="5" t="s">
        <v>1277</v>
      </c>
      <c r="G22" s="5" t="s">
        <v>1278</v>
      </c>
      <c r="H22" s="5" t="s">
        <v>19</v>
      </c>
      <c r="I22" s="5" t="s">
        <v>105</v>
      </c>
      <c r="J22" s="16" t="s">
        <v>154</v>
      </c>
      <c r="K22" s="6">
        <v>12915</v>
      </c>
      <c r="M22" s="16" t="s">
        <v>154</v>
      </c>
      <c r="N22" s="16" t="s">
        <v>154</v>
      </c>
      <c r="P22" s="16" t="s">
        <v>154</v>
      </c>
      <c r="Q22" s="8">
        <v>0.49749614791987673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5445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1590</v>
      </c>
      <c r="M26" s="15" t="s">
        <v>154</v>
      </c>
      <c r="N26" s="15" t="s">
        <v>154</v>
      </c>
      <c r="P26" s="15" t="s">
        <v>154</v>
      </c>
      <c r="Q26" s="11">
        <v>0.29201101928374656</v>
      </c>
    </row>
    <row r="27" spans="1:17" s="4" customFormat="1" ht="12.9" customHeight="1" x14ac:dyDescent="0.5">
      <c r="A27" s="4" t="s">
        <v>1298</v>
      </c>
      <c r="C27" s="4" t="s">
        <v>151</v>
      </c>
      <c r="D27" s="4" t="s">
        <v>151</v>
      </c>
      <c r="F27" s="4" t="s">
        <v>1299</v>
      </c>
      <c r="G27" s="4" t="s">
        <v>1284</v>
      </c>
      <c r="H27" s="4" t="s">
        <v>19</v>
      </c>
      <c r="I27" s="4" t="s">
        <v>20</v>
      </c>
      <c r="J27" s="15" t="s">
        <v>154</v>
      </c>
      <c r="K27" s="9">
        <v>575</v>
      </c>
      <c r="M27" s="15" t="s">
        <v>154</v>
      </c>
      <c r="N27" s="15" t="s">
        <v>154</v>
      </c>
      <c r="P27" s="15" t="s">
        <v>154</v>
      </c>
      <c r="Q27" s="11">
        <v>0.10560146923783287</v>
      </c>
    </row>
    <row r="28" spans="1:17" s="4" customFormat="1" ht="12.9" customHeight="1" x14ac:dyDescent="0.5">
      <c r="A28" s="4" t="s">
        <v>1300</v>
      </c>
      <c r="C28" s="4" t="s">
        <v>151</v>
      </c>
      <c r="D28" s="4" t="s">
        <v>151</v>
      </c>
      <c r="F28" s="4" t="s">
        <v>1301</v>
      </c>
      <c r="G28" s="4" t="s">
        <v>1287</v>
      </c>
      <c r="H28" s="4" t="s">
        <v>19</v>
      </c>
      <c r="I28" s="4" t="s">
        <v>20</v>
      </c>
      <c r="J28" s="15" t="s">
        <v>154</v>
      </c>
      <c r="K28" s="9">
        <v>2505</v>
      </c>
      <c r="M28" s="15" t="s">
        <v>154</v>
      </c>
      <c r="N28" s="15" t="s">
        <v>154</v>
      </c>
      <c r="P28" s="15" t="s">
        <v>154</v>
      </c>
      <c r="Q28" s="11">
        <v>0.46005509641873277</v>
      </c>
    </row>
    <row r="29" spans="1:17" s="4" customFormat="1" ht="12.9" customHeight="1" x14ac:dyDescent="0.5">
      <c r="A29" s="4" t="s">
        <v>1302</v>
      </c>
      <c r="C29" s="4" t="s">
        <v>151</v>
      </c>
      <c r="D29" s="4" t="s">
        <v>151</v>
      </c>
      <c r="F29" s="4" t="s">
        <v>1303</v>
      </c>
      <c r="G29" s="4" t="s">
        <v>72</v>
      </c>
      <c r="H29" s="4" t="s">
        <v>19</v>
      </c>
      <c r="I29" s="4" t="s">
        <v>20</v>
      </c>
      <c r="J29" s="15" t="s">
        <v>154</v>
      </c>
      <c r="K29" s="9">
        <v>1345</v>
      </c>
      <c r="M29" s="15" t="s">
        <v>154</v>
      </c>
      <c r="N29" s="15" t="s">
        <v>154</v>
      </c>
      <c r="P29" s="15" t="s">
        <v>154</v>
      </c>
      <c r="Q29" s="11">
        <v>0.24701561065197428</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2675</v>
      </c>
      <c r="M31" s="16" t="s">
        <v>154</v>
      </c>
      <c r="N31" s="16" t="s">
        <v>154</v>
      </c>
      <c r="P31" s="16" t="s">
        <v>154</v>
      </c>
      <c r="Q31" s="8">
        <v>0.49127640036730946</v>
      </c>
    </row>
    <row r="32" spans="1:17" s="5" customFormat="1" ht="12.9" customHeight="1" x14ac:dyDescent="0.5">
      <c r="A32" s="5" t="s">
        <v>1305</v>
      </c>
      <c r="C32" s="5" t="s">
        <v>151</v>
      </c>
      <c r="D32" s="5" t="s">
        <v>151</v>
      </c>
      <c r="F32" s="5" t="s">
        <v>1294</v>
      </c>
      <c r="G32" s="5" t="s">
        <v>1295</v>
      </c>
      <c r="H32" s="5" t="s">
        <v>19</v>
      </c>
      <c r="I32" s="5" t="s">
        <v>105</v>
      </c>
      <c r="J32" s="16" t="s">
        <v>154</v>
      </c>
      <c r="K32" s="6">
        <v>2770</v>
      </c>
      <c r="M32" s="16" t="s">
        <v>154</v>
      </c>
      <c r="N32" s="16" t="s">
        <v>154</v>
      </c>
      <c r="P32" s="16" t="s">
        <v>154</v>
      </c>
      <c r="Q32" s="8">
        <v>0.50872359963269054</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0.21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0.28999999999999998</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0.311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0.182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0.20200000000000001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0.20499999999999999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0.214</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23460</v>
      </c>
      <c r="K4" s="6">
        <v>26610</v>
      </c>
      <c r="M4" s="6">
        <f>K4-J4</f>
        <v>3150</v>
      </c>
      <c r="N4" s="7">
        <f>K4/J4-1</f>
        <v>0.13427109974424556</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22880</v>
      </c>
      <c r="K7" s="6">
        <v>25960</v>
      </c>
      <c r="M7" s="6">
        <f>K7-J7</f>
        <v>3080</v>
      </c>
      <c r="N7" s="7">
        <f>K7/J7-1</f>
        <v>0.13461538461538458</v>
      </c>
    </row>
    <row r="8" spans="1:17" s="5" customFormat="1" ht="12.9" customHeight="1" x14ac:dyDescent="0.5">
      <c r="A8" s="5" t="s">
        <v>26</v>
      </c>
      <c r="C8" s="5">
        <v>2</v>
      </c>
      <c r="D8" s="5" t="s">
        <v>27</v>
      </c>
      <c r="E8" s="5" t="s">
        <v>23</v>
      </c>
      <c r="F8" s="5" t="s">
        <v>28</v>
      </c>
      <c r="G8" s="5" t="s">
        <v>27</v>
      </c>
      <c r="H8" s="5" t="s">
        <v>19</v>
      </c>
      <c r="I8" s="5" t="s">
        <v>20</v>
      </c>
      <c r="J8" s="6">
        <v>3775</v>
      </c>
      <c r="K8" s="6">
        <v>4675</v>
      </c>
      <c r="M8" s="6">
        <f>K8-J8</f>
        <v>900</v>
      </c>
      <c r="N8" s="7">
        <f>K8/J8-1</f>
        <v>0.23841059602649017</v>
      </c>
      <c r="P8" s="8">
        <v>0.16499125874125875</v>
      </c>
      <c r="Q8" s="8">
        <v>0.18008474576271186</v>
      </c>
    </row>
    <row r="9" spans="1:17" s="4" customFormat="1" ht="12.9" customHeight="1" x14ac:dyDescent="0.5">
      <c r="A9" s="4" t="s">
        <v>29</v>
      </c>
      <c r="C9" s="4">
        <v>3</v>
      </c>
      <c r="D9" s="4" t="s">
        <v>30</v>
      </c>
      <c r="E9" s="4" t="s">
        <v>23</v>
      </c>
      <c r="F9" s="4" t="s">
        <v>31</v>
      </c>
      <c r="G9" s="4" t="s">
        <v>30</v>
      </c>
      <c r="H9" s="4" t="s">
        <v>19</v>
      </c>
      <c r="I9" s="4" t="s">
        <v>20</v>
      </c>
      <c r="J9" s="9">
        <v>1230</v>
      </c>
      <c r="K9" s="9">
        <v>1505</v>
      </c>
      <c r="M9" s="9">
        <f>K9-J9</f>
        <v>275</v>
      </c>
      <c r="N9" s="10">
        <f>K9/J9-1</f>
        <v>0.22357723577235777</v>
      </c>
      <c r="P9" s="11">
        <v>5.3758741258741256E-2</v>
      </c>
      <c r="Q9" s="11">
        <v>5.7973805855161785E-2</v>
      </c>
    </row>
    <row r="10" spans="1:17" s="4" customFormat="1" ht="12.9" customHeight="1" x14ac:dyDescent="0.5">
      <c r="A10" s="4" t="s">
        <v>32</v>
      </c>
      <c r="C10" s="4">
        <v>4</v>
      </c>
      <c r="D10" s="4" t="s">
        <v>33</v>
      </c>
      <c r="E10" s="4" t="s">
        <v>23</v>
      </c>
      <c r="F10" s="4" t="s">
        <v>34</v>
      </c>
      <c r="G10" s="4" t="s">
        <v>33</v>
      </c>
      <c r="H10" s="4" t="s">
        <v>19</v>
      </c>
      <c r="I10" s="4" t="s">
        <v>20</v>
      </c>
      <c r="J10" s="9">
        <v>1305</v>
      </c>
      <c r="K10" s="9">
        <v>1625</v>
      </c>
      <c r="M10" s="9">
        <f>K10-J10</f>
        <v>320</v>
      </c>
      <c r="N10" s="10">
        <f>K10/J10-1</f>
        <v>0.24521072796934873</v>
      </c>
      <c r="P10" s="11">
        <v>5.7036713286713288E-2</v>
      </c>
      <c r="Q10" s="11">
        <v>6.2596302003081666E-2</v>
      </c>
    </row>
    <row r="11" spans="1:17" s="4" customFormat="1" ht="12.9" customHeight="1" x14ac:dyDescent="0.5">
      <c r="A11" s="4" t="s">
        <v>35</v>
      </c>
      <c r="C11" s="4">
        <v>5</v>
      </c>
      <c r="D11" s="4" t="s">
        <v>36</v>
      </c>
      <c r="E11" s="4" t="s">
        <v>23</v>
      </c>
      <c r="F11" s="4" t="s">
        <v>37</v>
      </c>
      <c r="G11" s="4" t="s">
        <v>36</v>
      </c>
      <c r="H11" s="4" t="s">
        <v>19</v>
      </c>
      <c r="I11" s="4" t="s">
        <v>20</v>
      </c>
      <c r="J11" s="9">
        <v>1240</v>
      </c>
      <c r="K11" s="9">
        <v>1535</v>
      </c>
      <c r="M11" s="9">
        <f>K11-J11</f>
        <v>295</v>
      </c>
      <c r="N11" s="10">
        <f>K11/J11-1</f>
        <v>0.23790322580645151</v>
      </c>
      <c r="P11" s="11">
        <v>5.4195804195804193E-2</v>
      </c>
      <c r="Q11" s="11">
        <v>5.9129429892141754E-2</v>
      </c>
    </row>
    <row r="12" spans="1:17" s="5" customFormat="1" ht="12.9" customHeight="1" x14ac:dyDescent="0.5">
      <c r="A12" s="5" t="s">
        <v>38</v>
      </c>
      <c r="C12" s="5">
        <v>6</v>
      </c>
      <c r="D12" s="5" t="s">
        <v>39</v>
      </c>
      <c r="E12" s="5" t="s">
        <v>23</v>
      </c>
      <c r="F12" s="5" t="s">
        <v>40</v>
      </c>
      <c r="G12" s="5" t="s">
        <v>39</v>
      </c>
      <c r="H12" s="5" t="s">
        <v>19</v>
      </c>
      <c r="I12" s="5" t="s">
        <v>20</v>
      </c>
      <c r="J12" s="6">
        <v>13520</v>
      </c>
      <c r="K12" s="6">
        <v>14615</v>
      </c>
      <c r="M12" s="6">
        <f>K12-J12</f>
        <v>1095</v>
      </c>
      <c r="N12" s="7">
        <f>K12/J12-1</f>
        <v>8.099112426035493E-2</v>
      </c>
      <c r="P12" s="8">
        <v>0.59090909090909094</v>
      </c>
      <c r="Q12" s="8">
        <v>0.5629815100154083</v>
      </c>
    </row>
    <row r="13" spans="1:17" s="4" customFormat="1" ht="12.9" customHeight="1" x14ac:dyDescent="0.5">
      <c r="A13" s="4" t="s">
        <v>41</v>
      </c>
      <c r="C13" s="4">
        <v>7</v>
      </c>
      <c r="D13" s="4" t="s">
        <v>42</v>
      </c>
      <c r="E13" s="4" t="s">
        <v>23</v>
      </c>
      <c r="F13" s="4" t="s">
        <v>43</v>
      </c>
      <c r="G13" s="4" t="s">
        <v>42</v>
      </c>
      <c r="H13" s="4" t="s">
        <v>19</v>
      </c>
      <c r="I13" s="4" t="s">
        <v>20</v>
      </c>
      <c r="J13" s="9">
        <v>1350</v>
      </c>
      <c r="K13" s="9">
        <v>1415</v>
      </c>
      <c r="M13" s="9">
        <f>K13-J13</f>
        <v>65</v>
      </c>
      <c r="N13" s="10">
        <f>K13/J13-1</f>
        <v>4.8148148148148051E-2</v>
      </c>
      <c r="P13" s="11">
        <v>5.9003496503496504E-2</v>
      </c>
      <c r="Q13" s="11">
        <v>5.4506933744221879E-2</v>
      </c>
    </row>
    <row r="14" spans="1:17" s="4" customFormat="1" ht="12.9" customHeight="1" x14ac:dyDescent="0.5">
      <c r="A14" s="4" t="s">
        <v>44</v>
      </c>
      <c r="C14" s="4">
        <v>8</v>
      </c>
      <c r="D14" s="4" t="s">
        <v>45</v>
      </c>
      <c r="E14" s="4" t="s">
        <v>23</v>
      </c>
      <c r="F14" s="4" t="s">
        <v>46</v>
      </c>
      <c r="G14" s="4" t="s">
        <v>45</v>
      </c>
      <c r="H14" s="4" t="s">
        <v>19</v>
      </c>
      <c r="I14" s="4" t="s">
        <v>20</v>
      </c>
      <c r="J14" s="9">
        <v>940</v>
      </c>
      <c r="K14" s="9">
        <v>1215</v>
      </c>
      <c r="M14" s="9">
        <f>K14-J14</f>
        <v>275</v>
      </c>
      <c r="N14" s="10">
        <f>K14/J14-1</f>
        <v>0.29255319148936176</v>
      </c>
      <c r="P14" s="11">
        <v>4.1083916083916081E-2</v>
      </c>
      <c r="Q14" s="11">
        <v>4.680277349768875E-2</v>
      </c>
    </row>
    <row r="15" spans="1:17" s="4" customFormat="1" ht="12.9" customHeight="1" x14ac:dyDescent="0.5">
      <c r="A15" s="4" t="s">
        <v>47</v>
      </c>
      <c r="C15" s="4">
        <v>9</v>
      </c>
      <c r="D15" s="4" t="s">
        <v>48</v>
      </c>
      <c r="E15" s="4" t="s">
        <v>23</v>
      </c>
      <c r="F15" s="4" t="s">
        <v>49</v>
      </c>
      <c r="G15" s="4" t="s">
        <v>48</v>
      </c>
      <c r="H15" s="4" t="s">
        <v>19</v>
      </c>
      <c r="I15" s="4" t="s">
        <v>20</v>
      </c>
      <c r="J15" s="9">
        <v>1090</v>
      </c>
      <c r="K15" s="9">
        <v>1245</v>
      </c>
      <c r="M15" s="9">
        <f>K15-J15</f>
        <v>155</v>
      </c>
      <c r="N15" s="10">
        <f>K15/J15-1</f>
        <v>0.14220183486238525</v>
      </c>
      <c r="P15" s="11">
        <v>4.7639860139860137E-2</v>
      </c>
      <c r="Q15" s="11">
        <v>4.7958397534668719E-2</v>
      </c>
    </row>
    <row r="16" spans="1:17" s="4" customFormat="1" ht="12.9" customHeight="1" x14ac:dyDescent="0.5">
      <c r="A16" s="4" t="s">
        <v>50</v>
      </c>
      <c r="C16" s="4">
        <v>10</v>
      </c>
      <c r="D16" s="4" t="s">
        <v>51</v>
      </c>
      <c r="E16" s="4" t="s">
        <v>23</v>
      </c>
      <c r="F16" s="4" t="s">
        <v>52</v>
      </c>
      <c r="G16" s="4" t="s">
        <v>51</v>
      </c>
      <c r="H16" s="4" t="s">
        <v>19</v>
      </c>
      <c r="I16" s="4" t="s">
        <v>20</v>
      </c>
      <c r="J16" s="9">
        <v>970</v>
      </c>
      <c r="K16" s="9">
        <v>1260</v>
      </c>
      <c r="M16" s="9">
        <f>K16-J16</f>
        <v>290</v>
      </c>
      <c r="N16" s="10">
        <f>K16/J16-1</f>
        <v>0.2989690721649485</v>
      </c>
      <c r="P16" s="11">
        <v>4.2395104895104896E-2</v>
      </c>
      <c r="Q16" s="11">
        <v>4.8536209553158703E-2</v>
      </c>
    </row>
    <row r="17" spans="1:17" s="4" customFormat="1" ht="12.9" customHeight="1" x14ac:dyDescent="0.5">
      <c r="A17" s="4" t="s">
        <v>53</v>
      </c>
      <c r="C17" s="4">
        <v>11</v>
      </c>
      <c r="D17" s="4" t="s">
        <v>54</v>
      </c>
      <c r="E17" s="4" t="s">
        <v>23</v>
      </c>
      <c r="F17" s="4" t="s">
        <v>55</v>
      </c>
      <c r="G17" s="4" t="s">
        <v>54</v>
      </c>
      <c r="H17" s="4" t="s">
        <v>19</v>
      </c>
      <c r="I17" s="4" t="s">
        <v>20</v>
      </c>
      <c r="J17" s="9">
        <v>910</v>
      </c>
      <c r="K17" s="9">
        <v>1175</v>
      </c>
      <c r="M17" s="9">
        <f>K17-J17</f>
        <v>265</v>
      </c>
      <c r="N17" s="10">
        <f>K17/J17-1</f>
        <v>0.29120879120879128</v>
      </c>
      <c r="P17" s="11">
        <v>3.9772727272727272E-2</v>
      </c>
      <c r="Q17" s="11">
        <v>4.5261941448382123E-2</v>
      </c>
    </row>
    <row r="18" spans="1:17" s="4" customFormat="1" ht="12.9" customHeight="1" x14ac:dyDescent="0.5">
      <c r="A18" s="4" t="s">
        <v>56</v>
      </c>
      <c r="C18" s="4">
        <v>12</v>
      </c>
      <c r="D18" s="4" t="s">
        <v>57</v>
      </c>
      <c r="E18" s="4" t="s">
        <v>23</v>
      </c>
      <c r="F18" s="4" t="s">
        <v>58</v>
      </c>
      <c r="G18" s="4" t="s">
        <v>57</v>
      </c>
      <c r="H18" s="4" t="s">
        <v>19</v>
      </c>
      <c r="I18" s="4" t="s">
        <v>20</v>
      </c>
      <c r="J18" s="9">
        <v>1145</v>
      </c>
      <c r="K18" s="9">
        <v>1135</v>
      </c>
      <c r="M18" s="9">
        <f>K18-J18</f>
        <v>-10</v>
      </c>
      <c r="N18" s="10">
        <f>K18/J18-1</f>
        <v>-8.733624454148492E-3</v>
      </c>
      <c r="P18" s="11">
        <v>5.0043706293706296E-2</v>
      </c>
      <c r="Q18" s="11">
        <v>4.3721109399075503E-2</v>
      </c>
    </row>
    <row r="19" spans="1:17" s="4" customFormat="1" ht="12.9" customHeight="1" x14ac:dyDescent="0.5">
      <c r="A19" s="4" t="s">
        <v>59</v>
      </c>
      <c r="C19" s="4">
        <v>13</v>
      </c>
      <c r="D19" s="4" t="s">
        <v>60</v>
      </c>
      <c r="E19" s="4" t="s">
        <v>23</v>
      </c>
      <c r="F19" s="4" t="s">
        <v>61</v>
      </c>
      <c r="G19" s="4" t="s">
        <v>60</v>
      </c>
      <c r="H19" s="4" t="s">
        <v>19</v>
      </c>
      <c r="I19" s="4" t="s">
        <v>20</v>
      </c>
      <c r="J19" s="9">
        <v>1235</v>
      </c>
      <c r="K19" s="9">
        <v>1275</v>
      </c>
      <c r="M19" s="9">
        <f>K19-J19</f>
        <v>40</v>
      </c>
      <c r="N19" s="10">
        <f>K19/J19-1</f>
        <v>3.238866396761142E-2</v>
      </c>
      <c r="P19" s="11">
        <v>5.3977272727272728E-2</v>
      </c>
      <c r="Q19" s="11">
        <v>4.9114021571648687E-2</v>
      </c>
    </row>
    <row r="20" spans="1:17" s="4" customFormat="1" ht="12.9" customHeight="1" x14ac:dyDescent="0.5">
      <c r="A20" s="4" t="s">
        <v>62</v>
      </c>
      <c r="C20" s="4">
        <v>14</v>
      </c>
      <c r="D20" s="4" t="s">
        <v>63</v>
      </c>
      <c r="E20" s="4" t="s">
        <v>23</v>
      </c>
      <c r="F20" s="4" t="s">
        <v>64</v>
      </c>
      <c r="G20" s="4" t="s">
        <v>63</v>
      </c>
      <c r="H20" s="4" t="s">
        <v>19</v>
      </c>
      <c r="I20" s="4" t="s">
        <v>20</v>
      </c>
      <c r="J20" s="9">
        <v>1810</v>
      </c>
      <c r="K20" s="9">
        <v>1460</v>
      </c>
      <c r="M20" s="9">
        <f>K20-J20</f>
        <v>-350</v>
      </c>
      <c r="N20" s="10">
        <f>K20/J20-1</f>
        <v>-0.1933701657458563</v>
      </c>
      <c r="P20" s="11">
        <v>7.9108391608391615E-2</v>
      </c>
      <c r="Q20" s="11">
        <v>5.6240369799691832E-2</v>
      </c>
    </row>
    <row r="21" spans="1:17" s="4" customFormat="1" ht="12.9" customHeight="1" x14ac:dyDescent="0.5">
      <c r="A21" s="4" t="s">
        <v>65</v>
      </c>
      <c r="C21" s="4">
        <v>15</v>
      </c>
      <c r="D21" s="4" t="s">
        <v>66</v>
      </c>
      <c r="E21" s="4" t="s">
        <v>23</v>
      </c>
      <c r="F21" s="4" t="s">
        <v>67</v>
      </c>
      <c r="G21" s="4" t="s">
        <v>66</v>
      </c>
      <c r="H21" s="4" t="s">
        <v>19</v>
      </c>
      <c r="I21" s="4" t="s">
        <v>20</v>
      </c>
      <c r="J21" s="9">
        <v>1920</v>
      </c>
      <c r="K21" s="9">
        <v>2095</v>
      </c>
      <c r="M21" s="9">
        <f>K21-J21</f>
        <v>175</v>
      </c>
      <c r="N21" s="10">
        <f>K21/J21-1</f>
        <v>9.1145833333333259E-2</v>
      </c>
      <c r="P21" s="11">
        <v>8.3916083916083919E-2</v>
      </c>
      <c r="Q21" s="11">
        <v>8.0701078582434513E-2</v>
      </c>
    </row>
    <row r="22" spans="1:17" s="4" customFormat="1" ht="12.9" customHeight="1" x14ac:dyDescent="0.5">
      <c r="A22" s="4" t="s">
        <v>68</v>
      </c>
      <c r="C22" s="4">
        <v>16</v>
      </c>
      <c r="D22" s="4" t="s">
        <v>69</v>
      </c>
      <c r="E22" s="4" t="s">
        <v>23</v>
      </c>
      <c r="F22" s="4" t="s">
        <v>70</v>
      </c>
      <c r="G22" s="4" t="s">
        <v>69</v>
      </c>
      <c r="H22" s="4" t="s">
        <v>19</v>
      </c>
      <c r="I22" s="4" t="s">
        <v>20</v>
      </c>
      <c r="J22" s="9">
        <v>2155</v>
      </c>
      <c r="K22" s="9">
        <v>2335</v>
      </c>
      <c r="M22" s="9">
        <f>K22-J22</f>
        <v>180</v>
      </c>
      <c r="N22" s="10">
        <f>K22/J22-1</f>
        <v>8.3526682134570818E-2</v>
      </c>
      <c r="P22" s="11">
        <v>9.4187062937062943E-2</v>
      </c>
      <c r="Q22" s="11">
        <v>8.9946070878274262E-2</v>
      </c>
    </row>
    <row r="23" spans="1:17" s="5" customFormat="1" ht="12.9" customHeight="1" x14ac:dyDescent="0.5">
      <c r="A23" s="5" t="s">
        <v>71</v>
      </c>
      <c r="C23" s="5">
        <v>17</v>
      </c>
      <c r="D23" s="5" t="s">
        <v>72</v>
      </c>
      <c r="E23" s="5" t="s">
        <v>23</v>
      </c>
      <c r="F23" s="5" t="s">
        <v>73</v>
      </c>
      <c r="G23" s="5" t="s">
        <v>72</v>
      </c>
      <c r="H23" s="5" t="s">
        <v>19</v>
      </c>
      <c r="I23" s="5" t="s">
        <v>20</v>
      </c>
      <c r="J23" s="6">
        <v>5585</v>
      </c>
      <c r="K23" s="6">
        <v>6675</v>
      </c>
      <c r="M23" s="6">
        <f>K23-J23</f>
        <v>1090</v>
      </c>
      <c r="N23" s="7">
        <f>K23/J23-1</f>
        <v>0.19516562220232769</v>
      </c>
      <c r="P23" s="8">
        <v>0.24409965034965034</v>
      </c>
      <c r="Q23" s="8">
        <v>0.25712634822804314</v>
      </c>
    </row>
    <row r="24" spans="1:17" s="4" customFormat="1" ht="12.9" customHeight="1" x14ac:dyDescent="0.5">
      <c r="A24" s="4" t="s">
        <v>74</v>
      </c>
      <c r="C24" s="4">
        <v>18</v>
      </c>
      <c r="D24" s="4" t="s">
        <v>75</v>
      </c>
      <c r="E24" s="4" t="s">
        <v>23</v>
      </c>
      <c r="F24" s="4" t="s">
        <v>76</v>
      </c>
      <c r="G24" s="4" t="s">
        <v>75</v>
      </c>
      <c r="H24" s="4" t="s">
        <v>19</v>
      </c>
      <c r="I24" s="4" t="s">
        <v>20</v>
      </c>
      <c r="J24" s="9">
        <v>1840</v>
      </c>
      <c r="K24" s="9">
        <v>2295</v>
      </c>
      <c r="M24" s="9">
        <f>K24-J24</f>
        <v>455</v>
      </c>
      <c r="N24" s="10">
        <f>K24/J24-1</f>
        <v>0.24728260869565211</v>
      </c>
      <c r="P24" s="11">
        <v>8.0419580419580416E-2</v>
      </c>
      <c r="Q24" s="11">
        <v>8.8405238828967642E-2</v>
      </c>
    </row>
    <row r="25" spans="1:17" s="4" customFormat="1" ht="12.9" customHeight="1" x14ac:dyDescent="0.5">
      <c r="A25" s="4" t="s">
        <v>77</v>
      </c>
      <c r="C25" s="4">
        <v>19</v>
      </c>
      <c r="D25" s="4" t="s">
        <v>78</v>
      </c>
      <c r="E25" s="4" t="s">
        <v>23</v>
      </c>
      <c r="F25" s="4" t="s">
        <v>79</v>
      </c>
      <c r="G25" s="4" t="s">
        <v>78</v>
      </c>
      <c r="H25" s="4" t="s">
        <v>19</v>
      </c>
      <c r="I25" s="4" t="s">
        <v>20</v>
      </c>
      <c r="J25" s="9">
        <v>1535</v>
      </c>
      <c r="K25" s="9">
        <v>1960</v>
      </c>
      <c r="M25" s="9">
        <f>K25-J25</f>
        <v>425</v>
      </c>
      <c r="N25" s="10">
        <f>K25/J25-1</f>
        <v>0.27687296416938101</v>
      </c>
      <c r="P25" s="11">
        <v>6.7089160839160833E-2</v>
      </c>
      <c r="Q25" s="11">
        <v>7.5500770416024654E-2</v>
      </c>
    </row>
    <row r="26" spans="1:17" s="4" customFormat="1" ht="12.9" customHeight="1" x14ac:dyDescent="0.5">
      <c r="A26" s="4" t="s">
        <v>80</v>
      </c>
      <c r="C26" s="4">
        <v>20</v>
      </c>
      <c r="D26" s="4" t="s">
        <v>81</v>
      </c>
      <c r="E26" s="4" t="s">
        <v>23</v>
      </c>
      <c r="F26" s="4" t="s">
        <v>82</v>
      </c>
      <c r="G26" s="4" t="s">
        <v>81</v>
      </c>
      <c r="H26" s="4" t="s">
        <v>19</v>
      </c>
      <c r="I26" s="4" t="s">
        <v>20</v>
      </c>
      <c r="J26" s="9">
        <v>1060</v>
      </c>
      <c r="K26" s="9">
        <v>1185</v>
      </c>
      <c r="M26" s="9">
        <f>K26-J26</f>
        <v>125</v>
      </c>
      <c r="N26" s="10">
        <f>K26/J26-1</f>
        <v>0.11792452830188682</v>
      </c>
      <c r="P26" s="11">
        <v>4.6328671328671328E-2</v>
      </c>
      <c r="Q26" s="11">
        <v>4.5647149460708782E-2</v>
      </c>
    </row>
    <row r="27" spans="1:17" s="4" customFormat="1" ht="12.9" customHeight="1" x14ac:dyDescent="0.5">
      <c r="A27" s="4" t="s">
        <v>83</v>
      </c>
      <c r="C27" s="4">
        <v>21</v>
      </c>
      <c r="D27" s="4" t="s">
        <v>84</v>
      </c>
      <c r="E27" s="4" t="s">
        <v>23</v>
      </c>
      <c r="F27" s="4" t="s">
        <v>85</v>
      </c>
      <c r="G27" s="4" t="s">
        <v>84</v>
      </c>
      <c r="H27" s="4" t="s">
        <v>19</v>
      </c>
      <c r="I27" s="4" t="s">
        <v>20</v>
      </c>
      <c r="J27" s="9">
        <v>665</v>
      </c>
      <c r="K27" s="9">
        <v>685</v>
      </c>
      <c r="M27" s="9">
        <f>K27-J27</f>
        <v>20</v>
      </c>
      <c r="N27" s="10">
        <f>K27/J27-1</f>
        <v>3.007518796992481E-2</v>
      </c>
      <c r="P27" s="11">
        <v>2.9064685314685316E-2</v>
      </c>
      <c r="Q27" s="11">
        <v>2.6386748844375963E-2</v>
      </c>
    </row>
    <row r="28" spans="1:17" s="4" customFormat="1" ht="12.9" customHeight="1" x14ac:dyDescent="0.5">
      <c r="A28" s="4" t="s">
        <v>86</v>
      </c>
      <c r="C28" s="4">
        <v>22</v>
      </c>
      <c r="D28" s="4" t="s">
        <v>87</v>
      </c>
      <c r="E28" s="4" t="s">
        <v>23</v>
      </c>
      <c r="F28" s="4" t="s">
        <v>88</v>
      </c>
      <c r="G28" s="4" t="s">
        <v>87</v>
      </c>
      <c r="H28" s="4" t="s">
        <v>19</v>
      </c>
      <c r="I28" s="4" t="s">
        <v>20</v>
      </c>
      <c r="J28" s="9">
        <v>490</v>
      </c>
      <c r="K28" s="9">
        <v>545</v>
      </c>
      <c r="M28" s="9">
        <f>K28-J28</f>
        <v>55</v>
      </c>
      <c r="N28" s="10">
        <f>K28/J28-1</f>
        <v>0.11224489795918369</v>
      </c>
      <c r="P28" s="11">
        <v>2.1416083916083916E-2</v>
      </c>
      <c r="Q28" s="11">
        <v>2.0993836671802775E-2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17720</v>
      </c>
      <c r="K30" s="6">
        <v>19970</v>
      </c>
      <c r="M30" s="6">
        <f>K30-J30</f>
        <v>2250</v>
      </c>
      <c r="N30" s="7">
        <f>K30/J30-1</f>
        <v>0.12697516930022568</v>
      </c>
      <c r="P30" s="8">
        <v>0.77447552447552448</v>
      </c>
      <c r="Q30" s="8">
        <v>0.76926040061633283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50.1</v>
      </c>
      <c r="K32" s="12">
        <v>48.8</v>
      </c>
      <c r="M32" s="12">
        <f>K32-J32</f>
        <v>-1.3000000000000043</v>
      </c>
      <c r="N32" s="7">
        <f>K32/J32-1</f>
        <v>-2.59481037924153E-2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11450</v>
      </c>
      <c r="K34" s="6">
        <v>13040</v>
      </c>
      <c r="M34" s="6">
        <f>K34-J34</f>
        <v>1590</v>
      </c>
      <c r="N34" s="7">
        <f>K34/J34-1</f>
        <v>0.13886462882096073</v>
      </c>
      <c r="P34" s="8">
        <v>0.50043706293706292</v>
      </c>
      <c r="Q34" s="8">
        <v>0.50231124807395999</v>
      </c>
    </row>
    <row r="35" spans="1:17" s="4" customFormat="1" ht="12.9" customHeight="1" x14ac:dyDescent="0.5">
      <c r="A35" s="4" t="s">
        <v>26</v>
      </c>
      <c r="C35" s="4">
        <v>28</v>
      </c>
      <c r="D35" s="4" t="s">
        <v>98</v>
      </c>
      <c r="E35" s="4" t="s">
        <v>23</v>
      </c>
      <c r="F35" s="4" t="s">
        <v>28</v>
      </c>
      <c r="G35" s="4" t="s">
        <v>27</v>
      </c>
      <c r="H35" s="4" t="s">
        <v>19</v>
      </c>
      <c r="I35" s="4" t="s">
        <v>96</v>
      </c>
      <c r="J35" s="9">
        <v>1890</v>
      </c>
      <c r="K35" s="9">
        <v>2390</v>
      </c>
      <c r="M35" s="9">
        <f>K35-J35</f>
        <v>500</v>
      </c>
      <c r="N35" s="10">
        <f>K35/J35-1</f>
        <v>0.26455026455026465</v>
      </c>
      <c r="P35" s="11">
        <v>8.2604895104895104E-2</v>
      </c>
      <c r="Q35" s="11">
        <v>9.206471494607088E-2</v>
      </c>
    </row>
    <row r="36" spans="1:17" s="4" customFormat="1" ht="12.9" customHeight="1" x14ac:dyDescent="0.5">
      <c r="A36" s="4" t="s">
        <v>38</v>
      </c>
      <c r="C36" s="4">
        <v>32</v>
      </c>
      <c r="D36" s="4" t="s">
        <v>99</v>
      </c>
      <c r="E36" s="4" t="s">
        <v>23</v>
      </c>
      <c r="F36" s="4" t="s">
        <v>40</v>
      </c>
      <c r="G36" s="4" t="s">
        <v>39</v>
      </c>
      <c r="H36" s="4" t="s">
        <v>19</v>
      </c>
      <c r="I36" s="4" t="s">
        <v>96</v>
      </c>
      <c r="J36" s="9">
        <v>6770</v>
      </c>
      <c r="K36" s="9">
        <v>7260</v>
      </c>
      <c r="M36" s="9">
        <f>K36-J36</f>
        <v>490</v>
      </c>
      <c r="N36" s="10">
        <f>K36/J36-1</f>
        <v>7.2378138847858153E-2</v>
      </c>
      <c r="P36" s="11">
        <v>0.29589160839160839</v>
      </c>
      <c r="Q36" s="11">
        <v>0.27966101694915252</v>
      </c>
    </row>
    <row r="37" spans="1:17" s="4" customFormat="1" ht="12.9" customHeight="1" x14ac:dyDescent="0.5">
      <c r="A37" s="4" t="s">
        <v>71</v>
      </c>
      <c r="C37" s="4">
        <v>43</v>
      </c>
      <c r="D37" s="4" t="s">
        <v>100</v>
      </c>
      <c r="E37" s="4" t="s">
        <v>23</v>
      </c>
      <c r="F37" s="4" t="s">
        <v>73</v>
      </c>
      <c r="G37" s="4" t="s">
        <v>72</v>
      </c>
      <c r="H37" s="4" t="s">
        <v>19</v>
      </c>
      <c r="I37" s="4" t="s">
        <v>96</v>
      </c>
      <c r="J37" s="9">
        <v>2790</v>
      </c>
      <c r="K37" s="9">
        <v>3395</v>
      </c>
      <c r="M37" s="9">
        <f>K37-J37</f>
        <v>605</v>
      </c>
      <c r="N37" s="10">
        <f>K37/J37-1</f>
        <v>0.21684587813620082</v>
      </c>
      <c r="P37" s="11">
        <v>0.12194055944055944</v>
      </c>
      <c r="Q37" s="11">
        <v>0.13077812018489984</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8840</v>
      </c>
      <c r="K39" s="9">
        <v>10015</v>
      </c>
      <c r="M39" s="9">
        <f>K39-J39</f>
        <v>1175</v>
      </c>
      <c r="N39" s="10">
        <f>K39/J39-1</f>
        <v>0.13291855203619907</v>
      </c>
      <c r="P39" s="11">
        <v>0.38636363636363635</v>
      </c>
      <c r="Q39" s="11">
        <v>0.38578582434514636</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49.9</v>
      </c>
      <c r="K41" s="13">
        <v>48</v>
      </c>
      <c r="M41" s="13">
        <f>K41-J41</f>
        <v>-1.8999999999999986</v>
      </c>
      <c r="N41" s="10">
        <f>K41/J41-1</f>
        <v>-3.8076152304609145E-2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11435</v>
      </c>
      <c r="K43" s="6">
        <v>12920</v>
      </c>
      <c r="M43" s="6">
        <f>K43-J43</f>
        <v>1485</v>
      </c>
      <c r="N43" s="7">
        <f>K43/J43-1</f>
        <v>0.12986445124617396</v>
      </c>
      <c r="P43" s="8">
        <v>0.49978146853146854</v>
      </c>
      <c r="Q43" s="8">
        <v>0.49768875192604006</v>
      </c>
    </row>
    <row r="44" spans="1:17" s="4" customFormat="1" ht="12.9" customHeight="1" x14ac:dyDescent="0.5">
      <c r="A44" s="4" t="s">
        <v>26</v>
      </c>
      <c r="C44" s="4">
        <v>54</v>
      </c>
      <c r="D44" s="4" t="s">
        <v>98</v>
      </c>
      <c r="E44" s="4" t="s">
        <v>23</v>
      </c>
      <c r="F44" s="4" t="s">
        <v>28</v>
      </c>
      <c r="G44" s="4" t="s">
        <v>27</v>
      </c>
      <c r="H44" s="4" t="s">
        <v>19</v>
      </c>
      <c r="I44" s="4" t="s">
        <v>105</v>
      </c>
      <c r="J44" s="9">
        <v>1885</v>
      </c>
      <c r="K44" s="9">
        <v>2285</v>
      </c>
      <c r="M44" s="9">
        <f>K44-J44</f>
        <v>400</v>
      </c>
      <c r="N44" s="10">
        <f>K44/J44-1</f>
        <v>0.2122015915119364</v>
      </c>
      <c r="P44" s="11">
        <v>8.2386363636363633E-2</v>
      </c>
      <c r="Q44" s="11">
        <v>8.802003081664099E-2</v>
      </c>
    </row>
    <row r="45" spans="1:17" s="4" customFormat="1" ht="12.9" customHeight="1" x14ac:dyDescent="0.5">
      <c r="A45" s="4" t="s">
        <v>38</v>
      </c>
      <c r="C45" s="4">
        <v>58</v>
      </c>
      <c r="D45" s="4" t="s">
        <v>99</v>
      </c>
      <c r="E45" s="4" t="s">
        <v>23</v>
      </c>
      <c r="F45" s="4" t="s">
        <v>40</v>
      </c>
      <c r="G45" s="4" t="s">
        <v>39</v>
      </c>
      <c r="H45" s="4" t="s">
        <v>19</v>
      </c>
      <c r="I45" s="4" t="s">
        <v>105</v>
      </c>
      <c r="J45" s="9">
        <v>6750</v>
      </c>
      <c r="K45" s="9">
        <v>7360</v>
      </c>
      <c r="M45" s="9">
        <f>K45-J45</f>
        <v>610</v>
      </c>
      <c r="N45" s="10">
        <f>K45/J45-1</f>
        <v>9.0370370370370434E-2</v>
      </c>
      <c r="P45" s="11">
        <v>0.2950174825174825</v>
      </c>
      <c r="Q45" s="11">
        <v>0.28351309707241912</v>
      </c>
    </row>
    <row r="46" spans="1:17" s="4" customFormat="1" ht="12.9" customHeight="1" x14ac:dyDescent="0.5">
      <c r="A46" s="4" t="s">
        <v>71</v>
      </c>
      <c r="C46" s="4">
        <v>69</v>
      </c>
      <c r="D46" s="4" t="s">
        <v>100</v>
      </c>
      <c r="E46" s="4" t="s">
        <v>23</v>
      </c>
      <c r="F46" s="4" t="s">
        <v>73</v>
      </c>
      <c r="G46" s="4" t="s">
        <v>72</v>
      </c>
      <c r="H46" s="4" t="s">
        <v>19</v>
      </c>
      <c r="I46" s="4" t="s">
        <v>105</v>
      </c>
      <c r="J46" s="9">
        <v>2800</v>
      </c>
      <c r="K46" s="9">
        <v>3280</v>
      </c>
      <c r="M46" s="9">
        <f>K46-J46</f>
        <v>480</v>
      </c>
      <c r="N46" s="10">
        <f>K46/J46-1</f>
        <v>0.17142857142857149</v>
      </c>
      <c r="P46" s="11">
        <v>0.12237762237762238</v>
      </c>
      <c r="Q46" s="11">
        <v>0.1263482280431433</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8880</v>
      </c>
      <c r="K48" s="9">
        <v>9955</v>
      </c>
      <c r="M48" s="9">
        <f>K48-J48</f>
        <v>1075</v>
      </c>
      <c r="N48" s="10">
        <f>K48/J48-1</f>
        <v>0.12105855855855863</v>
      </c>
      <c r="P48" s="11">
        <v>0.38811188811188813</v>
      </c>
      <c r="Q48" s="11">
        <v>0.38347457627118642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50.5</v>
      </c>
      <c r="K50" s="14">
        <v>48.8</v>
      </c>
      <c r="M50" s="14">
        <f>K50-J50</f>
        <v>-1.7000000000000028</v>
      </c>
      <c r="N50" s="10">
        <f>K50/J50-1</f>
        <v>-3.3663366336633693E-2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19105</v>
      </c>
      <c r="K4" s="6">
        <v>21290</v>
      </c>
      <c r="M4" s="6">
        <f>K4-J4</f>
        <v>2185</v>
      </c>
      <c r="N4" s="7">
        <f>K4/J4-1</f>
        <v>0.11436796650091607</v>
      </c>
    </row>
    <row r="5" spans="1:17" s="4" customFormat="1" ht="12.9" customHeight="1" x14ac:dyDescent="0.5">
      <c r="A5" s="4" t="s">
        <v>114</v>
      </c>
      <c r="C5" s="4">
        <v>101</v>
      </c>
      <c r="D5" s="4" t="s">
        <v>115</v>
      </c>
      <c r="E5" s="4" t="s">
        <v>23</v>
      </c>
      <c r="F5" s="4" t="s">
        <v>116</v>
      </c>
      <c r="G5" s="4" t="s">
        <v>117</v>
      </c>
      <c r="H5" s="4" t="s">
        <v>19</v>
      </c>
      <c r="I5" s="4" t="s">
        <v>20</v>
      </c>
      <c r="J5" s="9">
        <v>12230</v>
      </c>
      <c r="K5" s="9">
        <v>13030</v>
      </c>
      <c r="M5" s="9">
        <f>K5-J5</f>
        <v>800</v>
      </c>
      <c r="N5" s="10">
        <f>K5/J5-1</f>
        <v>6.5412919051512697E-2</v>
      </c>
      <c r="P5" s="11">
        <v>0.64014655849254121</v>
      </c>
      <c r="Q5" s="11">
        <v>0.61202442461249418</v>
      </c>
    </row>
    <row r="6" spans="1:17" s="4" customFormat="1" ht="12.9" customHeight="1" x14ac:dyDescent="0.5">
      <c r="A6" s="4" t="s">
        <v>118</v>
      </c>
      <c r="C6" s="4">
        <v>102</v>
      </c>
      <c r="D6" s="4" t="s">
        <v>119</v>
      </c>
      <c r="E6" s="4" t="s">
        <v>23</v>
      </c>
      <c r="F6" s="4" t="s">
        <v>120</v>
      </c>
      <c r="G6" s="4" t="s">
        <v>119</v>
      </c>
      <c r="H6" s="4" t="s">
        <v>19</v>
      </c>
      <c r="I6" s="4" t="s">
        <v>20</v>
      </c>
      <c r="J6" s="9">
        <v>10320</v>
      </c>
      <c r="K6" s="9">
        <v>10570</v>
      </c>
      <c r="M6" s="9">
        <f>K6-J6</f>
        <v>250</v>
      </c>
      <c r="N6" s="10">
        <f>K6/J6-1</f>
        <v>2.4224806201550431E-2</v>
      </c>
      <c r="P6" s="11">
        <v>0.54017272965192353</v>
      </c>
      <c r="Q6" s="11">
        <v>0.49647721935180839</v>
      </c>
    </row>
    <row r="7" spans="1:17" s="4" customFormat="1" ht="12.9" customHeight="1" x14ac:dyDescent="0.5">
      <c r="A7" s="4" t="s">
        <v>121</v>
      </c>
      <c r="C7" s="4">
        <v>103</v>
      </c>
      <c r="D7" s="4" t="s">
        <v>122</v>
      </c>
      <c r="E7" s="4" t="s">
        <v>23</v>
      </c>
      <c r="F7" s="4" t="s">
        <v>123</v>
      </c>
      <c r="G7" s="4" t="s">
        <v>124</v>
      </c>
      <c r="H7" s="4" t="s">
        <v>19</v>
      </c>
      <c r="I7" s="4" t="s">
        <v>20</v>
      </c>
      <c r="J7" s="9">
        <v>1915</v>
      </c>
      <c r="K7" s="9">
        <v>2460</v>
      </c>
      <c r="M7" s="9">
        <f>K7-J7</f>
        <v>545</v>
      </c>
      <c r="N7" s="10">
        <f>K7/J7-1</f>
        <v>0.28459530026109658</v>
      </c>
      <c r="P7" s="11">
        <v>0.10023554043444124</v>
      </c>
      <c r="Q7" s="11">
        <v>0.11554720526068576</v>
      </c>
    </row>
    <row r="8" spans="1:17" s="4" customFormat="1" ht="12.9" customHeight="1" x14ac:dyDescent="0.5">
      <c r="A8" s="4" t="s">
        <v>125</v>
      </c>
      <c r="C8" s="4">
        <v>104</v>
      </c>
      <c r="D8" s="4" t="s">
        <v>126</v>
      </c>
      <c r="E8" s="4" t="s">
        <v>23</v>
      </c>
      <c r="F8" s="4" t="s">
        <v>127</v>
      </c>
      <c r="G8" s="4" t="s">
        <v>128</v>
      </c>
      <c r="H8" s="4" t="s">
        <v>19</v>
      </c>
      <c r="I8" s="4" t="s">
        <v>20</v>
      </c>
      <c r="J8" s="9">
        <v>6880</v>
      </c>
      <c r="K8" s="9">
        <v>8260</v>
      </c>
      <c r="M8" s="9">
        <f>K8-J8</f>
        <v>1380</v>
      </c>
      <c r="N8" s="10">
        <f>K8/J8-1</f>
        <v>0.20058139534883712</v>
      </c>
      <c r="P8" s="11">
        <v>0.36011515310128239</v>
      </c>
      <c r="Q8" s="11">
        <v>0.38797557538750588</v>
      </c>
    </row>
    <row r="9" spans="1:17" s="4" customFormat="1" ht="12.9" customHeight="1" x14ac:dyDescent="0.5">
      <c r="A9" s="4" t="s">
        <v>129</v>
      </c>
      <c r="C9" s="4">
        <v>105</v>
      </c>
      <c r="D9" s="4" t="s">
        <v>130</v>
      </c>
      <c r="E9" s="4" t="s">
        <v>23</v>
      </c>
      <c r="F9" s="4" t="s">
        <v>131</v>
      </c>
      <c r="G9" s="4" t="s">
        <v>132</v>
      </c>
      <c r="H9" s="4" t="s">
        <v>19</v>
      </c>
      <c r="I9" s="4" t="s">
        <v>20</v>
      </c>
      <c r="J9" s="9">
        <v>3945</v>
      </c>
      <c r="K9" s="9">
        <v>4835</v>
      </c>
      <c r="M9" s="9">
        <f>K9-J9</f>
        <v>890</v>
      </c>
      <c r="N9" s="10">
        <f>K9/J9-1</f>
        <v>0.22560202788339678</v>
      </c>
      <c r="P9" s="11">
        <v>0.20649044752682544</v>
      </c>
      <c r="Q9" s="11">
        <v>0.22710192578675434</v>
      </c>
    </row>
    <row r="10" spans="1:17" s="4" customFormat="1" ht="12.9" customHeight="1" x14ac:dyDescent="0.5">
      <c r="A10" s="4" t="s">
        <v>133</v>
      </c>
      <c r="C10" s="4">
        <v>106</v>
      </c>
      <c r="D10" s="4" t="s">
        <v>134</v>
      </c>
      <c r="E10" s="4" t="s">
        <v>23</v>
      </c>
      <c r="F10" s="4" t="s">
        <v>135</v>
      </c>
      <c r="G10" s="4" t="s">
        <v>136</v>
      </c>
      <c r="H10" s="4" t="s">
        <v>19</v>
      </c>
      <c r="I10" s="4" t="s">
        <v>20</v>
      </c>
      <c r="J10" s="9">
        <v>450</v>
      </c>
      <c r="K10" s="9">
        <v>590</v>
      </c>
      <c r="M10" s="9">
        <f>K10-J10</f>
        <v>140</v>
      </c>
      <c r="N10" s="10">
        <f>K10/J10-1</f>
        <v>0.31111111111111112</v>
      </c>
      <c r="P10" s="11">
        <v>2.3554043444124574E-2</v>
      </c>
      <c r="Q10" s="11">
        <v>2.7712541099107563E-2</v>
      </c>
    </row>
    <row r="11" spans="1:17" s="4" customFormat="1" ht="12.9" customHeight="1" x14ac:dyDescent="0.5">
      <c r="A11" s="4" t="s">
        <v>137</v>
      </c>
      <c r="C11" s="4">
        <v>107</v>
      </c>
      <c r="D11" s="4" t="s">
        <v>138</v>
      </c>
      <c r="E11" s="4" t="s">
        <v>23</v>
      </c>
      <c r="F11" s="4" t="s">
        <v>139</v>
      </c>
      <c r="G11" s="4" t="s">
        <v>140</v>
      </c>
      <c r="H11" s="4" t="s">
        <v>19</v>
      </c>
      <c r="I11" s="4" t="s">
        <v>20</v>
      </c>
      <c r="J11" s="9">
        <v>1085</v>
      </c>
      <c r="K11" s="9">
        <v>1325</v>
      </c>
      <c r="M11" s="9">
        <f>K11-J11</f>
        <v>240</v>
      </c>
      <c r="N11" s="10">
        <f>K11/J11-1</f>
        <v>0.22119815668202758</v>
      </c>
      <c r="P11" s="11">
        <v>5.6791415859722583E-2</v>
      </c>
      <c r="Q11" s="11">
        <v>6.2235791451385629E-2</v>
      </c>
    </row>
    <row r="12" spans="1:17" s="4" customFormat="1" ht="12.9" customHeight="1" x14ac:dyDescent="0.5">
      <c r="A12" s="4" t="s">
        <v>141</v>
      </c>
      <c r="C12" s="4">
        <v>108</v>
      </c>
      <c r="D12" s="4" t="s">
        <v>142</v>
      </c>
      <c r="E12" s="4" t="s">
        <v>23</v>
      </c>
      <c r="F12" s="4" t="s">
        <v>143</v>
      </c>
      <c r="G12" s="4" t="s">
        <v>144</v>
      </c>
      <c r="H12" s="4" t="s">
        <v>19</v>
      </c>
      <c r="I12" s="4" t="s">
        <v>20</v>
      </c>
      <c r="J12" s="9">
        <v>1395</v>
      </c>
      <c r="K12" s="9">
        <v>1505</v>
      </c>
      <c r="M12" s="9">
        <f>K12-J12</f>
        <v>110</v>
      </c>
      <c r="N12" s="10">
        <f>K12/J12-1</f>
        <v>7.8853046594982157E-2</v>
      </c>
      <c r="P12" s="11">
        <v>7.3017534676786178E-2</v>
      </c>
      <c r="Q12" s="11">
        <v>7.0690465007045566E-2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10100</v>
      </c>
      <c r="K15" s="6">
        <v>11250</v>
      </c>
      <c r="M15" s="6">
        <f>K15-J15</f>
        <v>1150</v>
      </c>
      <c r="N15" s="7">
        <f>K15/J15-1</f>
        <v>0.11386138613861396</v>
      </c>
    </row>
    <row r="16" spans="1:17" s="4" customFormat="1" ht="12.9" customHeight="1" x14ac:dyDescent="0.5">
      <c r="A16" s="4" t="s">
        <v>150</v>
      </c>
      <c r="C16" s="4" t="s">
        <v>151</v>
      </c>
      <c r="D16" s="4" t="s">
        <v>151</v>
      </c>
      <c r="F16" s="4" t="s">
        <v>152</v>
      </c>
      <c r="G16" s="4" t="s">
        <v>153</v>
      </c>
      <c r="H16" s="4" t="s">
        <v>19</v>
      </c>
      <c r="I16" s="4" t="s">
        <v>20</v>
      </c>
      <c r="J16" s="15" t="s">
        <v>154</v>
      </c>
      <c r="K16" s="9">
        <v>6870</v>
      </c>
      <c r="M16" s="15" t="s">
        <v>154</v>
      </c>
      <c r="N16" s="15" t="s">
        <v>154</v>
      </c>
      <c r="P16" s="15" t="s">
        <v>154</v>
      </c>
      <c r="Q16" s="11">
        <v>0.61066666666666669</v>
      </c>
    </row>
    <row r="17" spans="1:17" s="4" customFormat="1" ht="12.9" customHeight="1" x14ac:dyDescent="0.5">
      <c r="A17" s="4" t="s">
        <v>155</v>
      </c>
      <c r="C17" s="4" t="s">
        <v>151</v>
      </c>
      <c r="D17" s="4" t="s">
        <v>151</v>
      </c>
      <c r="F17" s="4" t="s">
        <v>156</v>
      </c>
      <c r="G17" s="4" t="s">
        <v>157</v>
      </c>
      <c r="H17" s="4" t="s">
        <v>19</v>
      </c>
      <c r="I17" s="4" t="s">
        <v>20</v>
      </c>
      <c r="J17" s="15" t="s">
        <v>154</v>
      </c>
      <c r="K17" s="9">
        <v>6060</v>
      </c>
      <c r="M17" s="15" t="s">
        <v>154</v>
      </c>
      <c r="N17" s="15" t="s">
        <v>154</v>
      </c>
      <c r="P17" s="15" t="s">
        <v>154</v>
      </c>
      <c r="Q17" s="11">
        <v>0.53866666666666663</v>
      </c>
    </row>
    <row r="18" spans="1:17" s="4" customFormat="1" ht="12.9" customHeight="1" x14ac:dyDescent="0.5">
      <c r="A18" s="4" t="s">
        <v>158</v>
      </c>
      <c r="C18" s="4" t="s">
        <v>151</v>
      </c>
      <c r="D18" s="4" t="s">
        <v>151</v>
      </c>
      <c r="F18" s="4" t="s">
        <v>159</v>
      </c>
      <c r="G18" s="4" t="s">
        <v>160</v>
      </c>
      <c r="H18" s="4" t="s">
        <v>19</v>
      </c>
      <c r="I18" s="4" t="s">
        <v>20</v>
      </c>
      <c r="J18" s="15" t="s">
        <v>154</v>
      </c>
      <c r="K18" s="9">
        <v>810</v>
      </c>
      <c r="M18" s="15" t="s">
        <v>154</v>
      </c>
      <c r="N18" s="15" t="s">
        <v>154</v>
      </c>
      <c r="P18" s="15" t="s">
        <v>154</v>
      </c>
      <c r="Q18" s="11">
        <v>7.1999999999999995E-2</v>
      </c>
    </row>
    <row r="19" spans="1:17" s="4" customFormat="1" ht="14.05" customHeight="1" x14ac:dyDescent="0.5">
      <c r="A19" s="4" t="s">
        <v>163</v>
      </c>
      <c r="C19" s="4" t="s">
        <v>151</v>
      </c>
      <c r="D19" s="4" t="s">
        <v>151</v>
      </c>
      <c r="F19" s="4" t="s">
        <v>161</v>
      </c>
      <c r="G19" s="4" t="s">
        <v>162</v>
      </c>
      <c r="H19" s="4" t="s">
        <v>19</v>
      </c>
      <c r="I19" s="4" t="s">
        <v>20</v>
      </c>
      <c r="J19" s="15" t="s">
        <v>154</v>
      </c>
      <c r="K19" s="9">
        <v>190</v>
      </c>
      <c r="M19" s="15" t="s">
        <v>154</v>
      </c>
      <c r="N19" s="15" t="s">
        <v>154</v>
      </c>
      <c r="P19" s="15" t="s">
        <v>154</v>
      </c>
      <c r="Q19" s="11">
        <v>1.6888888888888887E-2</v>
      </c>
    </row>
    <row r="20" spans="1:17" s="4" customFormat="1" ht="14.05" customHeight="1" x14ac:dyDescent="0.5">
      <c r="A20" s="4" t="s">
        <v>166</v>
      </c>
      <c r="C20" s="4">
        <v>1608</v>
      </c>
      <c r="D20" s="4" t="s">
        <v>164</v>
      </c>
      <c r="E20" s="4" t="s">
        <v>23</v>
      </c>
      <c r="F20" s="4" t="s">
        <v>165</v>
      </c>
      <c r="G20" s="4" t="s">
        <v>164</v>
      </c>
      <c r="H20" s="4" t="s">
        <v>19</v>
      </c>
      <c r="I20" s="4" t="s">
        <v>20</v>
      </c>
      <c r="J20" s="9">
        <v>110</v>
      </c>
      <c r="K20" s="9">
        <v>25</v>
      </c>
      <c r="M20" s="9">
        <f>K20-J20</f>
        <v>-85</v>
      </c>
      <c r="N20" s="10">
        <f>K20/J20-1</f>
        <v>-0.77272727272727271</v>
      </c>
      <c r="P20" s="11">
        <v>1.089108910891089E-2</v>
      </c>
      <c r="Q20" s="11">
        <v>2.2222222222222222E-3</v>
      </c>
    </row>
    <row r="21" spans="1:17" s="4" customFormat="1" ht="12.9" customHeight="1" x14ac:dyDescent="0.5">
      <c r="A21" s="4" t="s">
        <v>167</v>
      </c>
      <c r="C21" s="4" t="s">
        <v>151</v>
      </c>
      <c r="D21" s="4" t="s">
        <v>151</v>
      </c>
      <c r="F21" s="4" t="s">
        <v>168</v>
      </c>
      <c r="G21" s="4" t="s">
        <v>169</v>
      </c>
      <c r="H21" s="4" t="s">
        <v>19</v>
      </c>
      <c r="I21" s="4" t="s">
        <v>20</v>
      </c>
      <c r="J21" s="15" t="s">
        <v>154</v>
      </c>
      <c r="K21" s="9">
        <v>345</v>
      </c>
      <c r="M21" s="15" t="s">
        <v>154</v>
      </c>
      <c r="N21" s="15" t="s">
        <v>154</v>
      </c>
      <c r="P21" s="15" t="s">
        <v>154</v>
      </c>
      <c r="Q21" s="11">
        <v>3.0666666666666665E-2</v>
      </c>
    </row>
    <row r="22" spans="1:17" s="4" customFormat="1" ht="12.9" customHeight="1" x14ac:dyDescent="0.5">
      <c r="A22" s="4" t="s">
        <v>170</v>
      </c>
      <c r="C22" s="4">
        <v>1611</v>
      </c>
      <c r="D22" s="4" t="s">
        <v>171</v>
      </c>
      <c r="E22" s="4" t="s">
        <v>23</v>
      </c>
      <c r="F22" s="4" t="s">
        <v>172</v>
      </c>
      <c r="G22" s="4" t="s">
        <v>173</v>
      </c>
      <c r="H22" s="4" t="s">
        <v>19</v>
      </c>
      <c r="I22" s="4" t="s">
        <v>20</v>
      </c>
      <c r="J22" s="9">
        <v>185</v>
      </c>
      <c r="K22" s="9">
        <v>305</v>
      </c>
      <c r="M22" s="9">
        <f>K22-J22</f>
        <v>120</v>
      </c>
      <c r="N22" s="10">
        <f>K22/J22-1</f>
        <v>0.64864864864864868</v>
      </c>
      <c r="P22" s="11">
        <v>1.8316831683168316E-2</v>
      </c>
      <c r="Q22" s="11">
        <v>2.711111111111111E-2</v>
      </c>
    </row>
    <row r="23" spans="1:17" s="4" customFormat="1" ht="12.9" customHeight="1" x14ac:dyDescent="0.5">
      <c r="A23" s="4" t="s">
        <v>174</v>
      </c>
      <c r="C23" s="4">
        <v>1610</v>
      </c>
      <c r="D23" s="4" t="s">
        <v>175</v>
      </c>
      <c r="E23" s="4" t="s">
        <v>23</v>
      </c>
      <c r="F23" s="4" t="s">
        <v>176</v>
      </c>
      <c r="G23" s="4" t="s">
        <v>177</v>
      </c>
      <c r="H23" s="4" t="s">
        <v>19</v>
      </c>
      <c r="I23" s="4" t="s">
        <v>20</v>
      </c>
      <c r="J23" s="9">
        <v>3080</v>
      </c>
      <c r="K23" s="9">
        <v>3510</v>
      </c>
      <c r="M23" s="9">
        <f>K23-J23</f>
        <v>430</v>
      </c>
      <c r="N23" s="10">
        <f>K23/J23-1</f>
        <v>0.13961038961038952</v>
      </c>
      <c r="P23" s="11">
        <v>0.30495049504950494</v>
      </c>
      <c r="Q23" s="11">
        <v>0.312</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22885</v>
      </c>
      <c r="K26" s="6">
        <v>25960</v>
      </c>
      <c r="M26" s="6">
        <f>K26-J26</f>
        <v>3075</v>
      </c>
      <c r="N26" s="7">
        <f>K26/J26-1</f>
        <v>0.13436748962202305</v>
      </c>
    </row>
    <row r="27" spans="1:17" s="4" customFormat="1" ht="12.9" customHeight="1" x14ac:dyDescent="0.5">
      <c r="A27" s="4" t="s">
        <v>181</v>
      </c>
      <c r="C27" s="4">
        <v>3130</v>
      </c>
      <c r="D27" s="4" t="s">
        <v>182</v>
      </c>
      <c r="E27" s="4" t="s">
        <v>183</v>
      </c>
      <c r="F27" s="4" t="s">
        <v>184</v>
      </c>
      <c r="G27" s="4" t="s">
        <v>185</v>
      </c>
      <c r="H27" s="4" t="s">
        <v>19</v>
      </c>
      <c r="I27" s="4" t="s">
        <v>20</v>
      </c>
      <c r="J27" s="9">
        <v>18900</v>
      </c>
      <c r="K27" s="9">
        <v>21080</v>
      </c>
      <c r="M27" s="9">
        <f>K27-J27</f>
        <v>2180</v>
      </c>
      <c r="N27" s="10">
        <f>K27/J27-1</f>
        <v>0.1153439153439153</v>
      </c>
    </row>
    <row r="28" spans="1:17" s="4" customFormat="1" ht="12.9" customHeight="1" x14ac:dyDescent="0.5">
      <c r="A28" s="4" t="s">
        <v>186</v>
      </c>
      <c r="C28" s="4">
        <v>2467</v>
      </c>
      <c r="D28" s="4" t="s">
        <v>187</v>
      </c>
      <c r="E28" s="4" t="s">
        <v>183</v>
      </c>
      <c r="F28" s="4" t="s">
        <v>188</v>
      </c>
      <c r="G28" s="4" t="s">
        <v>189</v>
      </c>
      <c r="H28" s="4" t="s">
        <v>19</v>
      </c>
      <c r="I28" s="4" t="s">
        <v>20</v>
      </c>
      <c r="J28" s="9">
        <v>3985</v>
      </c>
      <c r="K28" s="9">
        <v>4880</v>
      </c>
      <c r="M28" s="9">
        <f>K28-J28</f>
        <v>895</v>
      </c>
      <c r="N28" s="10">
        <f>K28/J28-1</f>
        <v>0.22459222082810548</v>
      </c>
    </row>
    <row r="29" spans="1:17" s="4" customFormat="1" ht="12.9" customHeight="1" x14ac:dyDescent="0.5">
      <c r="A29" s="4" t="s">
        <v>190</v>
      </c>
      <c r="C29" s="4">
        <v>2468</v>
      </c>
      <c r="D29" s="4" t="s">
        <v>191</v>
      </c>
      <c r="E29" s="4" t="s">
        <v>183</v>
      </c>
      <c r="F29" s="4" t="s">
        <v>188</v>
      </c>
      <c r="G29" s="4" t="s">
        <v>189</v>
      </c>
      <c r="H29" s="4" t="s">
        <v>19</v>
      </c>
      <c r="I29" s="4" t="s">
        <v>96</v>
      </c>
      <c r="J29" s="9">
        <v>2015</v>
      </c>
      <c r="K29" s="9">
        <v>2530</v>
      </c>
      <c r="M29" s="9">
        <f>K29-J29</f>
        <v>515</v>
      </c>
      <c r="N29" s="10">
        <f>K29/J29-1</f>
        <v>0.25558312655086857</v>
      </c>
      <c r="P29" s="11">
        <v>0.50564617314930993</v>
      </c>
      <c r="Q29" s="11">
        <v>0.51844262295081966</v>
      </c>
    </row>
    <row r="30" spans="1:17" s="4" customFormat="1" ht="12.9" customHeight="1" x14ac:dyDescent="0.5">
      <c r="A30" s="4" t="s">
        <v>192</v>
      </c>
      <c r="C30" s="4">
        <v>2469</v>
      </c>
      <c r="D30" s="4" t="s">
        <v>193</v>
      </c>
      <c r="E30" s="4" t="s">
        <v>183</v>
      </c>
      <c r="F30" s="4" t="s">
        <v>188</v>
      </c>
      <c r="G30" s="4" t="s">
        <v>189</v>
      </c>
      <c r="H30" s="4" t="s">
        <v>19</v>
      </c>
      <c r="I30" s="4" t="s">
        <v>105</v>
      </c>
      <c r="J30" s="9">
        <v>1970</v>
      </c>
      <c r="K30" s="9">
        <v>2355</v>
      </c>
      <c r="M30" s="9">
        <f>K30-J30</f>
        <v>385</v>
      </c>
      <c r="N30" s="10">
        <f>K30/J30-1</f>
        <v>0.19543147208121825</v>
      </c>
      <c r="P30" s="11">
        <v>0.49435382685069007</v>
      </c>
      <c r="Q30" s="11">
        <v>0.48258196721311475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6945</v>
      </c>
      <c r="K35" s="6">
        <v>7550</v>
      </c>
      <c r="M35" s="6">
        <f>K35-J35</f>
        <v>605</v>
      </c>
      <c r="N35" s="7">
        <f>K35/J35-1</f>
        <v>8.711303095752343E-2</v>
      </c>
    </row>
    <row r="36" spans="1:17" s="5" customFormat="1" ht="12.9" customHeight="1" x14ac:dyDescent="0.5">
      <c r="A36" s="5" t="s">
        <v>202</v>
      </c>
      <c r="C36" s="5">
        <v>1580</v>
      </c>
      <c r="D36" s="5" t="s">
        <v>203</v>
      </c>
      <c r="E36" s="5" t="s">
        <v>23</v>
      </c>
      <c r="F36" s="5" t="s">
        <v>204</v>
      </c>
      <c r="G36" s="5" t="s">
        <v>203</v>
      </c>
      <c r="H36" s="5" t="s">
        <v>19</v>
      </c>
      <c r="I36" s="5" t="s">
        <v>20</v>
      </c>
      <c r="J36" s="6">
        <v>6060</v>
      </c>
      <c r="K36" s="6">
        <v>6455</v>
      </c>
      <c r="M36" s="6">
        <f>K36-J36</f>
        <v>395</v>
      </c>
      <c r="N36" s="7">
        <f>K36/J36-1</f>
        <v>6.5181518151815165E-2</v>
      </c>
      <c r="P36" s="8">
        <v>0.87257019438444927</v>
      </c>
      <c r="Q36" s="8">
        <v>0.85496688741721849</v>
      </c>
    </row>
    <row r="37" spans="1:17" s="4" customFormat="1" ht="12.9" customHeight="1" x14ac:dyDescent="0.5">
      <c r="A37" s="4" t="s">
        <v>205</v>
      </c>
      <c r="C37" s="4">
        <v>1581</v>
      </c>
      <c r="D37" s="4" t="s">
        <v>206</v>
      </c>
      <c r="E37" s="4" t="s">
        <v>23</v>
      </c>
      <c r="F37" s="4" t="s">
        <v>207</v>
      </c>
      <c r="G37" s="4" t="s">
        <v>206</v>
      </c>
      <c r="H37" s="4" t="s">
        <v>19</v>
      </c>
      <c r="I37" s="4" t="s">
        <v>20</v>
      </c>
      <c r="J37" s="9">
        <v>5105</v>
      </c>
      <c r="K37" s="9">
        <v>5220</v>
      </c>
      <c r="M37" s="9">
        <f>K37-J37</f>
        <v>115</v>
      </c>
      <c r="N37" s="10">
        <f>K37/J37-1</f>
        <v>2.2526934378060748E-2</v>
      </c>
      <c r="P37" s="11">
        <v>0.73506119510439161</v>
      </c>
      <c r="Q37" s="11">
        <v>0.69139072847682115</v>
      </c>
    </row>
    <row r="38" spans="1:17" s="4" customFormat="1" ht="14.05" customHeight="1" x14ac:dyDescent="0.5">
      <c r="A38" s="4" t="s">
        <v>210</v>
      </c>
      <c r="C38" s="4" t="s">
        <v>151</v>
      </c>
      <c r="D38" s="4" t="s">
        <v>151</v>
      </c>
      <c r="F38" s="4" t="s">
        <v>208</v>
      </c>
      <c r="G38" s="4" t="s">
        <v>209</v>
      </c>
      <c r="H38" s="4" t="s">
        <v>19</v>
      </c>
      <c r="I38" s="4" t="s">
        <v>20</v>
      </c>
      <c r="J38" s="15" t="s">
        <v>154</v>
      </c>
      <c r="K38" s="9">
        <v>1885</v>
      </c>
      <c r="M38" s="15" t="s">
        <v>154</v>
      </c>
      <c r="N38" s="15" t="s">
        <v>154</v>
      </c>
      <c r="P38" s="15" t="s">
        <v>154</v>
      </c>
      <c r="Q38" s="11">
        <v>0.24966887417218542</v>
      </c>
    </row>
    <row r="39" spans="1:17" s="4" customFormat="1" ht="12.9" customHeight="1" x14ac:dyDescent="0.5">
      <c r="A39" s="4" t="s">
        <v>211</v>
      </c>
      <c r="C39" s="4" t="s">
        <v>151</v>
      </c>
      <c r="D39" s="4" t="s">
        <v>151</v>
      </c>
      <c r="F39" s="4" t="s">
        <v>212</v>
      </c>
      <c r="G39" s="4" t="s">
        <v>213</v>
      </c>
      <c r="H39" s="4" t="s">
        <v>19</v>
      </c>
      <c r="I39" s="4" t="s">
        <v>20</v>
      </c>
      <c r="J39" s="15" t="s">
        <v>154</v>
      </c>
      <c r="K39" s="9">
        <v>3340</v>
      </c>
      <c r="M39" s="15" t="s">
        <v>154</v>
      </c>
      <c r="N39" s="15" t="s">
        <v>154</v>
      </c>
      <c r="P39" s="15" t="s">
        <v>154</v>
      </c>
      <c r="Q39" s="11">
        <v>0.4423841059602649</v>
      </c>
    </row>
    <row r="40" spans="1:17" s="4" customFormat="1" ht="12.9" customHeight="1" x14ac:dyDescent="0.5">
      <c r="A40" s="4" t="s">
        <v>214</v>
      </c>
      <c r="C40" s="4">
        <v>1582</v>
      </c>
      <c r="D40" s="4" t="s">
        <v>215</v>
      </c>
      <c r="E40" s="4" t="s">
        <v>23</v>
      </c>
      <c r="F40" s="4" t="s">
        <v>216</v>
      </c>
      <c r="G40" s="4" t="s">
        <v>215</v>
      </c>
      <c r="H40" s="4" t="s">
        <v>19</v>
      </c>
      <c r="I40" s="4" t="s">
        <v>20</v>
      </c>
      <c r="J40" s="9">
        <v>955</v>
      </c>
      <c r="K40" s="9">
        <v>1230</v>
      </c>
      <c r="M40" s="9">
        <f>K40-J40</f>
        <v>275</v>
      </c>
      <c r="N40" s="10">
        <f>K40/J40-1</f>
        <v>0.28795811518324599</v>
      </c>
      <c r="P40" s="11">
        <v>0.13750899928005761</v>
      </c>
      <c r="Q40" s="11">
        <v>0.16291390728476821</v>
      </c>
    </row>
    <row r="41" spans="1:17" s="4" customFormat="1" ht="14.05" customHeight="1" x14ac:dyDescent="0.5">
      <c r="A41" s="4" t="s">
        <v>210</v>
      </c>
      <c r="C41" s="4" t="s">
        <v>151</v>
      </c>
      <c r="D41" s="4" t="s">
        <v>151</v>
      </c>
      <c r="F41" s="4" t="s">
        <v>217</v>
      </c>
      <c r="G41" s="4" t="s">
        <v>209</v>
      </c>
      <c r="H41" s="4" t="s">
        <v>19</v>
      </c>
      <c r="I41" s="4" t="s">
        <v>20</v>
      </c>
      <c r="J41" s="15" t="s">
        <v>154</v>
      </c>
      <c r="K41" s="9">
        <v>555</v>
      </c>
      <c r="M41" s="15" t="s">
        <v>154</v>
      </c>
      <c r="N41" s="15" t="s">
        <v>154</v>
      </c>
      <c r="P41" s="15" t="s">
        <v>154</v>
      </c>
      <c r="Q41" s="11">
        <v>7.3509933774834432E-2</v>
      </c>
    </row>
    <row r="42" spans="1:17" s="4" customFormat="1" ht="12.9" customHeight="1" x14ac:dyDescent="0.5">
      <c r="A42" s="4" t="s">
        <v>211</v>
      </c>
      <c r="C42" s="4" t="s">
        <v>151</v>
      </c>
      <c r="D42" s="4" t="s">
        <v>151</v>
      </c>
      <c r="F42" s="4" t="s">
        <v>218</v>
      </c>
      <c r="G42" s="4" t="s">
        <v>213</v>
      </c>
      <c r="H42" s="4" t="s">
        <v>19</v>
      </c>
      <c r="I42" s="4" t="s">
        <v>20</v>
      </c>
      <c r="J42" s="15" t="s">
        <v>154</v>
      </c>
      <c r="K42" s="9">
        <v>680</v>
      </c>
      <c r="M42" s="15" t="s">
        <v>154</v>
      </c>
      <c r="N42" s="15" t="s">
        <v>154</v>
      </c>
      <c r="P42" s="15" t="s">
        <v>154</v>
      </c>
      <c r="Q42" s="11">
        <v>9.006622516556291E-2</v>
      </c>
    </row>
    <row r="43" spans="1:17" s="5" customFormat="1" ht="12.9" customHeight="1" x14ac:dyDescent="0.5">
      <c r="A43" s="5" t="s">
        <v>219</v>
      </c>
      <c r="C43" s="5">
        <v>1583</v>
      </c>
      <c r="D43" s="5" t="s">
        <v>220</v>
      </c>
      <c r="E43" s="5" t="s">
        <v>23</v>
      </c>
      <c r="F43" s="5" t="s">
        <v>221</v>
      </c>
      <c r="G43" s="5" t="s">
        <v>222</v>
      </c>
      <c r="H43" s="5" t="s">
        <v>19</v>
      </c>
      <c r="I43" s="5" t="s">
        <v>20</v>
      </c>
      <c r="J43" s="6">
        <v>885</v>
      </c>
      <c r="K43" s="6">
        <v>1090</v>
      </c>
      <c r="M43" s="6">
        <f>K43-J43</f>
        <v>205</v>
      </c>
      <c r="N43" s="7">
        <f>K43/J43-1</f>
        <v>0.23163841807909602</v>
      </c>
      <c r="P43" s="8">
        <v>0.12742980561555076</v>
      </c>
      <c r="Q43" s="8">
        <v>0.14437086092715232</v>
      </c>
    </row>
    <row r="44" spans="1:17" s="4" customFormat="1" ht="12.9" customHeight="1" x14ac:dyDescent="0.5">
      <c r="A44" s="4" t="s">
        <v>223</v>
      </c>
      <c r="C44" s="4">
        <v>1584</v>
      </c>
      <c r="D44" s="4" t="s">
        <v>224</v>
      </c>
      <c r="E44" s="4" t="s">
        <v>23</v>
      </c>
      <c r="F44" s="4" t="s">
        <v>225</v>
      </c>
      <c r="G44" s="4" t="s">
        <v>226</v>
      </c>
      <c r="H44" s="4" t="s">
        <v>19</v>
      </c>
      <c r="I44" s="4" t="s">
        <v>20</v>
      </c>
      <c r="J44" s="9">
        <v>675</v>
      </c>
      <c r="K44" s="9">
        <v>820</v>
      </c>
      <c r="M44" s="9">
        <f>K44-J44</f>
        <v>145</v>
      </c>
      <c r="N44" s="10">
        <f>K44/J44-1</f>
        <v>0.21481481481481479</v>
      </c>
      <c r="P44" s="11">
        <v>9.719222462203024E-2</v>
      </c>
      <c r="Q44" s="11">
        <v>0.10860927152317881</v>
      </c>
    </row>
    <row r="45" spans="1:17" s="4" customFormat="1" ht="12.9" customHeight="1" x14ac:dyDescent="0.5">
      <c r="A45" s="4" t="s">
        <v>227</v>
      </c>
      <c r="C45" s="4">
        <v>1585</v>
      </c>
      <c r="D45" s="4" t="s">
        <v>228</v>
      </c>
      <c r="E45" s="4" t="s">
        <v>23</v>
      </c>
      <c r="F45" s="4" t="s">
        <v>229</v>
      </c>
      <c r="G45" s="4" t="s">
        <v>230</v>
      </c>
      <c r="H45" s="4" t="s">
        <v>19</v>
      </c>
      <c r="I45" s="4" t="s">
        <v>20</v>
      </c>
      <c r="J45" s="9">
        <v>210</v>
      </c>
      <c r="K45" s="9">
        <v>280</v>
      </c>
      <c r="M45" s="9">
        <f>K45-J45</f>
        <v>70</v>
      </c>
      <c r="N45" s="10">
        <f>K45/J45-1</f>
        <v>0.33333333333333326</v>
      </c>
      <c r="P45" s="11">
        <v>3.0237580993520519E-2</v>
      </c>
      <c r="Q45" s="11">
        <v>3.7086092715231792E-2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2.7</v>
      </c>
      <c r="K47" s="13">
        <v>2.8</v>
      </c>
      <c r="M47" s="13">
        <f>K47-J47</f>
        <v>9.9999999999999645E-2</v>
      </c>
      <c r="N47" s="10">
        <f>K47/J47-1</f>
        <v>3.7037037037036979E-2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22885</v>
      </c>
      <c r="K4" s="6">
        <v>25960</v>
      </c>
      <c r="M4" s="6">
        <f>K4-J4</f>
        <v>3075</v>
      </c>
      <c r="N4" s="7">
        <f>K4/J4-1</f>
        <v>0.13436748962202305</v>
      </c>
    </row>
    <row r="5" spans="1:17" s="5" customFormat="1" ht="12.9" customHeight="1" x14ac:dyDescent="0.5">
      <c r="A5" s="5" t="s">
        <v>238</v>
      </c>
      <c r="C5" s="5">
        <v>839</v>
      </c>
      <c r="D5" s="5" t="s">
        <v>239</v>
      </c>
      <c r="E5" s="5" t="s">
        <v>183</v>
      </c>
      <c r="F5" s="5" t="s">
        <v>240</v>
      </c>
      <c r="G5" s="5" t="s">
        <v>239</v>
      </c>
      <c r="H5" s="5" t="s">
        <v>19</v>
      </c>
      <c r="I5" s="5" t="s">
        <v>20</v>
      </c>
      <c r="J5" s="6">
        <v>22470</v>
      </c>
      <c r="K5" s="6">
        <v>25720</v>
      </c>
      <c r="M5" s="6">
        <f>K5-J5</f>
        <v>3250</v>
      </c>
      <c r="N5" s="7">
        <f>K5/J5-1</f>
        <v>0.14463729417000448</v>
      </c>
      <c r="P5" s="8">
        <v>0.98186585099410095</v>
      </c>
      <c r="Q5" s="8">
        <v>0.99075500770416025</v>
      </c>
    </row>
    <row r="6" spans="1:17" s="4" customFormat="1" ht="12.9" customHeight="1" x14ac:dyDescent="0.5">
      <c r="A6" s="4" t="s">
        <v>241</v>
      </c>
      <c r="C6" s="4">
        <v>841</v>
      </c>
      <c r="D6" s="4" t="s">
        <v>242</v>
      </c>
      <c r="E6" s="4" t="s">
        <v>183</v>
      </c>
      <c r="F6" s="4" t="s">
        <v>243</v>
      </c>
      <c r="G6" s="4" t="s">
        <v>242</v>
      </c>
      <c r="H6" s="4" t="s">
        <v>19</v>
      </c>
      <c r="I6" s="4" t="s">
        <v>20</v>
      </c>
      <c r="J6" s="9">
        <v>21420</v>
      </c>
      <c r="K6" s="9">
        <v>24755</v>
      </c>
      <c r="M6" s="9">
        <f>K6-J6</f>
        <v>3335</v>
      </c>
      <c r="N6" s="10">
        <f>K6/J6-1</f>
        <v>0.15569561157796441</v>
      </c>
      <c r="P6" s="11">
        <v>0.93598426917194666</v>
      </c>
      <c r="Q6" s="11">
        <v>0.95358243451463787</v>
      </c>
    </row>
    <row r="7" spans="1:17" s="4" customFormat="1" ht="12.9" customHeight="1" x14ac:dyDescent="0.5">
      <c r="A7" s="4" t="s">
        <v>244</v>
      </c>
      <c r="C7" s="4">
        <v>842</v>
      </c>
      <c r="D7" s="4" t="s">
        <v>245</v>
      </c>
      <c r="E7" s="4" t="s">
        <v>183</v>
      </c>
      <c r="F7" s="4" t="s">
        <v>246</v>
      </c>
      <c r="G7" s="4" t="s">
        <v>245</v>
      </c>
      <c r="H7" s="4" t="s">
        <v>19</v>
      </c>
      <c r="I7" s="4" t="s">
        <v>20</v>
      </c>
      <c r="J7" s="9">
        <v>130</v>
      </c>
      <c r="K7" s="9">
        <v>110</v>
      </c>
      <c r="M7" s="9">
        <f>K7-J7</f>
        <v>-20</v>
      </c>
      <c r="N7" s="10">
        <f>K7/J7-1</f>
        <v>-0.15384615384615385</v>
      </c>
      <c r="P7" s="11">
        <v>5.6805767970286216E-3</v>
      </c>
      <c r="Q7" s="11">
        <v>4.2372881355932203E-3</v>
      </c>
    </row>
    <row r="8" spans="1:17" s="4" customFormat="1" ht="12.9" customHeight="1" x14ac:dyDescent="0.5">
      <c r="A8" s="4" t="s">
        <v>247</v>
      </c>
      <c r="C8" s="4">
        <v>843</v>
      </c>
      <c r="D8" s="4" t="s">
        <v>248</v>
      </c>
      <c r="E8" s="4" t="s">
        <v>183</v>
      </c>
      <c r="F8" s="4" t="s">
        <v>249</v>
      </c>
      <c r="G8" s="4" t="s">
        <v>248</v>
      </c>
      <c r="H8" s="4" t="s">
        <v>19</v>
      </c>
      <c r="I8" s="4" t="s">
        <v>20</v>
      </c>
      <c r="J8" s="9">
        <v>920</v>
      </c>
      <c r="K8" s="9">
        <v>855</v>
      </c>
      <c r="M8" s="9">
        <f>K8-J8</f>
        <v>-65</v>
      </c>
      <c r="N8" s="10">
        <f>K8/J8-1</f>
        <v>-7.0652173913043459E-2</v>
      </c>
      <c r="P8" s="11">
        <v>4.0201005025125629E-2</v>
      </c>
      <c r="Q8" s="11">
        <v>3.293528505392912E-2</v>
      </c>
    </row>
    <row r="9" spans="1:17" s="4" customFormat="1" ht="14.05" customHeight="1" x14ac:dyDescent="0.5">
      <c r="A9" s="4" t="s">
        <v>253</v>
      </c>
      <c r="C9" s="4">
        <v>844</v>
      </c>
      <c r="D9" s="4" t="s">
        <v>250</v>
      </c>
      <c r="E9" s="4" t="s">
        <v>183</v>
      </c>
      <c r="F9" s="4" t="s">
        <v>251</v>
      </c>
      <c r="G9" s="4" t="s">
        <v>252</v>
      </c>
      <c r="H9" s="4" t="s">
        <v>19</v>
      </c>
      <c r="I9" s="4" t="s">
        <v>20</v>
      </c>
      <c r="J9" s="9">
        <v>105</v>
      </c>
      <c r="K9" s="9">
        <v>80</v>
      </c>
      <c r="M9" s="9">
        <f>K9-J9</f>
        <v>-25</v>
      </c>
      <c r="N9" s="10">
        <f>K9/J9-1</f>
        <v>-0.23809523809523814</v>
      </c>
      <c r="P9" s="11">
        <v>4.5881581822154252E-3</v>
      </c>
      <c r="Q9" s="11">
        <v>3.0816640986132513E-3</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815</v>
      </c>
      <c r="K11" s="9">
        <v>780</v>
      </c>
      <c r="M11" s="9">
        <f>K11-J11</f>
        <v>-35</v>
      </c>
      <c r="N11" s="10">
        <f>K11/J11-1</f>
        <v>-4.2944785276073594E-2</v>
      </c>
      <c r="P11" s="11">
        <v>3.5612846842910204E-2</v>
      </c>
      <c r="Q11" s="11">
        <v>3.0046224961479198E-2</v>
      </c>
    </row>
    <row r="12" spans="1:17" s="4" customFormat="1" ht="12.9" customHeight="1" x14ac:dyDescent="0.5">
      <c r="A12" s="4" t="s">
        <v>261</v>
      </c>
      <c r="C12" s="4">
        <v>962</v>
      </c>
      <c r="D12" s="4" t="s">
        <v>262</v>
      </c>
      <c r="E12" s="4" t="s">
        <v>183</v>
      </c>
      <c r="F12" s="4" t="s">
        <v>263</v>
      </c>
      <c r="G12" s="4" t="s">
        <v>262</v>
      </c>
      <c r="H12" s="4" t="s">
        <v>19</v>
      </c>
      <c r="I12" s="4" t="s">
        <v>20</v>
      </c>
      <c r="J12" s="9">
        <v>15</v>
      </c>
      <c r="K12" s="9">
        <v>90</v>
      </c>
      <c r="M12" s="9">
        <f>K12-J12</f>
        <v>75</v>
      </c>
      <c r="N12" s="10">
        <f>K12/J12-1</f>
        <v>5</v>
      </c>
      <c r="P12" s="11">
        <v>6.554511688879179E-4</v>
      </c>
      <c r="Q12" s="11">
        <v>3.4668721109399076E-3</v>
      </c>
    </row>
    <row r="13" spans="1:17" s="4" customFormat="1" ht="12.9" customHeight="1" x14ac:dyDescent="0.5">
      <c r="A13" s="4" t="s">
        <v>264</v>
      </c>
      <c r="C13" s="4">
        <v>1025</v>
      </c>
      <c r="D13" s="4" t="s">
        <v>265</v>
      </c>
      <c r="E13" s="4" t="s">
        <v>183</v>
      </c>
      <c r="F13" s="4" t="s">
        <v>266</v>
      </c>
      <c r="G13" s="4" t="s">
        <v>265</v>
      </c>
      <c r="H13" s="4" t="s">
        <v>19</v>
      </c>
      <c r="I13" s="4" t="s">
        <v>20</v>
      </c>
      <c r="J13" s="9">
        <v>0</v>
      </c>
      <c r="K13" s="9">
        <v>35</v>
      </c>
      <c r="M13" s="9">
        <f>K13-J13</f>
        <v>35</v>
      </c>
      <c r="N13" s="15" t="s">
        <v>154</v>
      </c>
      <c r="P13" s="11">
        <v>0</v>
      </c>
      <c r="Q13" s="11">
        <v>1.3482280431432975E-3</v>
      </c>
    </row>
    <row r="14" spans="1:17" s="4" customFormat="1" ht="12.9" customHeight="1" x14ac:dyDescent="0.5">
      <c r="A14" s="4" t="s">
        <v>267</v>
      </c>
      <c r="C14" s="4">
        <v>1007</v>
      </c>
      <c r="D14" s="4" t="s">
        <v>268</v>
      </c>
      <c r="E14" s="4" t="s">
        <v>183</v>
      </c>
      <c r="F14" s="4" t="s">
        <v>269</v>
      </c>
      <c r="G14" s="4" t="s">
        <v>270</v>
      </c>
      <c r="H14" s="4" t="s">
        <v>19</v>
      </c>
      <c r="I14" s="4" t="s">
        <v>20</v>
      </c>
      <c r="J14" s="9">
        <v>440</v>
      </c>
      <c r="K14" s="9">
        <v>230</v>
      </c>
      <c r="M14" s="9">
        <f>K14-J14</f>
        <v>-210</v>
      </c>
      <c r="N14" s="10">
        <f>K14/J14-1</f>
        <v>-0.47727272727272729</v>
      </c>
      <c r="P14" s="11">
        <v>1.9226567620712256E-2</v>
      </c>
      <c r="Q14" s="11">
        <v>8.8597842835130974E-3</v>
      </c>
    </row>
    <row r="15" spans="1:17" s="4" customFormat="1" ht="12.9" customHeight="1" x14ac:dyDescent="0.5">
      <c r="A15" s="4" t="s">
        <v>271</v>
      </c>
      <c r="C15" s="4">
        <v>1075</v>
      </c>
      <c r="D15" s="4" t="s">
        <v>272</v>
      </c>
      <c r="E15" s="4" t="s">
        <v>183</v>
      </c>
      <c r="F15" s="4" t="s">
        <v>273</v>
      </c>
      <c r="G15" s="4" t="s">
        <v>272</v>
      </c>
      <c r="H15" s="4" t="s">
        <v>19</v>
      </c>
      <c r="I15" s="4" t="s">
        <v>20</v>
      </c>
      <c r="J15" s="9">
        <v>0</v>
      </c>
      <c r="K15" s="9">
        <v>10</v>
      </c>
      <c r="M15" s="9">
        <f>K15-J15</f>
        <v>10</v>
      </c>
      <c r="N15" s="15" t="s">
        <v>154</v>
      </c>
      <c r="P15" s="11">
        <v>0</v>
      </c>
      <c r="Q15" s="11">
        <v>3.8520801232665641E-4</v>
      </c>
    </row>
    <row r="16" spans="1:17" s="4" customFormat="1" ht="12.9" customHeight="1" x14ac:dyDescent="0.5">
      <c r="A16" s="4" t="s">
        <v>274</v>
      </c>
      <c r="C16" s="4">
        <v>1039</v>
      </c>
      <c r="D16" s="4" t="s">
        <v>275</v>
      </c>
      <c r="E16" s="4" t="s">
        <v>183</v>
      </c>
      <c r="F16" s="4" t="s">
        <v>276</v>
      </c>
      <c r="G16" s="4" t="s">
        <v>275</v>
      </c>
      <c r="H16" s="4" t="s">
        <v>19</v>
      </c>
      <c r="I16" s="4" t="s">
        <v>20</v>
      </c>
      <c r="J16" s="9">
        <v>0</v>
      </c>
      <c r="K16" s="9">
        <v>10</v>
      </c>
      <c r="M16" s="9">
        <f>K16-J16</f>
        <v>10</v>
      </c>
      <c r="N16" s="15" t="s">
        <v>154</v>
      </c>
      <c r="P16" s="11">
        <v>0</v>
      </c>
      <c r="Q16" s="11">
        <v>3.8520801232665641E-4</v>
      </c>
    </row>
    <row r="17" spans="1:17" s="4" customFormat="1" ht="12.9" customHeight="1" x14ac:dyDescent="0.5">
      <c r="A17" s="4" t="s">
        <v>277</v>
      </c>
      <c r="C17" s="4">
        <v>991</v>
      </c>
      <c r="D17" s="4" t="s">
        <v>278</v>
      </c>
      <c r="E17" s="4" t="s">
        <v>183</v>
      </c>
      <c r="F17" s="4" t="s">
        <v>279</v>
      </c>
      <c r="G17" s="4" t="s">
        <v>278</v>
      </c>
      <c r="H17" s="4" t="s">
        <v>19</v>
      </c>
      <c r="I17" s="4" t="s">
        <v>20</v>
      </c>
      <c r="J17" s="9">
        <v>95</v>
      </c>
      <c r="K17" s="9">
        <v>45</v>
      </c>
      <c r="M17" s="9">
        <f>K17-J17</f>
        <v>-50</v>
      </c>
      <c r="N17" s="10">
        <f>K17/J17-1</f>
        <v>-0.52631578947368429</v>
      </c>
      <c r="P17" s="11">
        <v>4.151190736290146E-3</v>
      </c>
      <c r="Q17" s="11">
        <v>1.7334360554699538E-3</v>
      </c>
    </row>
    <row r="18" spans="1:17" s="5" customFormat="1" ht="12.9" customHeight="1" x14ac:dyDescent="0.5">
      <c r="A18" s="5" t="s">
        <v>280</v>
      </c>
      <c r="C18" s="5">
        <v>1102</v>
      </c>
      <c r="D18" s="5" t="s">
        <v>281</v>
      </c>
      <c r="E18" s="5" t="s">
        <v>183</v>
      </c>
      <c r="F18" s="5" t="s">
        <v>282</v>
      </c>
      <c r="G18" s="5" t="s">
        <v>281</v>
      </c>
      <c r="H18" s="5" t="s">
        <v>19</v>
      </c>
      <c r="I18" s="5" t="s">
        <v>20</v>
      </c>
      <c r="J18" s="6">
        <v>415</v>
      </c>
      <c r="K18" s="6">
        <v>245</v>
      </c>
      <c r="M18" s="6">
        <f>K18-J18</f>
        <v>-170</v>
      </c>
      <c r="N18" s="7">
        <f>K18/J18-1</f>
        <v>-0.40963855421686746</v>
      </c>
      <c r="P18" s="8">
        <v>1.8134149005899061E-2</v>
      </c>
      <c r="Q18" s="8">
        <v>9.4375963020030817E-3</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22880</v>
      </c>
      <c r="K21" s="6">
        <v>25960</v>
      </c>
      <c r="M21" s="6">
        <f>K21-J21</f>
        <v>3080</v>
      </c>
      <c r="N21" s="7">
        <f>K21/J21-1</f>
        <v>0.13461538461538458</v>
      </c>
    </row>
    <row r="22" spans="1:17" s="4" customFormat="1" ht="12.9" customHeight="1" x14ac:dyDescent="0.5">
      <c r="A22" s="4" t="s">
        <v>288</v>
      </c>
      <c r="C22" s="4">
        <v>2</v>
      </c>
      <c r="D22" s="4" t="s">
        <v>289</v>
      </c>
      <c r="E22" s="4" t="s">
        <v>183</v>
      </c>
      <c r="F22" s="4" t="s">
        <v>290</v>
      </c>
      <c r="G22" s="4" t="s">
        <v>289</v>
      </c>
      <c r="H22" s="4" t="s">
        <v>19</v>
      </c>
      <c r="I22" s="4" t="s">
        <v>20</v>
      </c>
      <c r="J22" s="9">
        <v>21610</v>
      </c>
      <c r="K22" s="9">
        <v>24710</v>
      </c>
      <c r="M22" s="9">
        <f>K22-J22</f>
        <v>3100</v>
      </c>
      <c r="N22" s="10">
        <f>K22/J22-1</f>
        <v>0.14345210550670995</v>
      </c>
      <c r="P22" s="11">
        <v>0.94449300699300698</v>
      </c>
      <c r="Q22" s="11">
        <v>0.95184899845916793</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4.3706293706293706E-4</v>
      </c>
      <c r="Q23" s="11">
        <v>0</v>
      </c>
    </row>
    <row r="24" spans="1:17" s="4" customFormat="1" ht="12.9" customHeight="1" x14ac:dyDescent="0.5">
      <c r="A24" s="4" t="s">
        <v>294</v>
      </c>
      <c r="C24" s="4">
        <v>4</v>
      </c>
      <c r="D24" s="4" t="s">
        <v>295</v>
      </c>
      <c r="E24" s="4" t="s">
        <v>183</v>
      </c>
      <c r="F24" s="4" t="s">
        <v>296</v>
      </c>
      <c r="G24" s="4" t="s">
        <v>295</v>
      </c>
      <c r="H24" s="4" t="s">
        <v>19</v>
      </c>
      <c r="I24" s="4" t="s">
        <v>20</v>
      </c>
      <c r="J24" s="9">
        <v>1105</v>
      </c>
      <c r="K24" s="9">
        <v>1110</v>
      </c>
      <c r="M24" s="9">
        <f>K24-J24</f>
        <v>5</v>
      </c>
      <c r="N24" s="10">
        <f>K24/J24-1</f>
        <v>4.5248868778280382E-3</v>
      </c>
      <c r="P24" s="11">
        <v>4.8295454545454544E-2</v>
      </c>
      <c r="Q24" s="11">
        <v>4.275808936825886E-2</v>
      </c>
    </row>
    <row r="25" spans="1:17" s="4" customFormat="1" ht="12.9" customHeight="1" x14ac:dyDescent="0.5">
      <c r="A25" s="4" t="s">
        <v>297</v>
      </c>
      <c r="C25" s="4">
        <v>5</v>
      </c>
      <c r="D25" s="4" t="s">
        <v>298</v>
      </c>
      <c r="E25" s="4" t="s">
        <v>183</v>
      </c>
      <c r="F25" s="4" t="s">
        <v>299</v>
      </c>
      <c r="G25" s="4" t="s">
        <v>298</v>
      </c>
      <c r="H25" s="4" t="s">
        <v>19</v>
      </c>
      <c r="I25" s="4" t="s">
        <v>20</v>
      </c>
      <c r="J25" s="9">
        <v>160</v>
      </c>
      <c r="K25" s="9">
        <v>140</v>
      </c>
      <c r="M25" s="9">
        <f>K25-J25</f>
        <v>-20</v>
      </c>
      <c r="N25" s="10">
        <f>K25/J25-1</f>
        <v>-0.125</v>
      </c>
      <c r="P25" s="11">
        <v>6.993006993006993E-3</v>
      </c>
      <c r="Q25" s="11">
        <v>5.3929121725731898E-3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22885</v>
      </c>
      <c r="K28" s="6">
        <v>25965</v>
      </c>
      <c r="M28" s="6">
        <f>K28-J28</f>
        <v>3080</v>
      </c>
      <c r="N28" s="7">
        <f>K28/J28-1</f>
        <v>0.1345859733449859</v>
      </c>
    </row>
    <row r="29" spans="1:17" s="5" customFormat="1" ht="12.9" customHeight="1" x14ac:dyDescent="0.5">
      <c r="A29" s="5" t="s">
        <v>304</v>
      </c>
      <c r="C29" s="5">
        <v>597</v>
      </c>
      <c r="D29" s="5" t="s">
        <v>305</v>
      </c>
      <c r="E29" s="5" t="s">
        <v>23</v>
      </c>
      <c r="F29" s="5" t="s">
        <v>306</v>
      </c>
      <c r="G29" s="5" t="s">
        <v>307</v>
      </c>
      <c r="H29" s="5" t="s">
        <v>19</v>
      </c>
      <c r="I29" s="5" t="s">
        <v>20</v>
      </c>
      <c r="J29" s="6">
        <v>17615</v>
      </c>
      <c r="K29" s="6">
        <v>18765</v>
      </c>
      <c r="M29" s="6">
        <f>K29-J29</f>
        <v>1150</v>
      </c>
      <c r="N29" s="7">
        <f>K29/J29-1</f>
        <v>6.5285268237297744E-2</v>
      </c>
      <c r="P29" s="8">
        <v>0.76971815599737825</v>
      </c>
      <c r="Q29" s="8">
        <v>0.72270363951473138</v>
      </c>
    </row>
    <row r="30" spans="1:17" s="5" customFormat="1" ht="14.05" customHeight="1" x14ac:dyDescent="0.5">
      <c r="A30" s="5" t="s">
        <v>311</v>
      </c>
      <c r="C30" s="5">
        <v>590</v>
      </c>
      <c r="D30" s="5" t="s">
        <v>308</v>
      </c>
      <c r="E30" s="5" t="s">
        <v>23</v>
      </c>
      <c r="F30" s="5" t="s">
        <v>309</v>
      </c>
      <c r="G30" s="5" t="s">
        <v>310</v>
      </c>
      <c r="H30" s="5" t="s">
        <v>19</v>
      </c>
      <c r="I30" s="5" t="s">
        <v>20</v>
      </c>
      <c r="J30" s="6">
        <v>5270</v>
      </c>
      <c r="K30" s="6">
        <v>7195</v>
      </c>
      <c r="M30" s="6">
        <f>K30-J30</f>
        <v>1925</v>
      </c>
      <c r="N30" s="7">
        <f>K30/J30-1</f>
        <v>0.36527514231499048</v>
      </c>
      <c r="P30" s="8">
        <v>0.2302818440026218</v>
      </c>
      <c r="Q30" s="8">
        <v>0.27710379356826498</v>
      </c>
    </row>
    <row r="31" spans="1:17" s="4" customFormat="1" ht="14.05" customHeight="1" x14ac:dyDescent="0.5">
      <c r="A31" s="4" t="s">
        <v>315</v>
      </c>
      <c r="C31" s="4">
        <v>591</v>
      </c>
      <c r="D31" s="4" t="s">
        <v>312</v>
      </c>
      <c r="E31" s="4" t="s">
        <v>23</v>
      </c>
      <c r="F31" s="4" t="s">
        <v>313</v>
      </c>
      <c r="G31" s="4" t="s">
        <v>314</v>
      </c>
      <c r="H31" s="4" t="s">
        <v>19</v>
      </c>
      <c r="I31" s="4" t="s">
        <v>20</v>
      </c>
      <c r="J31" s="9">
        <v>5170</v>
      </c>
      <c r="K31" s="9">
        <v>7080</v>
      </c>
      <c r="M31" s="9">
        <f>K31-J31</f>
        <v>1910</v>
      </c>
      <c r="N31" s="10">
        <f>K31/J31-1</f>
        <v>0.36943907156673106</v>
      </c>
      <c r="P31" s="11">
        <v>0.22591216954336901</v>
      </c>
      <c r="Q31" s="11">
        <v>0.27267475447718081</v>
      </c>
    </row>
    <row r="32" spans="1:17" s="4" customFormat="1" ht="12.9" customHeight="1" x14ac:dyDescent="0.5">
      <c r="A32" s="4" t="s">
        <v>316</v>
      </c>
      <c r="C32" s="4">
        <v>592</v>
      </c>
      <c r="D32" s="4" t="s">
        <v>317</v>
      </c>
      <c r="E32" s="4" t="s">
        <v>23</v>
      </c>
      <c r="F32" s="4" t="s">
        <v>318</v>
      </c>
      <c r="G32" s="4" t="s">
        <v>317</v>
      </c>
      <c r="H32" s="4" t="s">
        <v>19</v>
      </c>
      <c r="I32" s="4" t="s">
        <v>20</v>
      </c>
      <c r="J32" s="9">
        <v>2205</v>
      </c>
      <c r="K32" s="9">
        <v>3785</v>
      </c>
      <c r="M32" s="9">
        <f>K32-J32</f>
        <v>1580</v>
      </c>
      <c r="N32" s="10">
        <f>K32/J32-1</f>
        <v>0.71655328798185947</v>
      </c>
      <c r="P32" s="11">
        <v>9.6351321826523922E-2</v>
      </c>
      <c r="Q32" s="11">
        <v>0.1457731561717697</v>
      </c>
    </row>
    <row r="33" spans="1:17" s="4" customFormat="1" ht="12.9" customHeight="1" x14ac:dyDescent="0.5">
      <c r="A33" s="4" t="s">
        <v>319</v>
      </c>
      <c r="C33" s="4">
        <v>593</v>
      </c>
      <c r="D33" s="4" t="s">
        <v>320</v>
      </c>
      <c r="E33" s="4" t="s">
        <v>23</v>
      </c>
      <c r="F33" s="4" t="s">
        <v>321</v>
      </c>
      <c r="G33" s="4" t="s">
        <v>320</v>
      </c>
      <c r="H33" s="4" t="s">
        <v>19</v>
      </c>
      <c r="I33" s="4" t="s">
        <v>20</v>
      </c>
      <c r="J33" s="9">
        <v>2935</v>
      </c>
      <c r="K33" s="9">
        <v>3280</v>
      </c>
      <c r="M33" s="9">
        <f>K33-J33</f>
        <v>345</v>
      </c>
      <c r="N33" s="10">
        <f>K33/J33-1</f>
        <v>0.11754684838160134</v>
      </c>
      <c r="P33" s="11">
        <v>0.12824994537906925</v>
      </c>
      <c r="Q33" s="11">
        <v>0.12632389755440016</v>
      </c>
    </row>
    <row r="34" spans="1:17" s="4" customFormat="1" ht="12.9" customHeight="1" x14ac:dyDescent="0.5">
      <c r="A34" s="4" t="s">
        <v>322</v>
      </c>
      <c r="C34" s="4">
        <v>594</v>
      </c>
      <c r="D34" s="4" t="s">
        <v>323</v>
      </c>
      <c r="E34" s="4" t="s">
        <v>23</v>
      </c>
      <c r="F34" s="4" t="s">
        <v>324</v>
      </c>
      <c r="G34" s="4" t="s">
        <v>325</v>
      </c>
      <c r="H34" s="4" t="s">
        <v>19</v>
      </c>
      <c r="I34" s="4" t="s">
        <v>20</v>
      </c>
      <c r="J34" s="9">
        <v>30</v>
      </c>
      <c r="K34" s="9">
        <v>20</v>
      </c>
      <c r="M34" s="9">
        <f>K34-J34</f>
        <v>-10</v>
      </c>
      <c r="N34" s="10">
        <f>K34/J34-1</f>
        <v>-0.33333333333333337</v>
      </c>
      <c r="P34" s="11">
        <v>1.3109023377758358E-3</v>
      </c>
      <c r="Q34" s="11">
        <v>7.7026766801463508E-4</v>
      </c>
    </row>
    <row r="35" spans="1:17" s="4" customFormat="1" ht="14.05" customHeight="1" x14ac:dyDescent="0.5">
      <c r="A35" s="4" t="s">
        <v>329</v>
      </c>
      <c r="C35" s="4">
        <v>595</v>
      </c>
      <c r="D35" s="4" t="s">
        <v>326</v>
      </c>
      <c r="E35" s="4" t="s">
        <v>23</v>
      </c>
      <c r="F35" s="4" t="s">
        <v>327</v>
      </c>
      <c r="G35" s="4" t="s">
        <v>328</v>
      </c>
      <c r="H35" s="4" t="s">
        <v>19</v>
      </c>
      <c r="I35" s="4" t="s">
        <v>20</v>
      </c>
      <c r="J35" s="9">
        <v>45</v>
      </c>
      <c r="K35" s="9">
        <v>70</v>
      </c>
      <c r="M35" s="9">
        <f>K35-J35</f>
        <v>25</v>
      </c>
      <c r="N35" s="10">
        <f>K35/J35-1</f>
        <v>0.55555555555555558</v>
      </c>
      <c r="P35" s="11">
        <v>1.9663535066637536E-3</v>
      </c>
      <c r="Q35" s="11">
        <v>2.6959368380512229E-3</v>
      </c>
    </row>
    <row r="36" spans="1:17" s="4" customFormat="1" ht="14.05" customHeight="1" x14ac:dyDescent="0.5">
      <c r="A36" s="4" t="s">
        <v>333</v>
      </c>
      <c r="C36" s="4">
        <v>596</v>
      </c>
      <c r="D36" s="4" t="s">
        <v>330</v>
      </c>
      <c r="E36" s="4" t="s">
        <v>23</v>
      </c>
      <c r="F36" s="4" t="s">
        <v>331</v>
      </c>
      <c r="G36" s="4" t="s">
        <v>332</v>
      </c>
      <c r="H36" s="4" t="s">
        <v>19</v>
      </c>
      <c r="I36" s="4" t="s">
        <v>20</v>
      </c>
      <c r="J36" s="9">
        <v>60</v>
      </c>
      <c r="K36" s="9">
        <v>45</v>
      </c>
      <c r="M36" s="9">
        <f>K36-J36</f>
        <v>-15</v>
      </c>
      <c r="N36" s="10">
        <f>K36/J36-1</f>
        <v>-0.25</v>
      </c>
      <c r="P36" s="11">
        <v>2.6218046755516716E-3</v>
      </c>
      <c r="Q36" s="11">
        <v>1.7331022530329288E-3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22885</v>
      </c>
      <c r="K39" s="6">
        <v>25965</v>
      </c>
      <c r="M39" s="6">
        <f>K39-J39</f>
        <v>3080</v>
      </c>
      <c r="N39" s="7">
        <f>K39/J39-1</f>
        <v>0.1345859733449859</v>
      </c>
    </row>
    <row r="40" spans="1:17" s="4" customFormat="1" ht="14.05" customHeight="1" x14ac:dyDescent="0.5">
      <c r="A40" s="4" t="s">
        <v>341</v>
      </c>
      <c r="C40" s="4">
        <v>617</v>
      </c>
      <c r="D40" s="4" t="s">
        <v>339</v>
      </c>
      <c r="E40" s="4" t="s">
        <v>23</v>
      </c>
      <c r="F40" s="4" t="s">
        <v>340</v>
      </c>
      <c r="G40" s="4" t="s">
        <v>339</v>
      </c>
      <c r="H40" s="4" t="s">
        <v>19</v>
      </c>
      <c r="I40" s="4" t="s">
        <v>20</v>
      </c>
      <c r="J40" s="9">
        <v>2125</v>
      </c>
      <c r="K40" s="9">
        <v>3540</v>
      </c>
      <c r="M40" s="9">
        <f>K40-J40</f>
        <v>1415</v>
      </c>
      <c r="N40" s="10">
        <f>K40/J40-1</f>
        <v>0.66588235294117637</v>
      </c>
      <c r="P40" s="11">
        <v>9.2855582259121702E-2</v>
      </c>
      <c r="Q40" s="11">
        <v>0.13633737723859041</v>
      </c>
    </row>
    <row r="41" spans="1:17" s="4" customFormat="1" ht="12.9" customHeight="1" x14ac:dyDescent="0.5">
      <c r="A41" s="4" t="s">
        <v>342</v>
      </c>
      <c r="C41" s="4">
        <v>618</v>
      </c>
      <c r="D41" s="4" t="s">
        <v>343</v>
      </c>
      <c r="E41" s="4" t="s">
        <v>23</v>
      </c>
      <c r="F41" s="4" t="s">
        <v>344</v>
      </c>
      <c r="G41" s="4" t="s">
        <v>343</v>
      </c>
      <c r="H41" s="4" t="s">
        <v>19</v>
      </c>
      <c r="I41" s="4" t="s">
        <v>20</v>
      </c>
      <c r="J41" s="9">
        <v>20760</v>
      </c>
      <c r="K41" s="9">
        <v>22420</v>
      </c>
      <c r="M41" s="9">
        <f>K41-J41</f>
        <v>1660</v>
      </c>
      <c r="N41" s="10">
        <f>K41/J41-1</f>
        <v>7.9961464354527889E-2</v>
      </c>
      <c r="P41" s="11">
        <v>0.90714441774087828</v>
      </c>
      <c r="Q41" s="11">
        <v>0.86347005584440595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22885</v>
      </c>
      <c r="K4" s="6">
        <v>25965</v>
      </c>
      <c r="M4" s="6">
        <f>K4-J4</f>
        <v>3080</v>
      </c>
      <c r="N4" s="7">
        <f>K4/J4-1</f>
        <v>0.1345859733449859</v>
      </c>
    </row>
    <row r="5" spans="1:17" s="5" customFormat="1" ht="14.05" customHeight="1" x14ac:dyDescent="0.5">
      <c r="A5" s="5" t="s">
        <v>351</v>
      </c>
      <c r="C5" s="5">
        <v>128</v>
      </c>
      <c r="D5" s="5" t="s">
        <v>349</v>
      </c>
      <c r="E5" s="5" t="s">
        <v>23</v>
      </c>
      <c r="F5" s="5" t="s">
        <v>350</v>
      </c>
      <c r="G5" s="5" t="s">
        <v>349</v>
      </c>
      <c r="H5" s="5" t="s">
        <v>19</v>
      </c>
      <c r="I5" s="5" t="s">
        <v>20</v>
      </c>
      <c r="J5" s="6">
        <v>22200</v>
      </c>
      <c r="K5" s="6">
        <v>25365</v>
      </c>
      <c r="M5" s="6">
        <f>K5-J5</f>
        <v>3165</v>
      </c>
      <c r="N5" s="7">
        <f>K5/J5-1</f>
        <v>0.1425675675675675</v>
      </c>
      <c r="P5" s="8">
        <v>0.97006772995411839</v>
      </c>
      <c r="Q5" s="8">
        <v>0.97689196995956096</v>
      </c>
    </row>
    <row r="6" spans="1:17" s="4" customFormat="1" ht="12.9" customHeight="1" x14ac:dyDescent="0.5">
      <c r="A6" s="4" t="s">
        <v>352</v>
      </c>
      <c r="C6" s="4">
        <v>129</v>
      </c>
      <c r="D6" s="4" t="s">
        <v>353</v>
      </c>
      <c r="E6" s="4" t="s">
        <v>23</v>
      </c>
      <c r="F6" s="4" t="s">
        <v>354</v>
      </c>
      <c r="G6" s="4" t="s">
        <v>355</v>
      </c>
      <c r="H6" s="4" t="s">
        <v>19</v>
      </c>
      <c r="I6" s="4" t="s">
        <v>20</v>
      </c>
      <c r="J6" s="9">
        <v>4480</v>
      </c>
      <c r="K6" s="9">
        <v>5390</v>
      </c>
      <c r="M6" s="9">
        <f>K6-J6</f>
        <v>910</v>
      </c>
      <c r="N6" s="10">
        <f>K6/J6-1</f>
        <v>0.203125</v>
      </c>
      <c r="P6" s="11">
        <v>0.1957614157745248</v>
      </c>
      <c r="Q6" s="11">
        <v>0.20758713652994415</v>
      </c>
    </row>
    <row r="7" spans="1:17" s="4" customFormat="1" ht="12.9" customHeight="1" x14ac:dyDescent="0.5">
      <c r="A7" s="4" t="s">
        <v>101</v>
      </c>
      <c r="C7" s="4">
        <v>130</v>
      </c>
      <c r="D7" s="4" t="s">
        <v>90</v>
      </c>
      <c r="E7" s="4" t="s">
        <v>23</v>
      </c>
      <c r="F7" s="4" t="s">
        <v>91</v>
      </c>
      <c r="G7" s="4" t="s">
        <v>90</v>
      </c>
      <c r="H7" s="4" t="s">
        <v>19</v>
      </c>
      <c r="I7" s="4" t="s">
        <v>20</v>
      </c>
      <c r="J7" s="9">
        <v>17720</v>
      </c>
      <c r="K7" s="9">
        <v>19970</v>
      </c>
      <c r="M7" s="9">
        <f>K7-J7</f>
        <v>2250</v>
      </c>
      <c r="N7" s="10">
        <f>K7/J7-1</f>
        <v>0.12697516930022568</v>
      </c>
      <c r="P7" s="11">
        <v>0.77430631417959361</v>
      </c>
      <c r="Q7" s="11">
        <v>0.76911226651261311</v>
      </c>
    </row>
    <row r="8" spans="1:17" s="5" customFormat="1" ht="12.9" customHeight="1" x14ac:dyDescent="0.5">
      <c r="A8" s="5" t="s">
        <v>356</v>
      </c>
      <c r="C8" s="5">
        <v>131</v>
      </c>
      <c r="D8" s="5" t="s">
        <v>357</v>
      </c>
      <c r="E8" s="5" t="s">
        <v>23</v>
      </c>
      <c r="F8" s="5" t="s">
        <v>358</v>
      </c>
      <c r="G8" s="5" t="s">
        <v>357</v>
      </c>
      <c r="H8" s="5" t="s">
        <v>19</v>
      </c>
      <c r="I8" s="5" t="s">
        <v>20</v>
      </c>
      <c r="J8" s="6">
        <v>680</v>
      </c>
      <c r="K8" s="6">
        <v>595</v>
      </c>
      <c r="M8" s="6">
        <f>K8-J8</f>
        <v>-85</v>
      </c>
      <c r="N8" s="7">
        <f>K8/J8-1</f>
        <v>-0.125</v>
      </c>
      <c r="P8" s="8">
        <v>2.9713786322918944E-2</v>
      </c>
      <c r="Q8" s="8">
        <v>2.2915463123435394E-2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22885</v>
      </c>
      <c r="K11" s="6">
        <v>25965</v>
      </c>
      <c r="M11" s="6">
        <f>K11-J11</f>
        <v>3080</v>
      </c>
      <c r="N11" s="7">
        <f>K11/J11-1</f>
        <v>0.1345859733449859</v>
      </c>
    </row>
    <row r="12" spans="1:17" s="5" customFormat="1" ht="14.05" customHeight="1" x14ac:dyDescent="0.5">
      <c r="A12" s="5" t="s">
        <v>365</v>
      </c>
      <c r="C12" s="5">
        <v>143</v>
      </c>
      <c r="D12" s="5" t="s">
        <v>363</v>
      </c>
      <c r="E12" s="5" t="s">
        <v>23</v>
      </c>
      <c r="F12" s="5" t="s">
        <v>364</v>
      </c>
      <c r="G12" s="5" t="s">
        <v>363</v>
      </c>
      <c r="H12" s="5" t="s">
        <v>19</v>
      </c>
      <c r="I12" s="5" t="s">
        <v>20</v>
      </c>
      <c r="J12" s="6">
        <v>21165</v>
      </c>
      <c r="K12" s="6">
        <v>24065</v>
      </c>
      <c r="M12" s="6">
        <f>K12-J12</f>
        <v>2900</v>
      </c>
      <c r="N12" s="7">
        <f>K12/J12-1</f>
        <v>0.1370186628868415</v>
      </c>
      <c r="P12" s="8">
        <v>0.92484159930085208</v>
      </c>
      <c r="Q12" s="8">
        <v>0.92682457153860964</v>
      </c>
    </row>
    <row r="13" spans="1:17" s="5" customFormat="1" ht="14.05" customHeight="1" x14ac:dyDescent="0.5">
      <c r="A13" s="5" t="s">
        <v>368</v>
      </c>
      <c r="C13" s="5">
        <v>144</v>
      </c>
      <c r="D13" s="5" t="s">
        <v>366</v>
      </c>
      <c r="E13" s="5" t="s">
        <v>23</v>
      </c>
      <c r="F13" s="5" t="s">
        <v>367</v>
      </c>
      <c r="G13" s="5" t="s">
        <v>366</v>
      </c>
      <c r="H13" s="5" t="s">
        <v>19</v>
      </c>
      <c r="I13" s="5" t="s">
        <v>20</v>
      </c>
      <c r="J13" s="6">
        <v>1640</v>
      </c>
      <c r="K13" s="6">
        <v>1800</v>
      </c>
      <c r="M13" s="6">
        <f>K13-J13</f>
        <v>160</v>
      </c>
      <c r="N13" s="7">
        <f>K13/J13-1</f>
        <v>9.7560975609756184E-2</v>
      </c>
      <c r="P13" s="8">
        <v>7.1662661131745686E-2</v>
      </c>
      <c r="Q13" s="8">
        <v>6.9324090121317156E-2</v>
      </c>
    </row>
    <row r="14" spans="1:17" s="4" customFormat="1" ht="12.9" customHeight="1" x14ac:dyDescent="0.5">
      <c r="A14" s="4" t="s">
        <v>369</v>
      </c>
      <c r="C14" s="4" t="s">
        <v>151</v>
      </c>
      <c r="D14" s="4" t="s">
        <v>151</v>
      </c>
      <c r="F14" s="4" t="s">
        <v>370</v>
      </c>
      <c r="G14" s="4" t="s">
        <v>371</v>
      </c>
      <c r="H14" s="4" t="s">
        <v>19</v>
      </c>
      <c r="I14" s="4" t="s">
        <v>20</v>
      </c>
      <c r="J14" s="15" t="s">
        <v>154</v>
      </c>
      <c r="K14" s="9">
        <v>620</v>
      </c>
      <c r="M14" s="15" t="s">
        <v>154</v>
      </c>
      <c r="N14" s="15" t="s">
        <v>154</v>
      </c>
      <c r="P14" s="15" t="s">
        <v>154</v>
      </c>
      <c r="Q14" s="11">
        <v>2.3878297708453688E-2</v>
      </c>
    </row>
    <row r="15" spans="1:17" s="4" customFormat="1" ht="12.9" customHeight="1" x14ac:dyDescent="0.5">
      <c r="A15" s="4" t="s">
        <v>372</v>
      </c>
      <c r="C15" s="4" t="s">
        <v>151</v>
      </c>
      <c r="D15" s="4" t="s">
        <v>151</v>
      </c>
      <c r="F15" s="4" t="s">
        <v>373</v>
      </c>
      <c r="G15" s="4" t="s">
        <v>374</v>
      </c>
      <c r="H15" s="4" t="s">
        <v>19</v>
      </c>
      <c r="I15" s="4" t="s">
        <v>20</v>
      </c>
      <c r="J15" s="15" t="s">
        <v>154</v>
      </c>
      <c r="K15" s="9">
        <v>155</v>
      </c>
      <c r="M15" s="15" t="s">
        <v>154</v>
      </c>
      <c r="N15" s="15" t="s">
        <v>154</v>
      </c>
      <c r="P15" s="15" t="s">
        <v>154</v>
      </c>
      <c r="Q15" s="11">
        <v>5.9695744271134219E-3</v>
      </c>
    </row>
    <row r="16" spans="1:17" s="4" customFormat="1" ht="12.9" customHeight="1" x14ac:dyDescent="0.5">
      <c r="A16" s="4" t="s">
        <v>375</v>
      </c>
      <c r="C16" s="4">
        <v>147</v>
      </c>
      <c r="D16" s="4" t="s">
        <v>376</v>
      </c>
      <c r="E16" s="4" t="s">
        <v>23</v>
      </c>
      <c r="F16" s="4" t="s">
        <v>377</v>
      </c>
      <c r="G16" s="4" t="s">
        <v>376</v>
      </c>
      <c r="H16" s="4" t="s">
        <v>19</v>
      </c>
      <c r="I16" s="4" t="s">
        <v>20</v>
      </c>
      <c r="J16" s="9">
        <v>185</v>
      </c>
      <c r="K16" s="9">
        <v>150</v>
      </c>
      <c r="M16" s="9">
        <f>K16-J16</f>
        <v>-35</v>
      </c>
      <c r="N16" s="10">
        <f>K16/J16-1</f>
        <v>-0.18918918918918914</v>
      </c>
      <c r="P16" s="11">
        <v>8.083897749617654E-3</v>
      </c>
      <c r="Q16" s="11">
        <v>5.7770075101097633E-3</v>
      </c>
    </row>
    <row r="17" spans="1:17" s="4" customFormat="1" ht="12.9" customHeight="1" x14ac:dyDescent="0.5">
      <c r="A17" s="4" t="s">
        <v>378</v>
      </c>
      <c r="C17" s="4">
        <v>148</v>
      </c>
      <c r="D17" s="4" t="s">
        <v>379</v>
      </c>
      <c r="E17" s="4" t="s">
        <v>23</v>
      </c>
      <c r="F17" s="4" t="s">
        <v>380</v>
      </c>
      <c r="G17" s="4" t="s">
        <v>379</v>
      </c>
      <c r="H17" s="4" t="s">
        <v>19</v>
      </c>
      <c r="I17" s="4" t="s">
        <v>20</v>
      </c>
      <c r="J17" s="9">
        <v>350</v>
      </c>
      <c r="K17" s="9">
        <v>375</v>
      </c>
      <c r="M17" s="9">
        <f>K17-J17</f>
        <v>25</v>
      </c>
      <c r="N17" s="10">
        <f>K17/J17-1</f>
        <v>7.1428571428571397E-2</v>
      </c>
      <c r="P17" s="11">
        <v>1.529386060738475E-2</v>
      </c>
      <c r="Q17" s="11">
        <v>1.4442518775274409E-2</v>
      </c>
    </row>
    <row r="18" spans="1:17" s="4" customFormat="1" ht="14.05" customHeight="1" x14ac:dyDescent="0.5">
      <c r="A18" s="4" t="s">
        <v>383</v>
      </c>
      <c r="C18" s="4" t="s">
        <v>151</v>
      </c>
      <c r="D18" s="4" t="s">
        <v>151</v>
      </c>
      <c r="F18" s="4" t="s">
        <v>381</v>
      </c>
      <c r="G18" s="4" t="s">
        <v>382</v>
      </c>
      <c r="H18" s="4" t="s">
        <v>19</v>
      </c>
      <c r="I18" s="4" t="s">
        <v>20</v>
      </c>
      <c r="J18" s="15" t="s">
        <v>154</v>
      </c>
      <c r="K18" s="9">
        <v>505</v>
      </c>
      <c r="M18" s="15" t="s">
        <v>154</v>
      </c>
      <c r="N18" s="15" t="s">
        <v>154</v>
      </c>
      <c r="P18" s="15" t="s">
        <v>154</v>
      </c>
      <c r="Q18" s="11">
        <v>1.9449258617369534E-2</v>
      </c>
    </row>
    <row r="19" spans="1:17" s="4" customFormat="1" ht="12.9" customHeight="1" x14ac:dyDescent="0.5">
      <c r="A19" s="4" t="s">
        <v>384</v>
      </c>
      <c r="C19" s="4" t="s">
        <v>151</v>
      </c>
      <c r="D19" s="4" t="s">
        <v>151</v>
      </c>
      <c r="F19" s="4" t="s">
        <v>385</v>
      </c>
      <c r="G19" s="4" t="s">
        <v>386</v>
      </c>
      <c r="H19" s="4" t="s">
        <v>19</v>
      </c>
      <c r="I19" s="4" t="s">
        <v>20</v>
      </c>
      <c r="J19" s="15" t="s">
        <v>154</v>
      </c>
      <c r="K19" s="9">
        <v>205</v>
      </c>
      <c r="M19" s="15" t="s">
        <v>154</v>
      </c>
      <c r="N19" s="15" t="s">
        <v>154</v>
      </c>
      <c r="P19" s="15" t="s">
        <v>154</v>
      </c>
      <c r="Q19" s="11">
        <v>7.8952435971500097E-3</v>
      </c>
    </row>
    <row r="20" spans="1:17" s="4" customFormat="1" ht="14.05" customHeight="1" x14ac:dyDescent="0.5">
      <c r="A20" s="4" t="s">
        <v>389</v>
      </c>
      <c r="C20" s="4" t="s">
        <v>151</v>
      </c>
      <c r="D20" s="4" t="s">
        <v>151</v>
      </c>
      <c r="F20" s="4" t="s">
        <v>387</v>
      </c>
      <c r="G20" s="4" t="s">
        <v>388</v>
      </c>
      <c r="H20" s="4" t="s">
        <v>19</v>
      </c>
      <c r="I20" s="4" t="s">
        <v>20</v>
      </c>
      <c r="J20" s="15" t="s">
        <v>154</v>
      </c>
      <c r="K20" s="9">
        <v>300</v>
      </c>
      <c r="M20" s="15" t="s">
        <v>154</v>
      </c>
      <c r="N20" s="15" t="s">
        <v>154</v>
      </c>
      <c r="P20" s="15" t="s">
        <v>154</v>
      </c>
      <c r="Q20" s="11">
        <v>1.1554015020219527E-2</v>
      </c>
    </row>
    <row r="21" spans="1:17" s="5" customFormat="1" ht="14.05" customHeight="1" x14ac:dyDescent="0.5">
      <c r="A21" s="5" t="s">
        <v>392</v>
      </c>
      <c r="C21" s="5">
        <v>152</v>
      </c>
      <c r="D21" s="5" t="s">
        <v>390</v>
      </c>
      <c r="E21" s="5" t="s">
        <v>23</v>
      </c>
      <c r="F21" s="5" t="s">
        <v>391</v>
      </c>
      <c r="G21" s="5" t="s">
        <v>390</v>
      </c>
      <c r="H21" s="5" t="s">
        <v>19</v>
      </c>
      <c r="I21" s="5" t="s">
        <v>20</v>
      </c>
      <c r="J21" s="6">
        <v>80</v>
      </c>
      <c r="K21" s="6">
        <v>100</v>
      </c>
      <c r="M21" s="6">
        <f>K21-J21</f>
        <v>20</v>
      </c>
      <c r="N21" s="7">
        <f>K21/J21-1</f>
        <v>0.25</v>
      </c>
      <c r="P21" s="8">
        <v>3.4957395674022284E-3</v>
      </c>
      <c r="Q21" s="8">
        <v>3.8513383400731755E-3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1640</v>
      </c>
      <c r="K24" s="6">
        <v>1800</v>
      </c>
      <c r="M24" s="6">
        <f>K24-J24</f>
        <v>160</v>
      </c>
      <c r="N24" s="7">
        <f>K24/J24-1</f>
        <v>9.7560975609756184E-2</v>
      </c>
    </row>
    <row r="25" spans="1:17" s="4" customFormat="1" ht="12.9" customHeight="1" x14ac:dyDescent="0.5">
      <c r="A25" s="4" t="s">
        <v>398</v>
      </c>
      <c r="C25" s="4">
        <v>194</v>
      </c>
      <c r="D25" s="4" t="s">
        <v>399</v>
      </c>
      <c r="E25" s="4" t="s">
        <v>23</v>
      </c>
      <c r="F25" s="4" t="s">
        <v>400</v>
      </c>
      <c r="G25" s="4" t="s">
        <v>399</v>
      </c>
      <c r="H25" s="4" t="s">
        <v>19</v>
      </c>
      <c r="I25" s="4" t="s">
        <v>20</v>
      </c>
      <c r="J25" s="9">
        <v>570</v>
      </c>
      <c r="K25" s="9">
        <v>495</v>
      </c>
      <c r="M25" s="9">
        <f>K25-J25</f>
        <v>-75</v>
      </c>
      <c r="N25" s="10">
        <f>K25/J25-1</f>
        <v>-0.13157894736842102</v>
      </c>
      <c r="P25" s="11">
        <v>0.34756097560975607</v>
      </c>
      <c r="Q25" s="11">
        <v>0.27500000000000002</v>
      </c>
    </row>
    <row r="26" spans="1:17" s="4" customFormat="1" ht="12.9" customHeight="1" x14ac:dyDescent="0.5">
      <c r="A26" s="4" t="s">
        <v>401</v>
      </c>
      <c r="C26" s="4">
        <v>206</v>
      </c>
      <c r="D26" s="4" t="s">
        <v>402</v>
      </c>
      <c r="E26" s="4" t="s">
        <v>23</v>
      </c>
      <c r="F26" s="4" t="s">
        <v>403</v>
      </c>
      <c r="G26" s="4" t="s">
        <v>402</v>
      </c>
      <c r="H26" s="4" t="s">
        <v>19</v>
      </c>
      <c r="I26" s="4" t="s">
        <v>20</v>
      </c>
      <c r="J26" s="9">
        <v>850</v>
      </c>
      <c r="K26" s="9">
        <v>810</v>
      </c>
      <c r="M26" s="9">
        <f>K26-J26</f>
        <v>-40</v>
      </c>
      <c r="N26" s="10">
        <f>K26/J26-1</f>
        <v>-4.705882352941182E-2</v>
      </c>
      <c r="P26" s="11">
        <v>0.51829268292682928</v>
      </c>
      <c r="Q26" s="11">
        <v>0.45</v>
      </c>
    </row>
    <row r="27" spans="1:17" s="4" customFormat="1" ht="12.9" customHeight="1" x14ac:dyDescent="0.5">
      <c r="A27" s="4" t="s">
        <v>404</v>
      </c>
      <c r="C27" s="4">
        <v>224</v>
      </c>
      <c r="D27" s="4" t="s">
        <v>405</v>
      </c>
      <c r="E27" s="4" t="s">
        <v>23</v>
      </c>
      <c r="F27" s="4" t="s">
        <v>406</v>
      </c>
      <c r="G27" s="4" t="s">
        <v>405</v>
      </c>
      <c r="H27" s="4" t="s">
        <v>19</v>
      </c>
      <c r="I27" s="4" t="s">
        <v>20</v>
      </c>
      <c r="J27" s="9">
        <v>35</v>
      </c>
      <c r="K27" s="9">
        <v>30</v>
      </c>
      <c r="M27" s="9">
        <f>K27-J27</f>
        <v>-5</v>
      </c>
      <c r="N27" s="10">
        <f>K27/J27-1</f>
        <v>-0.1428571428571429</v>
      </c>
      <c r="P27" s="11">
        <v>2.1341463414634148E-2</v>
      </c>
      <c r="Q27" s="11">
        <v>1.6666666666666666E-2</v>
      </c>
    </row>
    <row r="28" spans="1:17" s="4" customFormat="1" ht="12.9" customHeight="1" x14ac:dyDescent="0.5">
      <c r="A28" s="4" t="s">
        <v>407</v>
      </c>
      <c r="C28" s="4">
        <v>234</v>
      </c>
      <c r="D28" s="4" t="s">
        <v>408</v>
      </c>
      <c r="E28" s="4" t="s">
        <v>23</v>
      </c>
      <c r="F28" s="4" t="s">
        <v>409</v>
      </c>
      <c r="G28" s="4" t="s">
        <v>408</v>
      </c>
      <c r="H28" s="4" t="s">
        <v>19</v>
      </c>
      <c r="I28" s="4" t="s">
        <v>20</v>
      </c>
      <c r="J28" s="9">
        <v>180</v>
      </c>
      <c r="K28" s="9">
        <v>450</v>
      </c>
      <c r="M28" s="9">
        <f>K28-J28</f>
        <v>270</v>
      </c>
      <c r="N28" s="10">
        <f>K28/J28-1</f>
        <v>1.5</v>
      </c>
      <c r="P28" s="11">
        <v>0.10975609756097561</v>
      </c>
      <c r="Q28" s="11">
        <v>0.25</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5.5555555555555558E-3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240</v>
      </c>
      <c r="K31" s="6">
        <v>300</v>
      </c>
      <c r="M31" s="6">
        <f>K31-J31</f>
        <v>60</v>
      </c>
      <c r="N31" s="7">
        <f>K31/J31-1</f>
        <v>0.25</v>
      </c>
    </row>
    <row r="32" spans="1:17" s="4" customFormat="1" ht="12.9" customHeight="1" x14ac:dyDescent="0.5">
      <c r="A32" s="4" t="s">
        <v>398</v>
      </c>
      <c r="C32" s="4">
        <v>374</v>
      </c>
      <c r="D32" s="4" t="s">
        <v>399</v>
      </c>
      <c r="E32" s="4" t="s">
        <v>23</v>
      </c>
      <c r="F32" s="4" t="s">
        <v>417</v>
      </c>
      <c r="G32" s="4" t="s">
        <v>399</v>
      </c>
      <c r="H32" s="4" t="s">
        <v>19</v>
      </c>
      <c r="I32" s="4" t="s">
        <v>20</v>
      </c>
      <c r="J32" s="9">
        <v>40</v>
      </c>
      <c r="K32" s="9">
        <v>105</v>
      </c>
      <c r="M32" s="9">
        <f>K32-J32</f>
        <v>65</v>
      </c>
      <c r="N32" s="10">
        <f>K32/J32-1</f>
        <v>1.625</v>
      </c>
      <c r="P32" s="11">
        <v>0.16666666666666666</v>
      </c>
      <c r="Q32" s="11">
        <v>0.35</v>
      </c>
    </row>
    <row r="33" spans="1:17" s="4" customFormat="1" ht="12.9" customHeight="1" x14ac:dyDescent="0.5">
      <c r="A33" s="4" t="s">
        <v>401</v>
      </c>
      <c r="C33" s="4">
        <v>384</v>
      </c>
      <c r="D33" s="4" t="s">
        <v>402</v>
      </c>
      <c r="E33" s="4" t="s">
        <v>23</v>
      </c>
      <c r="F33" s="4" t="s">
        <v>418</v>
      </c>
      <c r="G33" s="4" t="s">
        <v>402</v>
      </c>
      <c r="H33" s="4" t="s">
        <v>19</v>
      </c>
      <c r="I33" s="4" t="s">
        <v>20</v>
      </c>
      <c r="J33" s="9">
        <v>80</v>
      </c>
      <c r="K33" s="9">
        <v>25</v>
      </c>
      <c r="M33" s="9">
        <f>K33-J33</f>
        <v>-55</v>
      </c>
      <c r="N33" s="10">
        <f>K33/J33-1</f>
        <v>-0.6875</v>
      </c>
      <c r="P33" s="11">
        <v>0.33333333333333331</v>
      </c>
      <c r="Q33" s="11">
        <v>8.3333333333333329E-2</v>
      </c>
    </row>
    <row r="34" spans="1:17" s="4" customFormat="1" ht="12.9" customHeight="1" x14ac:dyDescent="0.5">
      <c r="A34" s="4" t="s">
        <v>404</v>
      </c>
      <c r="C34" s="4">
        <v>394</v>
      </c>
      <c r="D34" s="4" t="s">
        <v>405</v>
      </c>
      <c r="E34" s="4" t="s">
        <v>23</v>
      </c>
      <c r="F34" s="4" t="s">
        <v>419</v>
      </c>
      <c r="G34" s="4" t="s">
        <v>405</v>
      </c>
      <c r="H34" s="4" t="s">
        <v>19</v>
      </c>
      <c r="I34" s="4" t="s">
        <v>20</v>
      </c>
      <c r="J34" s="9">
        <v>10</v>
      </c>
      <c r="K34" s="9">
        <v>10</v>
      </c>
      <c r="M34" s="9">
        <f>K34-J34</f>
        <v>0</v>
      </c>
      <c r="N34" s="10">
        <f>K34/J34-1</f>
        <v>0</v>
      </c>
      <c r="P34" s="11">
        <v>4.1666666666666664E-2</v>
      </c>
      <c r="Q34" s="11">
        <v>3.3333333333333333E-2</v>
      </c>
    </row>
    <row r="35" spans="1:17" s="4" customFormat="1" ht="12.9" customHeight="1" x14ac:dyDescent="0.5">
      <c r="A35" s="4" t="s">
        <v>407</v>
      </c>
      <c r="C35" s="4">
        <v>408</v>
      </c>
      <c r="D35" s="4" t="s">
        <v>408</v>
      </c>
      <c r="E35" s="4" t="s">
        <v>23</v>
      </c>
      <c r="F35" s="4" t="s">
        <v>420</v>
      </c>
      <c r="G35" s="4" t="s">
        <v>408</v>
      </c>
      <c r="H35" s="4" t="s">
        <v>19</v>
      </c>
      <c r="I35" s="4" t="s">
        <v>20</v>
      </c>
      <c r="J35" s="9">
        <v>115</v>
      </c>
      <c r="K35" s="9">
        <v>160</v>
      </c>
      <c r="M35" s="9">
        <f>K35-J35</f>
        <v>45</v>
      </c>
      <c r="N35" s="10">
        <f>K35/J35-1</f>
        <v>0.39130434782608692</v>
      </c>
      <c r="P35" s="11">
        <v>0.47916666666666669</v>
      </c>
      <c r="Q35" s="11">
        <v>0.53333333333333333</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22885</v>
      </c>
      <c r="K4" s="6">
        <v>25965</v>
      </c>
      <c r="M4" s="6">
        <f>K4-J4</f>
        <v>3080</v>
      </c>
      <c r="N4" s="7">
        <f>K4/J4-1</f>
        <v>0.1345859733449859</v>
      </c>
    </row>
    <row r="5" spans="1:17" s="5" customFormat="1" ht="14.05" customHeight="1" x14ac:dyDescent="0.5">
      <c r="A5" s="5" t="s">
        <v>429</v>
      </c>
      <c r="C5" s="5">
        <v>705</v>
      </c>
      <c r="D5" s="5" t="s">
        <v>427</v>
      </c>
      <c r="E5" s="5" t="s">
        <v>23</v>
      </c>
      <c r="F5" s="5" t="s">
        <v>428</v>
      </c>
      <c r="G5" s="5" t="s">
        <v>427</v>
      </c>
      <c r="H5" s="5" t="s">
        <v>19</v>
      </c>
      <c r="I5" s="5" t="s">
        <v>20</v>
      </c>
      <c r="J5" s="6">
        <v>22485</v>
      </c>
      <c r="K5" s="6">
        <v>25175</v>
      </c>
      <c r="M5" s="6">
        <f>K5-J5</f>
        <v>2690</v>
      </c>
      <c r="N5" s="7">
        <f>K5/J5-1</f>
        <v>0.11963531243050918</v>
      </c>
      <c r="P5" s="8">
        <v>0.98252130216298883</v>
      </c>
      <c r="Q5" s="8">
        <v>0.9695744271134219</v>
      </c>
    </row>
    <row r="6" spans="1:17" s="5" customFormat="1" ht="14.05" customHeight="1" x14ac:dyDescent="0.5">
      <c r="A6" s="5" t="s">
        <v>432</v>
      </c>
      <c r="C6" s="5">
        <v>692</v>
      </c>
      <c r="D6" s="5" t="s">
        <v>430</v>
      </c>
      <c r="E6" s="5" t="s">
        <v>23</v>
      </c>
      <c r="F6" s="5" t="s">
        <v>431</v>
      </c>
      <c r="G6" s="5" t="s">
        <v>430</v>
      </c>
      <c r="H6" s="5" t="s">
        <v>19</v>
      </c>
      <c r="I6" s="5" t="s">
        <v>20</v>
      </c>
      <c r="J6" s="6">
        <v>400</v>
      </c>
      <c r="K6" s="6">
        <v>785</v>
      </c>
      <c r="M6" s="6">
        <f>K6-J6</f>
        <v>385</v>
      </c>
      <c r="N6" s="7">
        <f>K6/J6-1</f>
        <v>0.96249999999999991</v>
      </c>
      <c r="P6" s="8">
        <v>1.7478697837011142E-2</v>
      </c>
      <c r="Q6" s="8">
        <v>3.0233005969574428E-2</v>
      </c>
    </row>
    <row r="7" spans="1:17" s="4" customFormat="1" ht="12.9" customHeight="1" x14ac:dyDescent="0.5">
      <c r="A7" s="4" t="s">
        <v>433</v>
      </c>
      <c r="C7" s="4">
        <v>696</v>
      </c>
      <c r="D7" s="4" t="s">
        <v>434</v>
      </c>
      <c r="E7" s="4" t="s">
        <v>23</v>
      </c>
      <c r="F7" s="4" t="s">
        <v>435</v>
      </c>
      <c r="G7" s="4" t="s">
        <v>434</v>
      </c>
      <c r="H7" s="4" t="s">
        <v>19</v>
      </c>
      <c r="I7" s="4" t="s">
        <v>20</v>
      </c>
      <c r="J7" s="9">
        <v>85</v>
      </c>
      <c r="K7" s="9">
        <v>205</v>
      </c>
      <c r="M7" s="9">
        <f>K7-J7</f>
        <v>120</v>
      </c>
      <c r="N7" s="10">
        <f>K7/J7-1</f>
        <v>1.4117647058823528</v>
      </c>
      <c r="P7" s="11">
        <v>3.714223290364868E-3</v>
      </c>
      <c r="Q7" s="11">
        <v>7.8952435971500097E-3</v>
      </c>
    </row>
    <row r="8" spans="1:17" s="4" customFormat="1" ht="12.9" customHeight="1" x14ac:dyDescent="0.5">
      <c r="A8" s="4" t="s">
        <v>436</v>
      </c>
      <c r="C8" s="4">
        <v>693</v>
      </c>
      <c r="D8" s="4" t="s">
        <v>437</v>
      </c>
      <c r="E8" s="4" t="s">
        <v>23</v>
      </c>
      <c r="F8" s="4" t="s">
        <v>438</v>
      </c>
      <c r="G8" s="4" t="s">
        <v>437</v>
      </c>
      <c r="H8" s="4" t="s">
        <v>19</v>
      </c>
      <c r="I8" s="4" t="s">
        <v>20</v>
      </c>
      <c r="J8" s="9">
        <v>65</v>
      </c>
      <c r="K8" s="9">
        <v>160</v>
      </c>
      <c r="M8" s="9">
        <f>K8-J8</f>
        <v>95</v>
      </c>
      <c r="N8" s="10">
        <f>K8/J8-1</f>
        <v>1.4615384615384617</v>
      </c>
      <c r="P8" s="11">
        <v>2.8402883985143108E-3</v>
      </c>
      <c r="Q8" s="11">
        <v>6.1621413441170806E-3</v>
      </c>
    </row>
    <row r="9" spans="1:17" s="4" customFormat="1" ht="12.9" customHeight="1" x14ac:dyDescent="0.5">
      <c r="A9" s="4" t="s">
        <v>439</v>
      </c>
      <c r="C9" s="4">
        <v>695</v>
      </c>
      <c r="D9" s="4" t="s">
        <v>440</v>
      </c>
      <c r="E9" s="4" t="s">
        <v>23</v>
      </c>
      <c r="F9" s="4" t="s">
        <v>441</v>
      </c>
      <c r="G9" s="4" t="s">
        <v>440</v>
      </c>
      <c r="H9" s="4" t="s">
        <v>19</v>
      </c>
      <c r="I9" s="4" t="s">
        <v>20</v>
      </c>
      <c r="J9" s="9">
        <v>65</v>
      </c>
      <c r="K9" s="9">
        <v>120</v>
      </c>
      <c r="M9" s="9">
        <f>K9-J9</f>
        <v>55</v>
      </c>
      <c r="N9" s="10">
        <f>K9/J9-1</f>
        <v>0.84615384615384626</v>
      </c>
      <c r="P9" s="11">
        <v>2.8402883985143108E-3</v>
      </c>
      <c r="Q9" s="11">
        <v>4.6216060080878103E-3</v>
      </c>
    </row>
    <row r="10" spans="1:17" s="4" customFormat="1" ht="12.9" customHeight="1" x14ac:dyDescent="0.5">
      <c r="A10" s="4" t="s">
        <v>442</v>
      </c>
      <c r="C10" s="4">
        <v>694</v>
      </c>
      <c r="D10" s="4" t="s">
        <v>443</v>
      </c>
      <c r="E10" s="4" t="s">
        <v>23</v>
      </c>
      <c r="F10" s="4" t="s">
        <v>444</v>
      </c>
      <c r="G10" s="4" t="s">
        <v>443</v>
      </c>
      <c r="H10" s="4" t="s">
        <v>19</v>
      </c>
      <c r="I10" s="4" t="s">
        <v>20</v>
      </c>
      <c r="J10" s="9">
        <v>20</v>
      </c>
      <c r="K10" s="9">
        <v>50</v>
      </c>
      <c r="M10" s="9">
        <f>K10-J10</f>
        <v>30</v>
      </c>
      <c r="N10" s="10">
        <f>K10/J10-1</f>
        <v>1.5</v>
      </c>
      <c r="P10" s="11">
        <v>8.7393489185055709E-4</v>
      </c>
      <c r="Q10" s="11">
        <v>1.9256691700365878E-3</v>
      </c>
    </row>
    <row r="11" spans="1:17" s="4" customFormat="1" ht="12.9" customHeight="1" x14ac:dyDescent="0.5">
      <c r="A11" s="4" t="s">
        <v>445</v>
      </c>
      <c r="C11" s="4">
        <v>697</v>
      </c>
      <c r="D11" s="4" t="s">
        <v>446</v>
      </c>
      <c r="E11" s="4" t="s">
        <v>23</v>
      </c>
      <c r="F11" s="4" t="s">
        <v>447</v>
      </c>
      <c r="G11" s="4" t="s">
        <v>446</v>
      </c>
      <c r="H11" s="4" t="s">
        <v>19</v>
      </c>
      <c r="I11" s="4" t="s">
        <v>20</v>
      </c>
      <c r="J11" s="9">
        <v>25</v>
      </c>
      <c r="K11" s="9">
        <v>50</v>
      </c>
      <c r="M11" s="9">
        <f>K11-J11</f>
        <v>25</v>
      </c>
      <c r="N11" s="10">
        <f>K11/J11-1</f>
        <v>1</v>
      </c>
      <c r="P11" s="11">
        <v>1.0924186148131964E-3</v>
      </c>
      <c r="Q11" s="11">
        <v>1.9256691700365878E-3</v>
      </c>
    </row>
    <row r="12" spans="1:17" s="4" customFormat="1" ht="12.9" customHeight="1" x14ac:dyDescent="0.5">
      <c r="A12" s="4" t="s">
        <v>448</v>
      </c>
      <c r="C12" s="4">
        <v>699</v>
      </c>
      <c r="D12" s="4" t="s">
        <v>449</v>
      </c>
      <c r="E12" s="4" t="s">
        <v>23</v>
      </c>
      <c r="F12" s="4" t="s">
        <v>450</v>
      </c>
      <c r="G12" s="4" t="s">
        <v>449</v>
      </c>
      <c r="H12" s="4" t="s">
        <v>19</v>
      </c>
      <c r="I12" s="4" t="s">
        <v>20</v>
      </c>
      <c r="J12" s="9">
        <v>0</v>
      </c>
      <c r="K12" s="9">
        <v>50</v>
      </c>
      <c r="M12" s="9">
        <f>K12-J12</f>
        <v>50</v>
      </c>
      <c r="N12" s="15" t="s">
        <v>154</v>
      </c>
      <c r="P12" s="11">
        <v>0</v>
      </c>
      <c r="Q12" s="11">
        <v>1.9256691700365878E-3</v>
      </c>
    </row>
    <row r="13" spans="1:17" s="4" customFormat="1" ht="12.9" customHeight="1" x14ac:dyDescent="0.5">
      <c r="A13" s="4" t="s">
        <v>451</v>
      </c>
      <c r="C13" s="4">
        <v>698</v>
      </c>
      <c r="D13" s="4" t="s">
        <v>452</v>
      </c>
      <c r="E13" s="4" t="s">
        <v>23</v>
      </c>
      <c r="F13" s="4" t="s">
        <v>453</v>
      </c>
      <c r="G13" s="4" t="s">
        <v>452</v>
      </c>
      <c r="H13" s="4" t="s">
        <v>19</v>
      </c>
      <c r="I13" s="4" t="s">
        <v>20</v>
      </c>
      <c r="J13" s="9">
        <v>30</v>
      </c>
      <c r="K13" s="9">
        <v>60</v>
      </c>
      <c r="M13" s="9">
        <f>K13-J13</f>
        <v>30</v>
      </c>
      <c r="N13" s="10">
        <f>K13/J13-1</f>
        <v>1</v>
      </c>
      <c r="P13" s="11">
        <v>1.3109023377758358E-3</v>
      </c>
      <c r="Q13" s="11">
        <v>2.3108030040439051E-3</v>
      </c>
    </row>
    <row r="14" spans="1:17" s="4" customFormat="1" ht="12.9" customHeight="1" x14ac:dyDescent="0.5">
      <c r="A14" s="4" t="s">
        <v>454</v>
      </c>
      <c r="C14" s="4">
        <v>701</v>
      </c>
      <c r="D14" s="4" t="s">
        <v>455</v>
      </c>
      <c r="E14" s="4" t="s">
        <v>23</v>
      </c>
      <c r="F14" s="4" t="s">
        <v>456</v>
      </c>
      <c r="G14" s="4" t="s">
        <v>455</v>
      </c>
      <c r="H14" s="4" t="s">
        <v>19</v>
      </c>
      <c r="I14" s="4" t="s">
        <v>20</v>
      </c>
      <c r="J14" s="9">
        <v>15</v>
      </c>
      <c r="K14" s="9">
        <v>45</v>
      </c>
      <c r="M14" s="9">
        <f>K14-J14</f>
        <v>30</v>
      </c>
      <c r="N14" s="10">
        <f>K14/J14-1</f>
        <v>2</v>
      </c>
      <c r="P14" s="11">
        <v>6.554511688879179E-4</v>
      </c>
      <c r="Q14" s="11">
        <v>1.7331022530329288E-3</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0</v>
      </c>
      <c r="M16" s="9">
        <f>K16-J16</f>
        <v>0</v>
      </c>
      <c r="N16" s="15" t="s">
        <v>154</v>
      </c>
      <c r="P16" s="11">
        <v>0</v>
      </c>
      <c r="Q16" s="11">
        <v>0</v>
      </c>
    </row>
    <row r="17" spans="1:17" s="4" customFormat="1" ht="14.05" customHeight="1" x14ac:dyDescent="0.5">
      <c r="A17" s="4" t="s">
        <v>465</v>
      </c>
      <c r="C17" s="4">
        <v>703</v>
      </c>
      <c r="D17" s="4" t="s">
        <v>463</v>
      </c>
      <c r="E17" s="4" t="s">
        <v>23</v>
      </c>
      <c r="F17" s="4" t="s">
        <v>464</v>
      </c>
      <c r="G17" s="4" t="s">
        <v>463</v>
      </c>
      <c r="H17" s="4" t="s">
        <v>19</v>
      </c>
      <c r="I17" s="4" t="s">
        <v>20</v>
      </c>
      <c r="J17" s="9">
        <v>60</v>
      </c>
      <c r="K17" s="9">
        <v>0</v>
      </c>
      <c r="M17" s="9">
        <f>K17-J17</f>
        <v>-60</v>
      </c>
      <c r="N17" s="10">
        <f>K17/J17-1</f>
        <v>-1</v>
      </c>
      <c r="P17" s="11">
        <v>2.6218046755516716E-3</v>
      </c>
      <c r="Q17" s="11">
        <v>0</v>
      </c>
    </row>
    <row r="18" spans="1:17" s="4" customFormat="1" ht="12.9" customHeight="1" x14ac:dyDescent="0.5">
      <c r="A18" s="4" t="s">
        <v>466</v>
      </c>
      <c r="C18" s="4">
        <v>704</v>
      </c>
      <c r="D18" s="4" t="s">
        <v>467</v>
      </c>
      <c r="E18" s="4" t="s">
        <v>23</v>
      </c>
      <c r="F18" s="4" t="s">
        <v>468</v>
      </c>
      <c r="G18" s="4" t="s">
        <v>467</v>
      </c>
      <c r="H18" s="4" t="s">
        <v>19</v>
      </c>
      <c r="I18" s="4" t="s">
        <v>20</v>
      </c>
      <c r="J18" s="9">
        <v>30</v>
      </c>
      <c r="K18" s="9">
        <v>35</v>
      </c>
      <c r="M18" s="9">
        <f>K18-J18</f>
        <v>5</v>
      </c>
      <c r="N18" s="10">
        <f>K18/J18-1</f>
        <v>0.16666666666666674</v>
      </c>
      <c r="P18" s="11">
        <v>1.3109023377758358E-3</v>
      </c>
      <c r="Q18" s="11">
        <v>1.3479684190256115E-3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25965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4645</v>
      </c>
      <c r="M22" s="15" t="s">
        <v>154</v>
      </c>
      <c r="N22" s="15" t="s">
        <v>154</v>
      </c>
      <c r="P22" s="15" t="s">
        <v>154</v>
      </c>
      <c r="Q22" s="11">
        <v>0.17889466589639899</v>
      </c>
    </row>
    <row r="23" spans="1:17" s="4" customFormat="1" ht="12.9" customHeight="1" x14ac:dyDescent="0.5">
      <c r="A23" s="4" t="s">
        <v>475</v>
      </c>
      <c r="C23" s="4" t="s">
        <v>151</v>
      </c>
      <c r="D23" s="4" t="s">
        <v>151</v>
      </c>
      <c r="F23" s="4" t="s">
        <v>476</v>
      </c>
      <c r="G23" s="4" t="s">
        <v>477</v>
      </c>
      <c r="H23" s="4" t="s">
        <v>19</v>
      </c>
      <c r="I23" s="4" t="s">
        <v>20</v>
      </c>
      <c r="J23" s="15" t="s">
        <v>154</v>
      </c>
      <c r="K23" s="9">
        <v>3985</v>
      </c>
      <c r="M23" s="15" t="s">
        <v>154</v>
      </c>
      <c r="N23" s="15" t="s">
        <v>154</v>
      </c>
      <c r="P23" s="15" t="s">
        <v>154</v>
      </c>
      <c r="Q23" s="11">
        <v>0.15347583285191604</v>
      </c>
    </row>
    <row r="24" spans="1:17" s="4" customFormat="1" ht="12.9" customHeight="1" x14ac:dyDescent="0.5">
      <c r="A24" s="4" t="s">
        <v>478</v>
      </c>
      <c r="C24" s="4" t="s">
        <v>151</v>
      </c>
      <c r="D24" s="4" t="s">
        <v>151</v>
      </c>
      <c r="F24" s="4" t="s">
        <v>479</v>
      </c>
      <c r="G24" s="4" t="s">
        <v>480</v>
      </c>
      <c r="H24" s="4" t="s">
        <v>19</v>
      </c>
      <c r="I24" s="4" t="s">
        <v>20</v>
      </c>
      <c r="J24" s="15" t="s">
        <v>154</v>
      </c>
      <c r="K24" s="9">
        <v>4570</v>
      </c>
      <c r="M24" s="15" t="s">
        <v>154</v>
      </c>
      <c r="N24" s="15" t="s">
        <v>154</v>
      </c>
      <c r="P24" s="15" t="s">
        <v>154</v>
      </c>
      <c r="Q24" s="11">
        <v>0.17600616214134412</v>
      </c>
    </row>
    <row r="25" spans="1:17" s="4" customFormat="1" ht="12.9" customHeight="1" x14ac:dyDescent="0.5">
      <c r="A25" s="4" t="s">
        <v>481</v>
      </c>
      <c r="C25" s="4" t="s">
        <v>151</v>
      </c>
      <c r="D25" s="4" t="s">
        <v>151</v>
      </c>
      <c r="F25" s="4" t="s">
        <v>482</v>
      </c>
      <c r="G25" s="4" t="s">
        <v>483</v>
      </c>
      <c r="H25" s="4" t="s">
        <v>19</v>
      </c>
      <c r="I25" s="4" t="s">
        <v>20</v>
      </c>
      <c r="J25" s="15" t="s">
        <v>154</v>
      </c>
      <c r="K25" s="9">
        <v>4675</v>
      </c>
      <c r="M25" s="15" t="s">
        <v>154</v>
      </c>
      <c r="N25" s="15" t="s">
        <v>154</v>
      </c>
      <c r="P25" s="15" t="s">
        <v>154</v>
      </c>
      <c r="Q25" s="11">
        <v>0.18005006739842094</v>
      </c>
    </row>
    <row r="26" spans="1:17" s="4" customFormat="1" ht="12.9" customHeight="1" x14ac:dyDescent="0.5">
      <c r="A26" s="4" t="s">
        <v>484</v>
      </c>
      <c r="C26" s="4" t="s">
        <v>151</v>
      </c>
      <c r="D26" s="4" t="s">
        <v>151</v>
      </c>
      <c r="F26" s="4" t="s">
        <v>485</v>
      </c>
      <c r="G26" s="4" t="s">
        <v>486</v>
      </c>
      <c r="H26" s="4" t="s">
        <v>19</v>
      </c>
      <c r="I26" s="4" t="s">
        <v>20</v>
      </c>
      <c r="J26" s="15" t="s">
        <v>154</v>
      </c>
      <c r="K26" s="9">
        <v>3170</v>
      </c>
      <c r="M26" s="15" t="s">
        <v>154</v>
      </c>
      <c r="N26" s="15" t="s">
        <v>154</v>
      </c>
      <c r="P26" s="15" t="s">
        <v>154</v>
      </c>
      <c r="Q26" s="11">
        <v>0.12208742538031966</v>
      </c>
    </row>
    <row r="27" spans="1:17" s="4" customFormat="1" ht="14.05" customHeight="1" x14ac:dyDescent="0.5">
      <c r="A27" s="4" t="s">
        <v>489</v>
      </c>
      <c r="C27" s="4" t="s">
        <v>151</v>
      </c>
      <c r="D27" s="4" t="s">
        <v>151</v>
      </c>
      <c r="F27" s="4" t="s">
        <v>487</v>
      </c>
      <c r="G27" s="4" t="s">
        <v>488</v>
      </c>
      <c r="H27" s="4" t="s">
        <v>19</v>
      </c>
      <c r="I27" s="4" t="s">
        <v>20</v>
      </c>
      <c r="J27" s="15" t="s">
        <v>154</v>
      </c>
      <c r="K27" s="9">
        <v>2775</v>
      </c>
      <c r="M27" s="15" t="s">
        <v>154</v>
      </c>
      <c r="N27" s="15" t="s">
        <v>154</v>
      </c>
      <c r="P27" s="15" t="s">
        <v>154</v>
      </c>
      <c r="Q27" s="11">
        <v>0.10687463893703061</v>
      </c>
    </row>
    <row r="28" spans="1:17" s="4" customFormat="1" ht="12.9" customHeight="1" x14ac:dyDescent="0.5">
      <c r="A28" s="4" t="s">
        <v>490</v>
      </c>
      <c r="C28" s="4" t="s">
        <v>151</v>
      </c>
      <c r="D28" s="4" t="s">
        <v>151</v>
      </c>
      <c r="F28" s="4" t="s">
        <v>491</v>
      </c>
      <c r="G28" s="4" t="s">
        <v>492</v>
      </c>
      <c r="H28" s="4" t="s">
        <v>19</v>
      </c>
      <c r="I28" s="4" t="s">
        <v>20</v>
      </c>
      <c r="J28" s="15" t="s">
        <v>154</v>
      </c>
      <c r="K28" s="9">
        <v>2110</v>
      </c>
      <c r="M28" s="15" t="s">
        <v>154</v>
      </c>
      <c r="N28" s="15" t="s">
        <v>154</v>
      </c>
      <c r="P28" s="15" t="s">
        <v>154</v>
      </c>
      <c r="Q28" s="11">
        <v>8.1263238975544008E-2</v>
      </c>
    </row>
    <row r="29" spans="1:17" s="4" customFormat="1" ht="12.9" customHeight="1" x14ac:dyDescent="0.5">
      <c r="A29" s="4" t="s">
        <v>493</v>
      </c>
      <c r="C29" s="4" t="s">
        <v>151</v>
      </c>
      <c r="D29" s="4" t="s">
        <v>151</v>
      </c>
      <c r="F29" s="4" t="s">
        <v>494</v>
      </c>
      <c r="G29" s="4" t="s">
        <v>495</v>
      </c>
      <c r="H29" s="4" t="s">
        <v>19</v>
      </c>
      <c r="I29" s="4" t="s">
        <v>20</v>
      </c>
      <c r="J29" s="15" t="s">
        <v>154</v>
      </c>
      <c r="K29" s="9">
        <v>200</v>
      </c>
      <c r="M29" s="15" t="s">
        <v>154</v>
      </c>
      <c r="N29" s="15" t="s">
        <v>154</v>
      </c>
      <c r="P29" s="15" t="s">
        <v>154</v>
      </c>
      <c r="Q29" s="11">
        <v>7.702676680146351E-3</v>
      </c>
    </row>
    <row r="30" spans="1:17" s="4" customFormat="1" ht="12.9" customHeight="1" x14ac:dyDescent="0.5">
      <c r="A30" s="4" t="s">
        <v>496</v>
      </c>
      <c r="C30" s="4" t="s">
        <v>151</v>
      </c>
      <c r="D30" s="4" t="s">
        <v>151</v>
      </c>
      <c r="F30" s="4" t="s">
        <v>497</v>
      </c>
      <c r="G30" s="4" t="s">
        <v>498</v>
      </c>
      <c r="H30" s="4" t="s">
        <v>19</v>
      </c>
      <c r="I30" s="4" t="s">
        <v>20</v>
      </c>
      <c r="J30" s="15" t="s">
        <v>154</v>
      </c>
      <c r="K30" s="9">
        <v>2625</v>
      </c>
      <c r="M30" s="15" t="s">
        <v>154</v>
      </c>
      <c r="N30" s="15" t="s">
        <v>154</v>
      </c>
      <c r="P30" s="15" t="s">
        <v>154</v>
      </c>
      <c r="Q30" s="11">
        <v>0.10109763142692085</v>
      </c>
    </row>
    <row r="31" spans="1:17" s="4" customFormat="1" ht="12.9" customHeight="1" x14ac:dyDescent="0.5">
      <c r="A31" s="4" t="s">
        <v>499</v>
      </c>
      <c r="C31" s="4" t="s">
        <v>151</v>
      </c>
      <c r="D31" s="4" t="s">
        <v>151</v>
      </c>
      <c r="F31" s="4" t="s">
        <v>500</v>
      </c>
      <c r="G31" s="4" t="s">
        <v>501</v>
      </c>
      <c r="H31" s="4" t="s">
        <v>19</v>
      </c>
      <c r="I31" s="4" t="s">
        <v>20</v>
      </c>
      <c r="J31" s="15" t="s">
        <v>154</v>
      </c>
      <c r="K31" s="9">
        <v>2410</v>
      </c>
      <c r="M31" s="15" t="s">
        <v>154</v>
      </c>
      <c r="N31" s="15" t="s">
        <v>154</v>
      </c>
      <c r="P31" s="15" t="s">
        <v>154</v>
      </c>
      <c r="Q31" s="11">
        <v>9.281725399576353E-2</v>
      </c>
    </row>
    <row r="32" spans="1:17" s="4" customFormat="1" ht="14.05" customHeight="1" x14ac:dyDescent="0.5">
      <c r="A32" s="4" t="s">
        <v>504</v>
      </c>
      <c r="C32" s="4" t="s">
        <v>151</v>
      </c>
      <c r="D32" s="4" t="s">
        <v>151</v>
      </c>
      <c r="F32" s="4" t="s">
        <v>502</v>
      </c>
      <c r="G32" s="4" t="s">
        <v>503</v>
      </c>
      <c r="H32" s="4" t="s">
        <v>19</v>
      </c>
      <c r="I32" s="4" t="s">
        <v>20</v>
      </c>
      <c r="J32" s="15" t="s">
        <v>154</v>
      </c>
      <c r="K32" s="9">
        <v>2615</v>
      </c>
      <c r="M32" s="15" t="s">
        <v>154</v>
      </c>
      <c r="N32" s="15" t="s">
        <v>154</v>
      </c>
      <c r="P32" s="15" t="s">
        <v>154</v>
      </c>
      <c r="Q32" s="11">
        <v>0.10071249759291354</v>
      </c>
    </row>
    <row r="33" spans="1:17" s="4" customFormat="1" ht="12.9" customHeight="1" x14ac:dyDescent="0.5">
      <c r="A33" s="4" t="s">
        <v>505</v>
      </c>
      <c r="C33" s="4" t="s">
        <v>151</v>
      </c>
      <c r="D33" s="4" t="s">
        <v>151</v>
      </c>
      <c r="F33" s="4" t="s">
        <v>506</v>
      </c>
      <c r="G33" s="4" t="s">
        <v>507</v>
      </c>
      <c r="H33" s="4" t="s">
        <v>19</v>
      </c>
      <c r="I33" s="4" t="s">
        <v>20</v>
      </c>
      <c r="J33" s="15" t="s">
        <v>154</v>
      </c>
      <c r="K33" s="9">
        <v>1105</v>
      </c>
      <c r="M33" s="15" t="s">
        <v>154</v>
      </c>
      <c r="N33" s="15" t="s">
        <v>154</v>
      </c>
      <c r="P33" s="15" t="s">
        <v>154</v>
      </c>
      <c r="Q33" s="11">
        <v>4.2557288657808591E-2</v>
      </c>
    </row>
    <row r="34" spans="1:17" s="4" customFormat="1" ht="12.9" customHeight="1" x14ac:dyDescent="0.5">
      <c r="A34" s="4" t="s">
        <v>508</v>
      </c>
      <c r="C34" s="4" t="s">
        <v>151</v>
      </c>
      <c r="D34" s="4" t="s">
        <v>151</v>
      </c>
      <c r="F34" s="4" t="s">
        <v>509</v>
      </c>
      <c r="G34" s="4" t="s">
        <v>510</v>
      </c>
      <c r="H34" s="4" t="s">
        <v>19</v>
      </c>
      <c r="I34" s="4" t="s">
        <v>20</v>
      </c>
      <c r="J34" s="15" t="s">
        <v>154</v>
      </c>
      <c r="K34" s="9">
        <v>945</v>
      </c>
      <c r="M34" s="15" t="s">
        <v>154</v>
      </c>
      <c r="N34" s="15" t="s">
        <v>154</v>
      </c>
      <c r="P34" s="15" t="s">
        <v>154</v>
      </c>
      <c r="Q34" s="11">
        <v>3.6395147313691506E-2</v>
      </c>
    </row>
    <row r="35" spans="1:17" s="4" customFormat="1" ht="12.9" customHeight="1" x14ac:dyDescent="0.5">
      <c r="A35" s="4" t="s">
        <v>511</v>
      </c>
      <c r="C35" s="4" t="s">
        <v>151</v>
      </c>
      <c r="D35" s="4" t="s">
        <v>151</v>
      </c>
      <c r="F35" s="4" t="s">
        <v>512</v>
      </c>
      <c r="G35" s="4" t="s">
        <v>513</v>
      </c>
      <c r="H35" s="4" t="s">
        <v>19</v>
      </c>
      <c r="I35" s="4" t="s">
        <v>20</v>
      </c>
      <c r="J35" s="15" t="s">
        <v>154</v>
      </c>
      <c r="K35" s="9">
        <v>895</v>
      </c>
      <c r="M35" s="15" t="s">
        <v>154</v>
      </c>
      <c r="N35" s="15" t="s">
        <v>154</v>
      </c>
      <c r="P35" s="15" t="s">
        <v>154</v>
      </c>
      <c r="Q35" s="11">
        <v>3.4469478143654919E-2</v>
      </c>
    </row>
    <row r="36" spans="1:17" s="4" customFormat="1" ht="14.05" customHeight="1" x14ac:dyDescent="0.5">
      <c r="A36" s="4" t="s">
        <v>516</v>
      </c>
      <c r="C36" s="4" t="s">
        <v>151</v>
      </c>
      <c r="D36" s="4" t="s">
        <v>151</v>
      </c>
      <c r="F36" s="4" t="s">
        <v>514</v>
      </c>
      <c r="G36" s="4" t="s">
        <v>515</v>
      </c>
      <c r="H36" s="4" t="s">
        <v>19</v>
      </c>
      <c r="I36" s="4" t="s">
        <v>20</v>
      </c>
      <c r="J36" s="15" t="s">
        <v>154</v>
      </c>
      <c r="K36" s="9">
        <v>470</v>
      </c>
      <c r="M36" s="15" t="s">
        <v>154</v>
      </c>
      <c r="N36" s="15" t="s">
        <v>154</v>
      </c>
      <c r="P36" s="15" t="s">
        <v>154</v>
      </c>
      <c r="Q36" s="11">
        <v>1.8101290198343924E-2</v>
      </c>
    </row>
    <row r="37" spans="1:17" s="4" customFormat="1" ht="12.9" customHeight="1" x14ac:dyDescent="0.5">
      <c r="A37" s="4" t="s">
        <v>517</v>
      </c>
      <c r="C37" s="4" t="s">
        <v>151</v>
      </c>
      <c r="D37" s="4" t="s">
        <v>151</v>
      </c>
      <c r="F37" s="4" t="s">
        <v>518</v>
      </c>
      <c r="G37" s="4" t="s">
        <v>519</v>
      </c>
      <c r="H37" s="4" t="s">
        <v>19</v>
      </c>
      <c r="I37" s="4" t="s">
        <v>20</v>
      </c>
      <c r="J37" s="15" t="s">
        <v>154</v>
      </c>
      <c r="K37" s="9">
        <v>125</v>
      </c>
      <c r="M37" s="15" t="s">
        <v>154</v>
      </c>
      <c r="N37" s="15" t="s">
        <v>154</v>
      </c>
      <c r="P37" s="15" t="s">
        <v>154</v>
      </c>
      <c r="Q37" s="11">
        <v>4.8141729250914689E-3</v>
      </c>
    </row>
    <row r="38" spans="1:17" s="4" customFormat="1" ht="12.9" customHeight="1" x14ac:dyDescent="0.5">
      <c r="A38" s="4" t="s">
        <v>520</v>
      </c>
      <c r="C38" s="4" t="s">
        <v>151</v>
      </c>
      <c r="D38" s="4" t="s">
        <v>151</v>
      </c>
      <c r="F38" s="4" t="s">
        <v>521</v>
      </c>
      <c r="G38" s="4" t="s">
        <v>522</v>
      </c>
      <c r="H38" s="4" t="s">
        <v>19</v>
      </c>
      <c r="I38" s="4" t="s">
        <v>20</v>
      </c>
      <c r="J38" s="15" t="s">
        <v>154</v>
      </c>
      <c r="K38" s="9">
        <v>3870</v>
      </c>
      <c r="M38" s="15" t="s">
        <v>154</v>
      </c>
      <c r="N38" s="15" t="s">
        <v>154</v>
      </c>
      <c r="P38" s="15" t="s">
        <v>154</v>
      </c>
      <c r="Q38" s="11">
        <v>0.14904679376083188</v>
      </c>
    </row>
    <row r="39" spans="1:17" s="4" customFormat="1" ht="12.9" customHeight="1" x14ac:dyDescent="0.5">
      <c r="A39" s="4" t="s">
        <v>523</v>
      </c>
      <c r="C39" s="4" t="s">
        <v>151</v>
      </c>
      <c r="D39" s="4" t="s">
        <v>151</v>
      </c>
      <c r="F39" s="4" t="s">
        <v>524</v>
      </c>
      <c r="G39" s="4" t="s">
        <v>525</v>
      </c>
      <c r="H39" s="4" t="s">
        <v>19</v>
      </c>
      <c r="I39" s="4" t="s">
        <v>20</v>
      </c>
      <c r="J39" s="15" t="s">
        <v>154</v>
      </c>
      <c r="K39" s="9">
        <v>80</v>
      </c>
      <c r="M39" s="15" t="s">
        <v>154</v>
      </c>
      <c r="N39" s="15" t="s">
        <v>154</v>
      </c>
      <c r="P39" s="15" t="s">
        <v>154</v>
      </c>
      <c r="Q39" s="11">
        <v>3.0810706720585403E-3</v>
      </c>
    </row>
    <row r="40" spans="1:17" s="4" customFormat="1" ht="14.05" customHeight="1" x14ac:dyDescent="0.5">
      <c r="A40" s="4" t="s">
        <v>528</v>
      </c>
      <c r="C40" s="4" t="s">
        <v>151</v>
      </c>
      <c r="D40" s="4" t="s">
        <v>151</v>
      </c>
      <c r="F40" s="4" t="s">
        <v>526</v>
      </c>
      <c r="G40" s="4" t="s">
        <v>527</v>
      </c>
      <c r="H40" s="4" t="s">
        <v>19</v>
      </c>
      <c r="I40" s="4" t="s">
        <v>20</v>
      </c>
      <c r="J40" s="15" t="s">
        <v>154</v>
      </c>
      <c r="K40" s="9">
        <v>535</v>
      </c>
      <c r="M40" s="15" t="s">
        <v>154</v>
      </c>
      <c r="N40" s="15" t="s">
        <v>154</v>
      </c>
      <c r="P40" s="15" t="s">
        <v>154</v>
      </c>
      <c r="Q40" s="11">
        <v>2.060466011939149E-2</v>
      </c>
    </row>
    <row r="41" spans="1:17" s="4" customFormat="1" ht="12.9" customHeight="1" x14ac:dyDescent="0.5">
      <c r="A41" s="4" t="s">
        <v>529</v>
      </c>
      <c r="C41" s="4" t="s">
        <v>151</v>
      </c>
      <c r="D41" s="4" t="s">
        <v>151</v>
      </c>
      <c r="F41" s="4" t="s">
        <v>530</v>
      </c>
      <c r="G41" s="4" t="s">
        <v>531</v>
      </c>
      <c r="H41" s="4" t="s">
        <v>19</v>
      </c>
      <c r="I41" s="4" t="s">
        <v>20</v>
      </c>
      <c r="J41" s="15" t="s">
        <v>154</v>
      </c>
      <c r="K41" s="9">
        <v>740</v>
      </c>
      <c r="M41" s="15" t="s">
        <v>154</v>
      </c>
      <c r="N41" s="15" t="s">
        <v>154</v>
      </c>
      <c r="P41" s="15" t="s">
        <v>154</v>
      </c>
      <c r="Q41" s="11">
        <v>2.84999037165415E-2</v>
      </c>
    </row>
    <row r="42" spans="1:17" s="4" customFormat="1" ht="12.9" customHeight="1" x14ac:dyDescent="0.5">
      <c r="A42" s="4" t="s">
        <v>532</v>
      </c>
      <c r="C42" s="4" t="s">
        <v>151</v>
      </c>
      <c r="D42" s="4" t="s">
        <v>151</v>
      </c>
      <c r="F42" s="4" t="s">
        <v>533</v>
      </c>
      <c r="G42" s="4" t="s">
        <v>534</v>
      </c>
      <c r="H42" s="4" t="s">
        <v>19</v>
      </c>
      <c r="I42" s="4" t="s">
        <v>20</v>
      </c>
      <c r="J42" s="15" t="s">
        <v>154</v>
      </c>
      <c r="K42" s="9">
        <v>290</v>
      </c>
      <c r="M42" s="15" t="s">
        <v>154</v>
      </c>
      <c r="N42" s="15" t="s">
        <v>154</v>
      </c>
      <c r="P42" s="15" t="s">
        <v>154</v>
      </c>
      <c r="Q42" s="11">
        <v>1.1168881186212209E-2</v>
      </c>
    </row>
    <row r="43" spans="1:17" s="4" customFormat="1" ht="12.9" customHeight="1" x14ac:dyDescent="0.5">
      <c r="A43" s="4" t="s">
        <v>535</v>
      </c>
      <c r="C43" s="4" t="s">
        <v>151</v>
      </c>
      <c r="D43" s="4" t="s">
        <v>151</v>
      </c>
      <c r="F43" s="4" t="s">
        <v>536</v>
      </c>
      <c r="G43" s="4" t="s">
        <v>537</v>
      </c>
      <c r="H43" s="4" t="s">
        <v>19</v>
      </c>
      <c r="I43" s="4" t="s">
        <v>20</v>
      </c>
      <c r="J43" s="15" t="s">
        <v>154</v>
      </c>
      <c r="K43" s="9">
        <v>560</v>
      </c>
      <c r="M43" s="15" t="s">
        <v>154</v>
      </c>
      <c r="N43" s="15" t="s">
        <v>154</v>
      </c>
      <c r="P43" s="15" t="s">
        <v>154</v>
      </c>
      <c r="Q43" s="11">
        <v>2.1567494704409784E-2</v>
      </c>
    </row>
    <row r="44" spans="1:17" s="4" customFormat="1" ht="12.9" customHeight="1" x14ac:dyDescent="0.5">
      <c r="A44" s="4" t="s">
        <v>538</v>
      </c>
      <c r="C44" s="4" t="s">
        <v>151</v>
      </c>
      <c r="D44" s="4" t="s">
        <v>151</v>
      </c>
      <c r="F44" s="4" t="s">
        <v>539</v>
      </c>
      <c r="G44" s="4" t="s">
        <v>540</v>
      </c>
      <c r="H44" s="4" t="s">
        <v>19</v>
      </c>
      <c r="I44" s="4" t="s">
        <v>20</v>
      </c>
      <c r="J44" s="15" t="s">
        <v>154</v>
      </c>
      <c r="K44" s="9">
        <v>485</v>
      </c>
      <c r="M44" s="15" t="s">
        <v>154</v>
      </c>
      <c r="N44" s="15" t="s">
        <v>154</v>
      </c>
      <c r="P44" s="15" t="s">
        <v>154</v>
      </c>
      <c r="Q44" s="11">
        <v>1.86789909493549E-2</v>
      </c>
    </row>
    <row r="45" spans="1:17" s="4" customFormat="1" ht="12.9" customHeight="1" x14ac:dyDescent="0.5">
      <c r="A45" s="4" t="s">
        <v>541</v>
      </c>
      <c r="C45" s="4" t="s">
        <v>151</v>
      </c>
      <c r="D45" s="4" t="s">
        <v>151</v>
      </c>
      <c r="F45" s="4" t="s">
        <v>542</v>
      </c>
      <c r="G45" s="4" t="s">
        <v>543</v>
      </c>
      <c r="H45" s="4" t="s">
        <v>19</v>
      </c>
      <c r="I45" s="4" t="s">
        <v>20</v>
      </c>
      <c r="J45" s="15" t="s">
        <v>154</v>
      </c>
      <c r="K45" s="9">
        <v>420</v>
      </c>
      <c r="M45" s="15" t="s">
        <v>154</v>
      </c>
      <c r="N45" s="15" t="s">
        <v>154</v>
      </c>
      <c r="P45" s="15" t="s">
        <v>154</v>
      </c>
      <c r="Q45" s="11">
        <v>1.6175621028307337E-2</v>
      </c>
    </row>
    <row r="46" spans="1:17" s="4" customFormat="1" ht="14.05" customHeight="1" x14ac:dyDescent="0.5">
      <c r="A46" s="4" t="s">
        <v>546</v>
      </c>
      <c r="C46" s="4" t="s">
        <v>151</v>
      </c>
      <c r="D46" s="4" t="s">
        <v>151</v>
      </c>
      <c r="F46" s="4" t="s">
        <v>544</v>
      </c>
      <c r="G46" s="4" t="s">
        <v>545</v>
      </c>
      <c r="H46" s="4" t="s">
        <v>19</v>
      </c>
      <c r="I46" s="4" t="s">
        <v>20</v>
      </c>
      <c r="J46" s="15" t="s">
        <v>154</v>
      </c>
      <c r="K46" s="9">
        <v>450</v>
      </c>
      <c r="M46" s="15" t="s">
        <v>154</v>
      </c>
      <c r="N46" s="15" t="s">
        <v>154</v>
      </c>
      <c r="P46" s="15" t="s">
        <v>154</v>
      </c>
      <c r="Q46" s="11">
        <v>1.7331022530329289E-2</v>
      </c>
    </row>
    <row r="47" spans="1:17" s="4" customFormat="1" ht="14.05" customHeight="1" x14ac:dyDescent="0.5">
      <c r="A47" s="4" t="s">
        <v>549</v>
      </c>
      <c r="C47" s="4" t="s">
        <v>151</v>
      </c>
      <c r="D47" s="4" t="s">
        <v>151</v>
      </c>
      <c r="F47" s="4" t="s">
        <v>547</v>
      </c>
      <c r="G47" s="4" t="s">
        <v>548</v>
      </c>
      <c r="H47" s="4" t="s">
        <v>19</v>
      </c>
      <c r="I47" s="4" t="s">
        <v>20</v>
      </c>
      <c r="J47" s="15" t="s">
        <v>154</v>
      </c>
      <c r="K47" s="9">
        <v>225</v>
      </c>
      <c r="M47" s="15" t="s">
        <v>154</v>
      </c>
      <c r="N47" s="15" t="s">
        <v>154</v>
      </c>
      <c r="P47" s="15" t="s">
        <v>154</v>
      </c>
      <c r="Q47" s="11">
        <v>8.6655112651646445E-3</v>
      </c>
    </row>
    <row r="48" spans="1:17" s="4" customFormat="1" ht="12.9" customHeight="1" x14ac:dyDescent="0.5">
      <c r="A48" s="4" t="s">
        <v>550</v>
      </c>
      <c r="C48" s="4" t="s">
        <v>151</v>
      </c>
      <c r="D48" s="4" t="s">
        <v>151</v>
      </c>
      <c r="F48" s="4" t="s">
        <v>551</v>
      </c>
      <c r="G48" s="4" t="s">
        <v>552</v>
      </c>
      <c r="H48" s="4" t="s">
        <v>19</v>
      </c>
      <c r="I48" s="4" t="s">
        <v>20</v>
      </c>
      <c r="J48" s="15" t="s">
        <v>154</v>
      </c>
      <c r="K48" s="9">
        <v>465</v>
      </c>
      <c r="M48" s="15" t="s">
        <v>154</v>
      </c>
      <c r="N48" s="15" t="s">
        <v>154</v>
      </c>
      <c r="P48" s="15" t="s">
        <v>154</v>
      </c>
      <c r="Q48" s="11">
        <v>1.7908723281340265E-2</v>
      </c>
    </row>
    <row r="49" spans="1:17" s="4" customFormat="1" ht="14.05" customHeight="1" x14ac:dyDescent="0.5">
      <c r="A49" s="4" t="s">
        <v>555</v>
      </c>
      <c r="C49" s="4" t="s">
        <v>151</v>
      </c>
      <c r="D49" s="4" t="s">
        <v>151</v>
      </c>
      <c r="F49" s="4" t="s">
        <v>553</v>
      </c>
      <c r="G49" s="4" t="s">
        <v>554</v>
      </c>
      <c r="H49" s="4" t="s">
        <v>19</v>
      </c>
      <c r="I49" s="4" t="s">
        <v>20</v>
      </c>
      <c r="J49" s="15" t="s">
        <v>154</v>
      </c>
      <c r="K49" s="9">
        <v>320</v>
      </c>
      <c r="M49" s="15" t="s">
        <v>154</v>
      </c>
      <c r="N49" s="15" t="s">
        <v>154</v>
      </c>
      <c r="P49" s="15" t="s">
        <v>154</v>
      </c>
      <c r="Q49" s="11">
        <v>1.2324282688234161E-2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22640</v>
      </c>
      <c r="K4" s="6">
        <v>25665</v>
      </c>
      <c r="M4" s="6">
        <f>K4-J4</f>
        <v>3025</v>
      </c>
      <c r="N4" s="7">
        <f>K4/J4-1</f>
        <v>0.13361307420494706</v>
      </c>
    </row>
    <row r="5" spans="1:17" s="5" customFormat="1" ht="12.9" customHeight="1" x14ac:dyDescent="0.5">
      <c r="A5" s="5" t="s">
        <v>560</v>
      </c>
      <c r="C5" s="5">
        <v>3077</v>
      </c>
      <c r="D5" s="5" t="s">
        <v>561</v>
      </c>
      <c r="E5" s="5" t="s">
        <v>183</v>
      </c>
      <c r="F5" s="5" t="s">
        <v>562</v>
      </c>
      <c r="G5" s="5" t="s">
        <v>561</v>
      </c>
      <c r="H5" s="5" t="s">
        <v>19</v>
      </c>
      <c r="I5" s="5" t="s">
        <v>20</v>
      </c>
      <c r="J5" s="6">
        <v>20220</v>
      </c>
      <c r="K5" s="6">
        <v>23040</v>
      </c>
      <c r="M5" s="6">
        <f>K5-J5</f>
        <v>2820</v>
      </c>
      <c r="N5" s="7">
        <f>K5/J5-1</f>
        <v>0.13946587537091992</v>
      </c>
      <c r="P5" s="8">
        <v>0.89310954063604242</v>
      </c>
      <c r="Q5" s="8">
        <v>0.89772063120981882</v>
      </c>
    </row>
    <row r="6" spans="1:17" s="5" customFormat="1" ht="12.9" customHeight="1" x14ac:dyDescent="0.5">
      <c r="A6" s="5" t="s">
        <v>563</v>
      </c>
      <c r="C6" s="5">
        <v>3078</v>
      </c>
      <c r="D6" s="5" t="s">
        <v>564</v>
      </c>
      <c r="E6" s="5" t="s">
        <v>183</v>
      </c>
      <c r="F6" s="5" t="s">
        <v>565</v>
      </c>
      <c r="G6" s="5" t="s">
        <v>564</v>
      </c>
      <c r="H6" s="5" t="s">
        <v>19</v>
      </c>
      <c r="I6" s="5" t="s">
        <v>20</v>
      </c>
      <c r="J6" s="6">
        <v>2420</v>
      </c>
      <c r="K6" s="6">
        <v>2625</v>
      </c>
      <c r="M6" s="6">
        <f>K6-J6</f>
        <v>205</v>
      </c>
      <c r="N6" s="7">
        <f>K6/J6-1</f>
        <v>8.4710743801652999E-2</v>
      </c>
      <c r="P6" s="8">
        <v>0.10689045936395759</v>
      </c>
      <c r="Q6" s="8">
        <v>0.10227936879018118</v>
      </c>
    </row>
    <row r="7" spans="1:17" s="4" customFormat="1" ht="12.9" customHeight="1" x14ac:dyDescent="0.5">
      <c r="A7" s="4" t="s">
        <v>566</v>
      </c>
      <c r="C7" s="4">
        <v>3079</v>
      </c>
      <c r="D7" s="4" t="s">
        <v>567</v>
      </c>
      <c r="E7" s="4" t="s">
        <v>183</v>
      </c>
      <c r="F7" s="4" t="s">
        <v>568</v>
      </c>
      <c r="G7" s="4" t="s">
        <v>567</v>
      </c>
      <c r="H7" s="4" t="s">
        <v>19</v>
      </c>
      <c r="I7" s="4" t="s">
        <v>20</v>
      </c>
      <c r="J7" s="9">
        <v>850</v>
      </c>
      <c r="K7" s="9">
        <v>1005</v>
      </c>
      <c r="M7" s="9">
        <f>K7-J7</f>
        <v>155</v>
      </c>
      <c r="N7" s="10">
        <f>K7/J7-1</f>
        <v>0.18235294117647061</v>
      </c>
      <c r="P7" s="11">
        <v>3.7544169611307424E-2</v>
      </c>
      <c r="Q7" s="11">
        <v>3.9158386908240791E-2</v>
      </c>
    </row>
    <row r="8" spans="1:17" s="4" customFormat="1" ht="12.9" customHeight="1" x14ac:dyDescent="0.5">
      <c r="A8" s="4" t="s">
        <v>569</v>
      </c>
      <c r="C8" s="4">
        <v>3080</v>
      </c>
      <c r="D8" s="4" t="s">
        <v>570</v>
      </c>
      <c r="E8" s="4" t="s">
        <v>183</v>
      </c>
      <c r="F8" s="4" t="s">
        <v>571</v>
      </c>
      <c r="G8" s="4" t="s">
        <v>570</v>
      </c>
      <c r="H8" s="4" t="s">
        <v>19</v>
      </c>
      <c r="I8" s="4" t="s">
        <v>20</v>
      </c>
      <c r="J8" s="9">
        <v>1570</v>
      </c>
      <c r="K8" s="9">
        <v>1620</v>
      </c>
      <c r="M8" s="9">
        <f>K8-J8</f>
        <v>50</v>
      </c>
      <c r="N8" s="10">
        <f>K8/J8-1</f>
        <v>3.1847133757961776E-2</v>
      </c>
      <c r="P8" s="11">
        <v>6.934628975265017E-2</v>
      </c>
      <c r="Q8" s="11">
        <v>6.3120981881940388E-2</v>
      </c>
    </row>
    <row r="9" spans="1:17" s="4" customFormat="1" ht="12.9" customHeight="1" x14ac:dyDescent="0.5">
      <c r="A9" s="4" t="s">
        <v>572</v>
      </c>
      <c r="C9" s="4">
        <v>3081</v>
      </c>
      <c r="D9" s="4" t="s">
        <v>573</v>
      </c>
      <c r="E9" s="4" t="s">
        <v>183</v>
      </c>
      <c r="F9" s="4" t="s">
        <v>574</v>
      </c>
      <c r="G9" s="4" t="s">
        <v>573</v>
      </c>
      <c r="H9" s="4" t="s">
        <v>19</v>
      </c>
      <c r="I9" s="4" t="s">
        <v>20</v>
      </c>
      <c r="J9" s="9">
        <v>1505</v>
      </c>
      <c r="K9" s="9">
        <v>1540</v>
      </c>
      <c r="M9" s="9">
        <f>K9-J9</f>
        <v>35</v>
      </c>
      <c r="N9" s="10">
        <f>K9/J9-1</f>
        <v>2.3255813953488413E-2</v>
      </c>
      <c r="P9" s="11">
        <v>6.6475265017667845E-2</v>
      </c>
      <c r="Q9" s="11">
        <v>6.000389635690629E-2</v>
      </c>
    </row>
    <row r="10" spans="1:17" s="4" customFormat="1" ht="12.9" customHeight="1" x14ac:dyDescent="0.5">
      <c r="A10" s="4" t="s">
        <v>575</v>
      </c>
      <c r="C10" s="4">
        <v>3082</v>
      </c>
      <c r="D10" s="4" t="s">
        <v>576</v>
      </c>
      <c r="E10" s="4" t="s">
        <v>183</v>
      </c>
      <c r="F10" s="4" t="s">
        <v>577</v>
      </c>
      <c r="G10" s="4" t="s">
        <v>576</v>
      </c>
      <c r="H10" s="4" t="s">
        <v>19</v>
      </c>
      <c r="I10" s="4" t="s">
        <v>20</v>
      </c>
      <c r="J10" s="9">
        <v>1260</v>
      </c>
      <c r="K10" s="9">
        <v>1325</v>
      </c>
      <c r="M10" s="9">
        <f>K10-J10</f>
        <v>65</v>
      </c>
      <c r="N10" s="10">
        <f>K10/J10-1</f>
        <v>5.1587301587301626E-2</v>
      </c>
      <c r="P10" s="11">
        <v>5.5653710247349823E-2</v>
      </c>
      <c r="Q10" s="11">
        <v>5.162672900837717E-2</v>
      </c>
    </row>
    <row r="11" spans="1:17" s="4" customFormat="1" ht="12.9" customHeight="1" x14ac:dyDescent="0.5">
      <c r="A11" s="4" t="s">
        <v>578</v>
      </c>
      <c r="C11" s="4">
        <v>3083</v>
      </c>
      <c r="D11" s="4" t="s">
        <v>579</v>
      </c>
      <c r="E11" s="4" t="s">
        <v>183</v>
      </c>
      <c r="F11" s="4" t="s">
        <v>580</v>
      </c>
      <c r="G11" s="4" t="s">
        <v>579</v>
      </c>
      <c r="H11" s="4" t="s">
        <v>19</v>
      </c>
      <c r="I11" s="4" t="s">
        <v>20</v>
      </c>
      <c r="J11" s="9">
        <v>250</v>
      </c>
      <c r="K11" s="9">
        <v>210</v>
      </c>
      <c r="M11" s="9">
        <f>K11-J11</f>
        <v>-40</v>
      </c>
      <c r="N11" s="10">
        <f>K11/J11-1</f>
        <v>-0.16000000000000003</v>
      </c>
      <c r="P11" s="11">
        <v>1.1042402826855124E-2</v>
      </c>
      <c r="Q11" s="11">
        <v>8.1823495032144946E-3</v>
      </c>
    </row>
    <row r="12" spans="1:17" s="4" customFormat="1" ht="12.9" customHeight="1" x14ac:dyDescent="0.5">
      <c r="A12" s="4" t="s">
        <v>581</v>
      </c>
      <c r="C12" s="4">
        <v>3084</v>
      </c>
      <c r="D12" s="4" t="s">
        <v>582</v>
      </c>
      <c r="E12" s="4" t="s">
        <v>183</v>
      </c>
      <c r="F12" s="4" t="s">
        <v>583</v>
      </c>
      <c r="G12" s="4" t="s">
        <v>582</v>
      </c>
      <c r="H12" s="4" t="s">
        <v>19</v>
      </c>
      <c r="I12" s="4" t="s">
        <v>20</v>
      </c>
      <c r="J12" s="9">
        <v>65</v>
      </c>
      <c r="K12" s="9">
        <v>80</v>
      </c>
      <c r="M12" s="9">
        <f>K12-J12</f>
        <v>15</v>
      </c>
      <c r="N12" s="10">
        <f>K12/J12-1</f>
        <v>0.23076923076923084</v>
      </c>
      <c r="P12" s="11">
        <v>2.8710247349823322E-3</v>
      </c>
      <c r="Q12" s="11">
        <v>3.1170855250340929E-3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21655</v>
      </c>
      <c r="K14" s="6">
        <v>24455</v>
      </c>
      <c r="M14" s="6">
        <f>K14-J14</f>
        <v>2800</v>
      </c>
      <c r="N14" s="7">
        <f>K14/J14-1</f>
        <v>0.12930039251904879</v>
      </c>
    </row>
    <row r="15" spans="1:17" s="5" customFormat="1" ht="12.9" customHeight="1" x14ac:dyDescent="0.5">
      <c r="A15" s="5" t="s">
        <v>560</v>
      </c>
      <c r="C15" s="5">
        <v>3104</v>
      </c>
      <c r="D15" s="5" t="s">
        <v>561</v>
      </c>
      <c r="E15" s="5" t="s">
        <v>183</v>
      </c>
      <c r="F15" s="5" t="s">
        <v>587</v>
      </c>
      <c r="G15" s="5" t="s">
        <v>561</v>
      </c>
      <c r="H15" s="5" t="s">
        <v>19</v>
      </c>
      <c r="I15" s="5" t="s">
        <v>20</v>
      </c>
      <c r="J15" s="6">
        <v>15485</v>
      </c>
      <c r="K15" s="6">
        <v>15220</v>
      </c>
      <c r="M15" s="6">
        <f>K15-J15</f>
        <v>-265</v>
      </c>
      <c r="N15" s="7">
        <f>K15/J15-1</f>
        <v>-1.7113335485954173E-2</v>
      </c>
      <c r="P15" s="8">
        <v>0.71507734934195333</v>
      </c>
      <c r="Q15" s="8">
        <v>0.62236761398487017</v>
      </c>
    </row>
    <row r="16" spans="1:17" s="5" customFormat="1" ht="12.9" customHeight="1" x14ac:dyDescent="0.5">
      <c r="A16" s="5" t="s">
        <v>563</v>
      </c>
      <c r="C16" s="5">
        <v>3105</v>
      </c>
      <c r="D16" s="5" t="s">
        <v>564</v>
      </c>
      <c r="E16" s="5" t="s">
        <v>183</v>
      </c>
      <c r="F16" s="5" t="s">
        <v>588</v>
      </c>
      <c r="G16" s="5" t="s">
        <v>564</v>
      </c>
      <c r="H16" s="5" t="s">
        <v>19</v>
      </c>
      <c r="I16" s="5" t="s">
        <v>20</v>
      </c>
      <c r="J16" s="6">
        <v>6170</v>
      </c>
      <c r="K16" s="6">
        <v>9235</v>
      </c>
      <c r="M16" s="6">
        <f>K16-J16</f>
        <v>3065</v>
      </c>
      <c r="N16" s="7">
        <f>K16/J16-1</f>
        <v>0.49675850891410045</v>
      </c>
      <c r="P16" s="8">
        <v>0.28492265065804662</v>
      </c>
      <c r="Q16" s="8">
        <v>0.37763238601512983</v>
      </c>
    </row>
    <row r="17" spans="1:17" s="4" customFormat="1" ht="12.9" customHeight="1" x14ac:dyDescent="0.5">
      <c r="A17" s="4" t="s">
        <v>566</v>
      </c>
      <c r="C17" s="4">
        <v>3106</v>
      </c>
      <c r="D17" s="4" t="s">
        <v>567</v>
      </c>
      <c r="E17" s="4" t="s">
        <v>183</v>
      </c>
      <c r="F17" s="4" t="s">
        <v>589</v>
      </c>
      <c r="G17" s="4" t="s">
        <v>567</v>
      </c>
      <c r="H17" s="4" t="s">
        <v>19</v>
      </c>
      <c r="I17" s="4" t="s">
        <v>20</v>
      </c>
      <c r="J17" s="9">
        <v>2365</v>
      </c>
      <c r="K17" s="9">
        <v>2075</v>
      </c>
      <c r="M17" s="9">
        <f>K17-J17</f>
        <v>-290</v>
      </c>
      <c r="N17" s="10">
        <f>K17/J17-1</f>
        <v>-0.12262156448202954</v>
      </c>
      <c r="P17" s="11">
        <v>0.10921265296698222</v>
      </c>
      <c r="Q17" s="11">
        <v>8.4849723982825601E-2</v>
      </c>
    </row>
    <row r="18" spans="1:17" s="4" customFormat="1" ht="12.9" customHeight="1" x14ac:dyDescent="0.5">
      <c r="A18" s="4" t="s">
        <v>569</v>
      </c>
      <c r="C18" s="4">
        <v>3107</v>
      </c>
      <c r="D18" s="4" t="s">
        <v>570</v>
      </c>
      <c r="E18" s="4" t="s">
        <v>183</v>
      </c>
      <c r="F18" s="4" t="s">
        <v>590</v>
      </c>
      <c r="G18" s="4" t="s">
        <v>570</v>
      </c>
      <c r="H18" s="4" t="s">
        <v>19</v>
      </c>
      <c r="I18" s="4" t="s">
        <v>20</v>
      </c>
      <c r="J18" s="9">
        <v>3810</v>
      </c>
      <c r="K18" s="9">
        <v>7160</v>
      </c>
      <c r="M18" s="9">
        <f>K18-J18</f>
        <v>3350</v>
      </c>
      <c r="N18" s="10">
        <f>K18/J18-1</f>
        <v>0.87926509186351698</v>
      </c>
      <c r="P18" s="11">
        <v>0.17594089124913415</v>
      </c>
      <c r="Q18" s="11">
        <v>0.29278266203230424</v>
      </c>
    </row>
    <row r="19" spans="1:17" s="4" customFormat="1" ht="12.9" customHeight="1" x14ac:dyDescent="0.5">
      <c r="A19" s="4" t="s">
        <v>572</v>
      </c>
      <c r="C19" s="4">
        <v>3108</v>
      </c>
      <c r="D19" s="4" t="s">
        <v>573</v>
      </c>
      <c r="E19" s="4" t="s">
        <v>183</v>
      </c>
      <c r="F19" s="4" t="s">
        <v>591</v>
      </c>
      <c r="G19" s="4" t="s">
        <v>573</v>
      </c>
      <c r="H19" s="4" t="s">
        <v>19</v>
      </c>
      <c r="I19" s="4" t="s">
        <v>20</v>
      </c>
      <c r="J19" s="9">
        <v>3590</v>
      </c>
      <c r="K19" s="9">
        <v>6835</v>
      </c>
      <c r="M19" s="9">
        <f>K19-J19</f>
        <v>3245</v>
      </c>
      <c r="N19" s="10">
        <f>K19/J19-1</f>
        <v>0.90389972144846786</v>
      </c>
      <c r="P19" s="11">
        <v>0.16578157469406604</v>
      </c>
      <c r="Q19" s="11">
        <v>0.27949294622776527</v>
      </c>
    </row>
    <row r="20" spans="1:17" s="4" customFormat="1" ht="12.9" customHeight="1" x14ac:dyDescent="0.5">
      <c r="A20" s="4" t="s">
        <v>575</v>
      </c>
      <c r="C20" s="4">
        <v>3109</v>
      </c>
      <c r="D20" s="4" t="s">
        <v>576</v>
      </c>
      <c r="E20" s="4" t="s">
        <v>183</v>
      </c>
      <c r="F20" s="4" t="s">
        <v>592</v>
      </c>
      <c r="G20" s="4" t="s">
        <v>576</v>
      </c>
      <c r="H20" s="4" t="s">
        <v>19</v>
      </c>
      <c r="I20" s="4" t="s">
        <v>20</v>
      </c>
      <c r="J20" s="9">
        <v>3065</v>
      </c>
      <c r="K20" s="9">
        <v>6195</v>
      </c>
      <c r="M20" s="9">
        <f>K20-J20</f>
        <v>3130</v>
      </c>
      <c r="N20" s="10">
        <f>K20/J20-1</f>
        <v>1.0212071778140293</v>
      </c>
      <c r="P20" s="11">
        <v>0.14153775109674441</v>
      </c>
      <c r="Q20" s="11">
        <v>0.25332242895113471</v>
      </c>
    </row>
    <row r="21" spans="1:17" s="4" customFormat="1" ht="12.9" customHeight="1" x14ac:dyDescent="0.5">
      <c r="A21" s="4" t="s">
        <v>578</v>
      </c>
      <c r="C21" s="4">
        <v>3110</v>
      </c>
      <c r="D21" s="4" t="s">
        <v>579</v>
      </c>
      <c r="E21" s="4" t="s">
        <v>183</v>
      </c>
      <c r="F21" s="4" t="s">
        <v>593</v>
      </c>
      <c r="G21" s="4" t="s">
        <v>579</v>
      </c>
      <c r="H21" s="4" t="s">
        <v>19</v>
      </c>
      <c r="I21" s="4" t="s">
        <v>20</v>
      </c>
      <c r="J21" s="9">
        <v>525</v>
      </c>
      <c r="K21" s="9">
        <v>640</v>
      </c>
      <c r="M21" s="9">
        <f>K21-J21</f>
        <v>115</v>
      </c>
      <c r="N21" s="10">
        <f>K21/J21-1</f>
        <v>0.21904761904761916</v>
      </c>
      <c r="P21" s="11">
        <v>2.4243823597321634E-2</v>
      </c>
      <c r="Q21" s="11">
        <v>2.6170517276630546E-2</v>
      </c>
    </row>
    <row r="22" spans="1:17" s="4" customFormat="1" ht="12.9" customHeight="1" x14ac:dyDescent="0.5">
      <c r="A22" s="4" t="s">
        <v>581</v>
      </c>
      <c r="C22" s="4">
        <v>3111</v>
      </c>
      <c r="D22" s="4" t="s">
        <v>582</v>
      </c>
      <c r="E22" s="4" t="s">
        <v>183</v>
      </c>
      <c r="F22" s="4" t="s">
        <v>594</v>
      </c>
      <c r="G22" s="4" t="s">
        <v>582</v>
      </c>
      <c r="H22" s="4" t="s">
        <v>19</v>
      </c>
      <c r="I22" s="4" t="s">
        <v>20</v>
      </c>
      <c r="J22" s="9">
        <v>220</v>
      </c>
      <c r="K22" s="9">
        <v>320</v>
      </c>
      <c r="M22" s="9">
        <f>K22-J22</f>
        <v>100</v>
      </c>
      <c r="N22" s="10">
        <f>K22/J22-1</f>
        <v>0.45454545454545459</v>
      </c>
      <c r="P22" s="11">
        <v>1.0159316555068113E-2</v>
      </c>
      <c r="Q22" s="11">
        <v>1.3085258638315273E-2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10100</v>
      </c>
      <c r="K25" s="6">
        <v>11250</v>
      </c>
      <c r="M25" s="6">
        <f>K25-J25</f>
        <v>1150</v>
      </c>
      <c r="N25" s="7">
        <f>K25/J25-1</f>
        <v>0.11386138613861396</v>
      </c>
    </row>
    <row r="26" spans="1:17" s="4" customFormat="1" ht="12.9" customHeight="1" x14ac:dyDescent="0.5">
      <c r="A26" s="4" t="s">
        <v>599</v>
      </c>
      <c r="C26" s="4">
        <v>1719</v>
      </c>
      <c r="D26" s="4" t="s">
        <v>600</v>
      </c>
      <c r="E26" s="4" t="s">
        <v>23</v>
      </c>
      <c r="F26" s="4" t="s">
        <v>601</v>
      </c>
      <c r="G26" s="4" t="s">
        <v>600</v>
      </c>
      <c r="H26" s="4" t="s">
        <v>19</v>
      </c>
      <c r="I26" s="4" t="s">
        <v>20</v>
      </c>
      <c r="J26" s="9">
        <v>8550</v>
      </c>
      <c r="K26" s="9">
        <v>9730</v>
      </c>
      <c r="M26" s="9">
        <f>K26-J26</f>
        <v>1180</v>
      </c>
      <c r="N26" s="10">
        <f>K26/J26-1</f>
        <v>0.13801169590643281</v>
      </c>
      <c r="P26" s="11">
        <v>0.84653465346534651</v>
      </c>
      <c r="Q26" s="11">
        <v>0.86488888888888893</v>
      </c>
    </row>
    <row r="27" spans="1:17" s="4" customFormat="1" ht="12.9" customHeight="1" x14ac:dyDescent="0.5">
      <c r="A27" s="4" t="s">
        <v>602</v>
      </c>
      <c r="C27" s="4">
        <v>1722</v>
      </c>
      <c r="D27" s="4" t="s">
        <v>603</v>
      </c>
      <c r="E27" s="4" t="s">
        <v>23</v>
      </c>
      <c r="F27" s="4" t="s">
        <v>604</v>
      </c>
      <c r="G27" s="4" t="s">
        <v>605</v>
      </c>
      <c r="H27" s="4" t="s">
        <v>19</v>
      </c>
      <c r="I27" s="4" t="s">
        <v>20</v>
      </c>
      <c r="J27" s="9">
        <v>280</v>
      </c>
      <c r="K27" s="9">
        <v>310</v>
      </c>
      <c r="M27" s="9">
        <f>K27-J27</f>
        <v>30</v>
      </c>
      <c r="N27" s="10">
        <f>K27/J27-1</f>
        <v>0.10714285714285721</v>
      </c>
      <c r="P27" s="11">
        <v>2.7722772277227723E-2</v>
      </c>
      <c r="Q27" s="11">
        <v>2.7555555555555555E-2</v>
      </c>
    </row>
    <row r="28" spans="1:17" s="4" customFormat="1" ht="12.9" customHeight="1" x14ac:dyDescent="0.5">
      <c r="A28" s="4" t="s">
        <v>606</v>
      </c>
      <c r="C28" s="4">
        <v>1723</v>
      </c>
      <c r="D28" s="4" t="s">
        <v>607</v>
      </c>
      <c r="E28" s="4" t="s">
        <v>23</v>
      </c>
      <c r="F28" s="4" t="s">
        <v>608</v>
      </c>
      <c r="G28" s="4" t="s">
        <v>609</v>
      </c>
      <c r="H28" s="4" t="s">
        <v>19</v>
      </c>
      <c r="I28" s="4" t="s">
        <v>20</v>
      </c>
      <c r="J28" s="9">
        <v>125</v>
      </c>
      <c r="K28" s="9">
        <v>210</v>
      </c>
      <c r="M28" s="9">
        <f>K28-J28</f>
        <v>85</v>
      </c>
      <c r="N28" s="10">
        <f>K28/J28-1</f>
        <v>0.67999999999999994</v>
      </c>
      <c r="P28" s="11">
        <v>1.2376237623762377E-2</v>
      </c>
      <c r="Q28" s="11">
        <v>1.8666666666666668E-2</v>
      </c>
    </row>
    <row r="29" spans="1:17" s="4" customFormat="1" ht="12.9" customHeight="1" x14ac:dyDescent="0.5">
      <c r="A29" s="4" t="s">
        <v>610</v>
      </c>
      <c r="C29" s="4">
        <v>1724</v>
      </c>
      <c r="D29" s="4" t="s">
        <v>611</v>
      </c>
      <c r="E29" s="4" t="s">
        <v>23</v>
      </c>
      <c r="F29" s="4" t="s">
        <v>612</v>
      </c>
      <c r="G29" s="4" t="s">
        <v>613</v>
      </c>
      <c r="H29" s="4" t="s">
        <v>19</v>
      </c>
      <c r="I29" s="4" t="s">
        <v>20</v>
      </c>
      <c r="J29" s="9">
        <v>15</v>
      </c>
      <c r="K29" s="9">
        <v>50</v>
      </c>
      <c r="M29" s="9">
        <f>K29-J29</f>
        <v>35</v>
      </c>
      <c r="N29" s="10">
        <f>K29/J29-1</f>
        <v>2.3333333333333335</v>
      </c>
      <c r="P29" s="11">
        <v>1.4851485148514852E-3</v>
      </c>
      <c r="Q29" s="11">
        <v>4.4444444444444444E-3</v>
      </c>
    </row>
    <row r="30" spans="1:17" s="4" customFormat="1" ht="12.9" customHeight="1" x14ac:dyDescent="0.5">
      <c r="A30" s="4" t="s">
        <v>614</v>
      </c>
      <c r="C30" s="4">
        <v>1720</v>
      </c>
      <c r="D30" s="4" t="s">
        <v>615</v>
      </c>
      <c r="E30" s="4" t="s">
        <v>23</v>
      </c>
      <c r="F30" s="4" t="s">
        <v>616</v>
      </c>
      <c r="G30" s="4" t="s">
        <v>615</v>
      </c>
      <c r="H30" s="4" t="s">
        <v>19</v>
      </c>
      <c r="I30" s="4" t="s">
        <v>20</v>
      </c>
      <c r="J30" s="9">
        <v>25</v>
      </c>
      <c r="K30" s="9">
        <v>50</v>
      </c>
      <c r="M30" s="9">
        <f>K30-J30</f>
        <v>25</v>
      </c>
      <c r="N30" s="10">
        <f>K30/J30-1</f>
        <v>1</v>
      </c>
      <c r="P30" s="11">
        <v>2.4752475247524753E-3</v>
      </c>
      <c r="Q30" s="11">
        <v>4.4444444444444444E-3</v>
      </c>
    </row>
    <row r="31" spans="1:17" s="4" customFormat="1" ht="12.9" customHeight="1" x14ac:dyDescent="0.5">
      <c r="A31" s="4" t="s">
        <v>617</v>
      </c>
      <c r="C31" s="4">
        <v>1725</v>
      </c>
      <c r="D31" s="4" t="s">
        <v>618</v>
      </c>
      <c r="E31" s="4" t="s">
        <v>23</v>
      </c>
      <c r="F31" s="4" t="s">
        <v>619</v>
      </c>
      <c r="G31" s="4" t="s">
        <v>620</v>
      </c>
      <c r="H31" s="4" t="s">
        <v>19</v>
      </c>
      <c r="I31" s="4" t="s">
        <v>20</v>
      </c>
      <c r="J31" s="9">
        <v>560</v>
      </c>
      <c r="K31" s="9">
        <v>555</v>
      </c>
      <c r="M31" s="9">
        <f>K31-J31</f>
        <v>-5</v>
      </c>
      <c r="N31" s="10">
        <f>K31/J31-1</f>
        <v>-8.9285714285713969E-3</v>
      </c>
      <c r="P31" s="11">
        <v>5.5445544554455446E-2</v>
      </c>
      <c r="Q31" s="11">
        <v>4.9333333333333333E-2</v>
      </c>
    </row>
    <row r="32" spans="1:17" s="4" customFormat="1" ht="12.9" customHeight="1" x14ac:dyDescent="0.5">
      <c r="A32" s="4" t="s">
        <v>621</v>
      </c>
      <c r="C32" s="4">
        <v>1726</v>
      </c>
      <c r="D32" s="4" t="s">
        <v>622</v>
      </c>
      <c r="E32" s="4" t="s">
        <v>23</v>
      </c>
      <c r="F32" s="4" t="s">
        <v>623</v>
      </c>
      <c r="G32" s="4" t="s">
        <v>624</v>
      </c>
      <c r="H32" s="4" t="s">
        <v>19</v>
      </c>
      <c r="I32" s="4" t="s">
        <v>20</v>
      </c>
      <c r="J32" s="9">
        <v>10</v>
      </c>
      <c r="K32" s="9">
        <v>20</v>
      </c>
      <c r="M32" s="9">
        <f>K32-J32</f>
        <v>10</v>
      </c>
      <c r="N32" s="10">
        <f>K32/J32-1</f>
        <v>1</v>
      </c>
      <c r="P32" s="11">
        <v>9.9009900990099011E-4</v>
      </c>
      <c r="Q32" s="11">
        <v>1.7777777777777779E-3</v>
      </c>
    </row>
    <row r="33" spans="1:17" s="4" customFormat="1" ht="14.05" customHeight="1" x14ac:dyDescent="0.5">
      <c r="A33" s="4" t="s">
        <v>627</v>
      </c>
      <c r="C33" s="4">
        <v>1727</v>
      </c>
      <c r="D33" s="4" t="s">
        <v>625</v>
      </c>
      <c r="E33" s="4" t="s">
        <v>23</v>
      </c>
      <c r="F33" s="4" t="s">
        <v>626</v>
      </c>
      <c r="G33" s="4" t="s">
        <v>625</v>
      </c>
      <c r="H33" s="4" t="s">
        <v>19</v>
      </c>
      <c r="I33" s="4" t="s">
        <v>20</v>
      </c>
      <c r="J33" s="9">
        <v>540</v>
      </c>
      <c r="K33" s="9">
        <v>330</v>
      </c>
      <c r="M33" s="9">
        <f>K33-J33</f>
        <v>-210</v>
      </c>
      <c r="N33" s="10">
        <f>K33/J33-1</f>
        <v>-0.38888888888888884</v>
      </c>
      <c r="P33" s="11">
        <v>5.3465346534653464E-2</v>
      </c>
      <c r="Q33" s="11">
        <v>2.9333333333333333E-2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10100</v>
      </c>
      <c r="K36" s="6">
        <v>11250</v>
      </c>
      <c r="M36" s="6">
        <f>K36-J36</f>
        <v>1150</v>
      </c>
      <c r="N36" s="7">
        <f>K36/J36-1</f>
        <v>0.11386138613861396</v>
      </c>
    </row>
    <row r="37" spans="1:17" s="4" customFormat="1" ht="12.9" customHeight="1" x14ac:dyDescent="0.5">
      <c r="A37" s="4" t="s">
        <v>632</v>
      </c>
      <c r="C37" s="4">
        <v>1669</v>
      </c>
      <c r="D37" s="4" t="s">
        <v>633</v>
      </c>
      <c r="E37" s="4" t="s">
        <v>23</v>
      </c>
      <c r="F37" s="4" t="s">
        <v>634</v>
      </c>
      <c r="G37" s="4" t="s">
        <v>633</v>
      </c>
      <c r="H37" s="4" t="s">
        <v>19</v>
      </c>
      <c r="I37" s="4" t="s">
        <v>20</v>
      </c>
      <c r="J37" s="9">
        <v>8350</v>
      </c>
      <c r="K37" s="9">
        <v>8775</v>
      </c>
      <c r="M37" s="9">
        <f>K37-J37</f>
        <v>425</v>
      </c>
      <c r="N37" s="10">
        <f>K37/J37-1</f>
        <v>5.0898203592814273E-2</v>
      </c>
      <c r="P37" s="11">
        <v>0.82673267326732669</v>
      </c>
      <c r="Q37" s="11">
        <v>0.78</v>
      </c>
    </row>
    <row r="38" spans="1:17" s="4" customFormat="1" ht="12.9" customHeight="1" x14ac:dyDescent="0.5">
      <c r="A38" s="4" t="s">
        <v>635</v>
      </c>
      <c r="C38" s="4">
        <v>1670</v>
      </c>
      <c r="D38" s="4" t="s">
        <v>636</v>
      </c>
      <c r="E38" s="4" t="s">
        <v>23</v>
      </c>
      <c r="F38" s="4" t="s">
        <v>637</v>
      </c>
      <c r="G38" s="4" t="s">
        <v>636</v>
      </c>
      <c r="H38" s="4" t="s">
        <v>19</v>
      </c>
      <c r="I38" s="4" t="s">
        <v>20</v>
      </c>
      <c r="J38" s="9">
        <v>1515</v>
      </c>
      <c r="K38" s="9">
        <v>2105</v>
      </c>
      <c r="M38" s="9">
        <f>K38-J38</f>
        <v>590</v>
      </c>
      <c r="N38" s="10">
        <f>K38/J38-1</f>
        <v>0.38943894389438949</v>
      </c>
      <c r="P38" s="11">
        <v>0.15</v>
      </c>
      <c r="Q38" s="11">
        <v>0.18711111111111112</v>
      </c>
    </row>
    <row r="39" spans="1:17" s="4" customFormat="1" ht="12.9" customHeight="1" x14ac:dyDescent="0.5">
      <c r="A39" s="4" t="s">
        <v>638</v>
      </c>
      <c r="C39" s="4">
        <v>1671</v>
      </c>
      <c r="D39" s="4" t="s">
        <v>639</v>
      </c>
      <c r="E39" s="4" t="s">
        <v>23</v>
      </c>
      <c r="F39" s="4" t="s">
        <v>640</v>
      </c>
      <c r="G39" s="4" t="s">
        <v>641</v>
      </c>
      <c r="H39" s="4" t="s">
        <v>19</v>
      </c>
      <c r="I39" s="4" t="s">
        <v>20</v>
      </c>
      <c r="J39" s="9">
        <v>230</v>
      </c>
      <c r="K39" s="9">
        <v>375</v>
      </c>
      <c r="M39" s="9">
        <f>K39-J39</f>
        <v>145</v>
      </c>
      <c r="N39" s="10">
        <f>K39/J39-1</f>
        <v>0.63043478260869557</v>
      </c>
      <c r="P39" s="11">
        <v>2.2772277227722772E-2</v>
      </c>
      <c r="Q39" s="11">
        <v>3.3333333333333333E-2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179807</v>
      </c>
      <c r="K41" s="17">
        <v>200000</v>
      </c>
      <c r="M41" s="17">
        <f>K41-J41</f>
        <v>20193</v>
      </c>
      <c r="N41" s="10">
        <f>K41/J41-1</f>
        <v>0.11230374790747866</v>
      </c>
    </row>
    <row r="42" spans="1:17" s="4" customFormat="1" ht="12.9" customHeight="1" x14ac:dyDescent="0.5">
      <c r="A42" s="4" t="s">
        <v>645</v>
      </c>
      <c r="C42" s="4">
        <v>1687</v>
      </c>
      <c r="D42" s="4" t="s">
        <v>645</v>
      </c>
      <c r="E42" s="4" t="s">
        <v>23</v>
      </c>
      <c r="F42" s="4" t="s">
        <v>646</v>
      </c>
      <c r="G42" s="4" t="s">
        <v>645</v>
      </c>
      <c r="H42" s="4" t="s">
        <v>19</v>
      </c>
      <c r="I42" s="4" t="s">
        <v>20</v>
      </c>
      <c r="J42" s="13">
        <v>6.1</v>
      </c>
      <c r="K42" s="13">
        <v>6</v>
      </c>
      <c r="M42" s="13">
        <f>K42-J42</f>
        <v>-9.9999999999999645E-2</v>
      </c>
      <c r="N42" s="10">
        <f>K42/J42-1</f>
        <v>-1.6393442622950727E-2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Interlake-Gimli</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2023-04-14T05:21:42Z</dcterms:created>
  <dcterms:modified xsi:type="dcterms:W3CDTF">2023-04-14T05:25:58Z</dcterms:modified>
</cp:coreProperties>
</file>