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Kirkfield Park"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N33" i="7"/>
  <c r="M33" i="7"/>
  <c r="M32" i="7"/>
  <c r="N31" i="7"/>
  <c r="M31" i="7"/>
  <c r="N30" i="7"/>
  <c r="M30"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M23" i="4"/>
  <c r="N22" i="4"/>
  <c r="M22" i="4"/>
  <c r="N21" i="4"/>
  <c r="M21" i="4"/>
  <c r="N18" i="4"/>
  <c r="M18" i="4"/>
  <c r="N17" i="4"/>
  <c r="M17" i="4"/>
  <c r="N16" i="4"/>
  <c r="M16" i="4"/>
  <c r="N15" i="4"/>
  <c r="M15" i="4"/>
  <c r="N14" i="4"/>
  <c r="M14" i="4"/>
  <c r="N13" i="4"/>
  <c r="M13" i="4"/>
  <c r="N12" i="4"/>
  <c r="M12" i="4"/>
  <c r="N11" i="4"/>
  <c r="M11" i="4"/>
  <c r="M10"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<sst xmlns="http://schemas.openxmlformats.org/spreadsheetml/2006/main" count="5168" uniqueCount="1530">
  <si>
    <r>
      <t>Provincial Electoral Division of Kirkfield Park</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</si>
  <si>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</si>
  <si>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</si>
  <si>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</si>
  <si>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</si>
  <si>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</si>
  <si>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</si>
  <si>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</si>
  <si>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</si>
  <si>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</si>
  <si>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</si>
  <si>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</si>
  <si>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</si>
  <si>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</si>
  <si>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</si>
  <si>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</si>
  <si>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</si>
  <si>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</si>
  <si>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</si>
  <si>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</si>
  <si>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</si>
  <si>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</si>
  <si>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</si>
  <si>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</si>
  <si>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</si>
  <si>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</si>
  <si>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</si>
  <si>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</si>
  <si>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</si>
  <si>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</si>
  <si>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</si>
  <si>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</si>
  <si>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</si>
  <si>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</si>
  <si>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</si>
  <si>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</si>
  <si>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</si>
  <si>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</si>
  <si>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</si>
  <si>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</si>
  <si>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</si>
  <si>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</si>
  <si>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</si>
  <si>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</si>
  <si>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</si>
  <si>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</si>
  <si>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</si>
  <si>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</si>
  <si>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</si>
  <si>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</si>
  <si>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</si>
  <si>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</si>
  <si>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</si>
  <si>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</si>
  <si>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</si>
  <si>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</si>
  <si>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</si>
  <si>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</si>
  <si>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</si>
  <si>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</si>
  <si>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</si>
  <si>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</si>
  <si>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</si>
  <si>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</si>
  <si>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</si>
  <si>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</si>
  <si>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</si>
  <si>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</si>
  <si>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</si>
  <si>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</si>
  <si>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</si>
  <si>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</si>
  <si>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</si>
  <si>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</si>
  <si>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</si>
  <si>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</si>
  <si>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</si>
  <si>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</si>
  <si>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</si>
  <si>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</si>
  <si>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</si>
  <si>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</si>
  <si>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</si>
  <si>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</si>
  <si>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</si>
  <si>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</si>
  <si>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</si>
  <si>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</si>
  <si>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</si>
  <si>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</si>
  <si>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</si>
  <si>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</si>
  <si>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</si>
  <si>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</si>
  <si>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</si>
  <si>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</si>
  <si>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</si>
  <si>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</si>
  <si>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</si>
  <si>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</si>
  <si>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</si>
  <si>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</si>
  <si>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</si>
  <si>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</si>
  <si>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</si>
  <si>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</si>
  <si>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</si>
  <si>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</si>
  <si>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</si>
  <si>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</si>
  <si>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</si>
  <si>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</si>
  <si>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</si>
  <si>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</si>
  <si>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</si>
  <si>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</si>
  <si>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</si>
  <si>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</si>
  <si>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</si>
  <si>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</si>
  <si>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</si>
  <si>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</si>
  <si>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</si>
  <si>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</si>
  <si>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</si>
  <si>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</si>
  <si>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</si>
  <si>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</si>
  <si>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</si>
  <si>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</si>
  <si>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</si>
  <si>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</si>
  <si>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</si>
  <si>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</si>
  <si>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</si>
  <si>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</si>
  <si>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</si>
  <si>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</si>
  <si>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</si>
  <si>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</si>
  <si>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</si>
  <si>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</si>
  <si>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</si>
  <si>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</si>
  <si>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</si>
  <si>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</si>
  <si>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</si>
  <si>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</si>
  <si>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</si>
  <si>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</si>
  <si>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</si>
  <si>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</si>
  <si>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</si>
  <si>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</si>
  <si>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</si>
  <si>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</si>
  <si>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</si>
  <si>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</si>
  <si>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</si>
  <si>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</si>
  <si>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</si>
  <si>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</si>
  <si>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</si>
  <si>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</si>
  <si>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</si>
  <si>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</si>
  <si>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</si>
  <si>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</si>
  <si>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</si>
  <si>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</si>
  <si>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</si>
  <si>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</si>
  <si>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</si>
  <si>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</si>
  <si>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</si>
  <si>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</si>
  <si>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</si>
  <si>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</si>
  <si>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</si>
  <si>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</si>
  <si>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</si>
  <si>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</si>
  <si>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</si>
  <si>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</si>
  <si>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</si>
  <si>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</si>
  <si>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</si>
  <si>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</si>
  <si>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</si>
  <si>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</si>
  <si>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</si>
  <si>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</si>
  <si>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</si>
  <si>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</si>
  <si>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</si>
  <si>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</si>
  <si>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</si>
  <si>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</si>
  <si>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</si>
  <si>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</si>
  <si>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</si>
  <si>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</si>
  <si>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</si>
  <si>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</si>
  <si>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</si>
  <si>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</si>
  <si>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</si>
  <si>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</si>
  <si>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</si>
  <si>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</si>
  <si>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</si>
  <si>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</si>
  <si>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</si>
  <si>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</si>
  <si>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</si>
  <si>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</si>
  <si>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</si>
  <si>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</si>
  <si>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</si>
  <si>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</si>
  <si>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</si>
  <si>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</si>
  <si>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</si>
  <si>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</si>
  <si>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</si>
  <si>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</si>
  <si>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</si>
  <si>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</si>
  <si>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</si>
  <si>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</si>
  <si>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</si>
  <si>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</si>
  <si>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</si>
  <si>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</si>
  <si>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</si>
  <si>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</si>
  <si>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</si>
  <si>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</si>
  <si>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</si>
  <si>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</si>
  <si>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</si>
  <si>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</si>
  <si>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</si>
  <si>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</si>
  <si>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</si>
  <si>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</si>
  <si>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</si>
  <si>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</si>
  <si>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</si>
  <si>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</si>
  <si>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</si>
  <si>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</si>
  <si>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</si>
  <si>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</si>
  <si>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</si>
  <si>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</si>
  <si>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</si>
  <si>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</si>
  <si>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</si>
  <si>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</si>
  <si>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</si>
  <si>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</si>
  <si>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</si>
  <si>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</si>
  <si>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</si>
  <si>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</si>
  <si>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</si>
  <si>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</si>
  <si>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</si>
  <si>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</si>
  <si>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</si>
  <si>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</si>
  <si>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</si>
  <si>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</si>
  <si>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</si>
  <si>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</si>
  <si>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</si>
  <si>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</si>
  <si>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</si>
  <si>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</si>
  <si>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</si>
  <si>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</si>
  <si>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</si>
  <si>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</si>
  <si>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</si>
  <si>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</si>
  <si>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</si>
  <si>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</si>
  <si>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</si>
  <si>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</si>
  <si>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</si>
  <si>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</si>
  <si>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</si>
  <si>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</si>
  <si>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</si>
  <si>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</si>
  <si>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</si>
  <si>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</si>
  <si>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</si>
  <si>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</si>
  <si>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</si>
  <si>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</si>
  <si>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</si>
  <si>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</si>
  <si>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</si>
  <si>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</si>
  <si>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</si>
  <si>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</si>
  <si>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</si>
  <si>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</si>
  <si>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</si>
  <si>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</si>
  <si>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</si>
  <si>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</si>
  <si>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</si>
  <si>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</si>
  <si>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</si>
  <si>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</si>
  <si>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</si>
  <si>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</si>
  <si>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</si>
  <si>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</si>
  <si>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</si>
  <si>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</si>
  <si>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</si>
  <si>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</si>
  <si>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</si>
  <si>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</si>
  <si>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</si>
  <si>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</si>
  <si>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</si>
  <si>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</si>
  <si>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</si>
  <si>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</si>
  <si>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</si>
  <si>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</si>
  <si>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</si>
  <si>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</si>
  <si>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</si>
  <si>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</si>
  <si>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</si>
  <si>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</si>
  <si>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</si>
  <si>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</si>
  <si>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</si>
  <si>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</si>
  <si>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</si>
  <si>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</si>
  <si>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</si>
  <si>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</si>
  <si>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</si>
  <si>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</si>
  <si>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</si>
  <si>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</si>
  <si>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</si>
  <si>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</si>
  <si>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</si>
  <si>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</si>
  <si>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</si>
  <si>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</si>
  <si>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</si>
  <si>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</si>
  <si>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</si>
  <si>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</si>
  <si>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</si>
  <si>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</si>
  <si>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</si>
  <si>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</si>
  <si>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</si>
  <si>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</si>
  <si>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</si>
  <si>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</si>
  <si>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</si>
  <si>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</si>
  <si>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</si>
  <si>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</si>
  <si>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</si>
  <si>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</si>
  <si>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</si>
  <si>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</si>
  <si>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</si>
  <si>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</si>
  <si>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</si>
  <si>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</si>
  <si>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</si>
  <si>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</si>
  <si>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</si>
  <si>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</si>
  <si>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</si>
  <si>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</si>
  <si>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</si>
  <si>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</si>
  <si>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</si>
  <si>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</si>
  <si>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</si>
  <si>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</si>
  <si>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</si>
  <si>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</si>
  <si>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</si>
  <si>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</si>
  <si>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</si>
  <si>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</si>
  <si>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</si>
  <si>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</si>
  <si>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</si>
  <si>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</si>
  <si>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</si>
  <si>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</si>
  <si>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</si>
  <si>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</si>
  <si>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</si>
  <si>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</si>
  <si>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</si>
  <si>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</si>
  <si>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</si>
  <si>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</si>
  <si>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</si>
  <si>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</si>
  <si>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</si>
  <si>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</si>
  <si>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</si>
  <si>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</si>
  <si>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</si>
  <si>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</si>
  <si>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</si>
  <si>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</si>
  <si>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</si>
  <si>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</si>
  <si>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</si>
  <si>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</si>
  <si>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</si>
  <si>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</si>
  <si>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</si>
  <si>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</si>
  <si>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</si>
  <si>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</si>
  <si>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</si>
  <si>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</si>
  <si>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</si>
  <si>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</si>
  <si>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</si>
  <si>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</si>
  <si>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</si>
  <si>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</si>
  <si>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</si>
  <si>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</si>
  <si>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</si>
  <si>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</si>
  <si>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</si>
  <si>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</si>
  <si>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</si>
  <si>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</si>
  <si>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</si>
  <si>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</si>
  <si>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</si>
  <si>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</si>
  <si>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</si>
  <si>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</si>
  <si>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</si>
  <si>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</si>
  <si>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</si>
  <si>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</si>
  <si>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</si>
  <si>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</si>
  <si>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</si>
  <si>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</si>
  <si>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</si>
  <si>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</si>
  <si>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</si>
  <si>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</si>
  <si>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</si>
  <si>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</si>
  <si>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</si>
  <si>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</si>
  <si>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</si>
  <si>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</si>
  <si>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</si>
  <si>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</si>
  <si>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</si>
  <si>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</si>
  <si>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</si>
  <si>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</si>
  <si>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</si>
  <si>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</si>
  <si>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</si>
  <si>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</si>
  <si>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</si>
  <si>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</si>
  <si>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</si>
  <si>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</si>
  <si>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</si>
  <si>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</si>
  <si>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</si>
  <si>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</si>
  <si>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</si>
  <si>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</si>
  <si>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</si>
  <si>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</si>
  <si>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</si>
  <si>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</si>
  <si>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</si>
  <si>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</si>
  <si>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</si>
  <si>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</si>
  <si>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</si>
  <si>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</si>
  <si>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</si>
  <si>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</si>
  <si>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</si>
  <si>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</si>
  <si>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</si>
  <si>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</si>
  <si>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</si>
  <si>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</si>
  <si>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</si>
  <si>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</si>
  <si>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</si>
  <si>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</si>
  <si>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</si>
  <si>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</si>
  <si>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</si>
  <si>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</si>
  <si>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</si>
  <si>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</si>
  <si>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</si>
  <si>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</si>
  <si>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</si>
  <si>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</si>
  <si>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</si>
  <si>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</si>
  <si>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</si>
  <si>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</si>
  <si>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</si>
  <si>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</si>
  <si>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</si>
  <si>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</si>
  <si>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</si>
  <si>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</si>
  <si>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</si>
  <si>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</si>
  <si>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</si>
  <si>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</si>
  <si>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</si>
  <si>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</si>
  <si>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</si>
  <si>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</si>
  <si>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</si>
  <si>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</si>
  <si>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</si>
  <si>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</si>
  <si>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</si>
  <si>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</si>
  <si>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</si>
  <si>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</si>
  <si>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</si>
  <si>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</si>
  <si>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</si>
  <si>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</si>
  <si>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</si>
  <si>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</si>
  <si>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</si>
  <si>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</si>
  <si>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</si>
  <si>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</si>
  <si>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</si>
  <si>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</si>
  <si>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</si>
  <si>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</si>
  <si>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</si>
  <si>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</si>
  <si>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</si>
  <si>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</si>
  <si>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</si>
  <si>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</si>
  <si>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</si>
  <si>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</si>
  <si>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</si>
  <si>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</si>
  <si>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</si>
  <si>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</si>
  <si>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</si>
  <si>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</si>
  <si>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</si>
  <si>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</si>
  <si>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</si>
  <si>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</si>
  <si>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</si>
  <si>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</si>
  <si>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</si>
  <si>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</si>
  <si>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</si>
  <si>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</si>
  <si>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</si>
  <si>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</si>
  <si>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</si>
  <si>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</si>
  <si>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</si>
  <si>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</si>
  <si>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</si>
  <si>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</si>
  <si>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</si>
  <si>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</si>
  <si>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</si>
  <si>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</si>
  <si>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</si>
  <si>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</si>
  <si>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</si>
  <si>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</si>
  <si>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</si>
  <si>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</si>
  <si>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</si>
  <si>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</si>
  <si>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</si>
  <si>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</si>
  <si>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</si>
  <si>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</si>
  <si>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</si>
  <si>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</si>
  <si>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</si>
  <si>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</si>
  <si>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</si>
  <si>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</si>
  <si>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</si>
  <si>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</si>
  <si>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</si>
  <si>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</si>
  <si>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</si>
  <si>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</si>
  <si>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</si>
  <si>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</si>
  <si>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</si>
  <si>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</si>
  <si>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</si>
  <si>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</si>
  <si>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</si>
  <si>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</si>
  <si>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</si>
  <si>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</si>
  <si>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</si>
  <si>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</si>
  <si>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</si>
  <si>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</si>
  <si>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</si>
  <si>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</si>
  <si>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</si>
  <si>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</si>
  <si>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</si>
  <si>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</si>
  <si>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</si>
  <si>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</si>
  <si>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</si>
  <si>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</si>
  <si>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</si>
  <si>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</si>
  <si>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</si>
  <si>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</si>
  <si>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</si>
  <si>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</si>
  <si>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</si>
  <si>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</si>
  <si>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</si>
  <si>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</si>
  <si>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</si>
  <si>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</si>
  <si>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</si>
  <si>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</si>
  <si>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</si>
  <si>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</si>
  <si>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</si>
  <si>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</si>
  <si>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</si>
  <si>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</si>
  <si>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</si>
  <si>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</si>
  <si>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</si>
  <si>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</si>
  <si>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</si>
  <si>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</si>
  <si>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</si>
  <si>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</si>
  <si>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</si>
  <si>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</si>
  <si>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</si>
  <si>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</si>
  <si>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</si>
  <si>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</si>
  <si>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</si>
  <si>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</si>
  <si>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</si>
  <si>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</si>
  <si>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</si>
  <si>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</si>
  <si>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</si>
  <si>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</si>
  <si>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</si>
  <si>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</si>
  <si>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</si>
  <si>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</si>
  <si>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</si>
  <si>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</si>
  <si>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</si>
  <si>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</si>
  <si>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</si>
  <si>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</si>
  <si>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</si>
  <si>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</si>
  <si>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</si>
  <si>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</si>
  <si>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</si>
  <si>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</si>
  <si>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</si>
  <si>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</si>
  <si>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</si>
  <si>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</si>
  <si>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</si>
  <si>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</si>
  <si>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</si>
  <si>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</si>
  <si>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</si>
  <si>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</si>
  <si>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</si>
  <si>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</si>
  <si>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</si>
  <si>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</si>
  <si>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</si>
  <si>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</si>
  <si>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</si>
  <si>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</si>
  <si>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</si>
  <si>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</si>
  <si>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</si>
  <si>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</si>
  <si>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</si>
  <si>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</si>
  <si>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</si>
  <si>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</si>
  <si>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</si>
  <si>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</si>
  <si>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</si>
  <si>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</si>
  <si>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</si>
  <si>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</si>
  <si>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</si>
  <si>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</si>
  <si>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</si>
  <si>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</si>
  <si>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</si>
  <si>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</si>
  <si>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</si>
  <si>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</si>
  <si>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</si>
  <si>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</si>
  <si>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</si>
  <si>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</si>
  <si>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</si>
  <si>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</si>
  <si>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</si>
  <si>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</si>
  <si>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</si>
  <si>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</si>
  <si>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</si>
  <si>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</si>
  <si>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</si>
  <si>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</si>
  <si>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</si>
  <si>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</si>
  <si>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</si>
  <si>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</si>
  <si>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</si>
  <si>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</si>
  <si>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</si>
  <si>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</si>
  <si>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</si>
  <si>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</si>
  <si>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</si>
  <si>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</si>
  <si>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</si>
  <si>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</si>
  <si>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</si>
  <si>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</si>
  <si>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</si>
  <si>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</si>
  <si>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</si>
  <si>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</si>
  <si>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</si>
  <si>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</si>
  <si>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</si>
  <si>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</si>
  <si>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</si>
  <si>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</si>
  <si>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</si>
  <si>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</si>
  <si>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</si>
  <si>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</si>
  <si>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</si>
  <si>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</si>
  <si>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</si>
  <si>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</si>
  <si>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</si>
  <si>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</si>
  <si>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</si>
  <si>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</si>
  <si>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</si>
  <si>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</si>
  <si>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</si>
  <si>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</si>
  <si>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</si>
  <si>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</si>
  <si>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</si>
  <si>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</si>
  <si>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</si>
  <si>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</si>
  <si>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</si>
  <si>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</si>
  <si>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</si>
  <si>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</si>
  <si>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</si>
  <si>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</si>
  <si>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</si>
  <si>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</si>
  <si>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</si>
  <si>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</si>
  <si>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</si>
  <si>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</si>
  <si>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</si>
  <si>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</si>
  <si>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</si>
  <si>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</si>
  <si>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</si>
  <si>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</si>
  <si>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</si>
  <si>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</si>
  <si>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</si>
  <si>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</si>
  <si>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</si>
  <si>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</si>
  <si>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</si>
  <si>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</si>
  <si>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</si>
  <si>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</si>
  <si>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</si>
  <si>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</si>
  <si>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</si>
  <si>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</si>
  <si>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</si>
  <si>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</si>
  <si>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</si>
  <si>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</si>
  <si>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</si>
  <si>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</si>
  <si>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</si>
  <si>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</si>
  <si>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</si>
  <si>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</si>
  <si>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</si>
  <si>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</si>
  <si>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</si>
  <si>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</si>
  <si>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</si>
  <si>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</si>
  <si>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</si>
  <si>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</si>
  <si>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</si>
  <si>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</si>
  <si>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</si>
  <si>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</si>
  <si>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</si>
  <si>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</si>
  <si>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</si>
  <si>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</si>
  <si>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</si>
  <si>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</si>
  <si>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</si>
  <si>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</si>
  <si>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</si>
  <si>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</si>
  <si>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</si>
  <si>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</si>
  <si>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</si>
  <si>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</si>
  <si>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</si>
  <si>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</si>
  <si>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</si>
  <si>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</si>
  <si>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</si>
  <si>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</si>
  <si>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</si>
  <si>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</si>
  <si>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</si>
  <si>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</si>
  <si>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</si>
  <si>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</si>
  <si>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</si>
  <si>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</si>
  <si>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</si>
  <si>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</si>
  <si>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</si>
  <si>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</si>
  <si>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</si>
  <si>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</si>
  <si>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</si>
  <si>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</si>
  <si>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</si>
  <si>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</si>
  <si>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</si>
  <si>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</si>
  <si>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</si>
  <si>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</si>
  <si>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</si>
  <si>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</si>
  <si>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</si>
  <si>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</si>
  <si>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</si>
  <si>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</si>
  <si>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</si>
  <si>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</si>
  <si>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</si>
  <si>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</si>
  <si>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</si>
  <si>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</si>
  <si>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</si>
  <si>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</si>
  <si>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</si>
  <si>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</si>
  <si>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</si>
  <si>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</si>
  <si>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</si>
  <si>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</si>
  <si>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</si>
  <si>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</si>
  <si>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</si>
  <si>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</si>
  <si>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</si>
  <si>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</si>
  <si>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</si>
  <si>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</si>
  <si>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</si>
  <si>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</si>
  <si>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</si>
  <si>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</si>
  <si>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</si>
  <si>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</si>
  <si>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</si>
  <si>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</si>
  <si>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</si>
  <si>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</si>
  <si>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</si>
  <si>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</si>
  <si>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</si>
  <si>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</si>
  <si>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</si>
  <si>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</si>
  <si>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</si>
  <si>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</si>
  <si>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</si>
  <si>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</si>
  <si>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</si>
  <si>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</si>
  <si>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</si>
  <si>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</si>
  <si>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</si>
  <si>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</si>
  <si>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</si>
  <si>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</si>
  <si>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</si>
  <si>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</si>
  <si>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</si>
  <si>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</si>
  <si>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</si>
  <si>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</si>
  <si>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</si>
  <si>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</si>
  <si>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</si>
  <si>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</si>
  <si>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</si>
  <si>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</si>
  <si>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</si>
  <si>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</si>
  <si>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</si>
  <si>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</si>
  <si>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</si>
  <si>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</si>
  <si>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</si>
  <si>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</si>
  <si>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</si>
  <si>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</si>
  <si>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</si>
  <si>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</si>
  <si>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</si>
  <si>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</si>
  <si>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</si>
  <si>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</si>
  <si>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</si>
  <si>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</si>
  <si>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</si>
  <si>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</si>
  <si>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</si>
  <si>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</si>
  <si>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</si>
  <si>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</si>
  <si>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</si>
  <si>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</si>
  <si>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</si>
  <si>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</si>
  <si>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</si>
  <si>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</si>
  <si>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</si>
  <si>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</si>
  <si>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</si>
  <si>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</si>
  <si>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</si>
  <si>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</si>
  <si>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</si>
  <si>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</si>
  <si>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</si>
  <si>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</si>
  <si>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</si>
  <si>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</si>
  <si>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</si>
  <si>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</si>
  <si>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</si>
  <si>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</si>
  <si>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</si>
  <si>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</si>
  <si>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</si>
  <si>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</si>
  <si>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</si>
  <si>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</si>
  <si>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</si>
  <si>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</si>
  <si>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</si>
  <si>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</si>
  <si>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</si>
  <si>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</si>
  <si>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</si>
  <si>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</si>
  <si>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</si>
  <si>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</si>
  <si>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</si>
  <si>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</si>
  <si>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</si>
  <si>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</si>
  <si>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</si>
  <si>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</si>
  <si>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</si>
  <si>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</si>
  <si>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</si>
  <si>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</si>
  <si>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</si>
  <si>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</si>
  <si>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</si>
  <si>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</si>
  <si>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</si>
  <si>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</si>
  <si>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</si>
  <si>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</si>
  <si>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</si>
  <si>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</si>
  <si>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</si>
  <si>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</si>
  <si>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</si>
  <si>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</si>
  <si>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</si>
  <si>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</si>
  <si>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</si>
  <si>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</si>
  <si>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</si>
  <si>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</si>
  <si>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</si>
  <si>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</si>
  <si>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</si>
  <si>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</si>
  <si>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</si>
  <si>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</si>
  <si>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</si>
  <si>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</si>
  <si>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</si>
  <si>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</si>
  <si>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</si>
  <si>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</si>
  <si>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</si>
  <si>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</si>
  <si>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</si>
  <si>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</si>
  <si>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</si>
  <si>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</si>
  <si>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</si>
  <si>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</si>
  <si>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</si>
  <si>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</si>
  <si>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</si>
  <si>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</si>
  <si>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</si>
  <si>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</si>
  <si>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</si>
  <si>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</si>
  <si>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</si>
  <si>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</si>
  <si>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</si>
  <si>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</si>
  <si>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</si>
  <si>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</si>
  <si>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</si>
  <si>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</si>
  <si>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</si>
  <si>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</si>
  <si>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</si>
  <si>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</si>
  <si>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</si>
  <si>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</si>
  <si>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</si>
  <si>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</si>
  <si>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</si>
  <si>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</si>
  <si>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</si>
  <si>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</si>
  <si>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</si>
  <si>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</si>
  <si>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</si>
  <si>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</si>
  <si>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</si>
  <si>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</si>
  <si>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</si>
  <si>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</si>
  <si>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</si>
  <si>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</si>
  <si>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</si>
  <si>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</si>
  <si>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</si>
  <si>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</si>
  <si>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</si>
  <si>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</si>
  <si>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</si>
  <si>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</si>
  <si>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</si>
  <si>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</si>
  <si>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</si>
  <si>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</si>
  <si>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</si>
  <si>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</si>
  <si>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</si>
  <si>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</si>
  <si>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</si>
  <si>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</si>
  <si>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</si>
  <si>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</si>
  <si>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</si>
  <si>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</si>
  <si>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</si>
  <si>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</si>
  <si>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</si>
  <si>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</si>
  <si>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</si>
  <si>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</si>
  <si>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</si>
  <si>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</si>
  <si>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</si>
  <si>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</si>
  <si>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</si>
  <si>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</si>
  <si>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</si>
  <si>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</si>
  <si>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</si>
  <si>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</si>
  <si>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</si>
  <si>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</si>
  <si>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</si>
  <si>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</si>
  <si>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</si>
  <si>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</si>
  <si>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</si>
  <si>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</si>
  <si>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</si>
  <si>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</si>
  <si>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</si>
  <si>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</si>
  <si>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</si>
  <si>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</si>
  <si>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</si>
  <si>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</si>
  <si>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</si>
  <si>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</si>
  <si>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</si>
  <si>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</si>
  <si>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</si>
  <si>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</si>
  <si>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</si>
  <si>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</si>
  <si>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</si>
  <si>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</si>
  <si>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</si>
  <si>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</si>
  <si>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</si>
  <si>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</si>
  <si>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</si>
  <si>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</si>
  <si>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</si>
  <si>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</si>
  <si>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</si>
  <si>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</si>
  <si>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</si>
  <si>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</si>
  <si>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</si>
  <si>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</si>
  <si>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</si>
  <si>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</si>
  <si>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</si>
  <si>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</si>
  <si>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</si>
  <si>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</si>
  <si>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</si>
  <si>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</si>
  <si>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</si>
  <si>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</si>
  <si>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</si>
  <si>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</si>
  <si>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</si>
  <si>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</si>
  <si>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</si>
  <si>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</si>
  <si>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</si>
  <si>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</si>
  <si>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</si>
  <si>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</si>
  <si>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</si>
  <si>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</si>
  <si>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</si>
  <si>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</si>
  <si>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</si>
  <si>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</si>
  <si>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</si>
  <si>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</si>
  <si>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</si>
  <si>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</si>
  <si>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</si>
  <si>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</si>
  <si>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</si>
  <si>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</si>
  <si>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</si>
  <si>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</si>
  <si>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</si>
  <si>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</si>
  <si>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</si>
  <si>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</si>
  <si>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</si>
  <si>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</si>
  <si>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</si>
  <si>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</si>
  <si>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</si>
  <si>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</si>
  <si>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</si>
  <si>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</si>
  <si>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</si>
  <si>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</si>
  <si>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</si>
  <si>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</si>
  <si>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</si>
  <si>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</si>
  <si>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</si>
  <si>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</si>
  <si>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</si>
  <si>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</si>
  <si>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</si>
  <si>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</si>
  <si>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</si>
  <si>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</si>
  <si>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</si>
  <si>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</si>
  <si>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</si>
  <si>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</si>
  <si>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</si>
  <si>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</si>
  <si>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</si>
  <si>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</si>
  <si>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</si>
  <si>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</si>
  <si>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</si>
  <si>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</si>
  <si>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</si>
  <si>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</si>
  <si>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</si>
  <si>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</si>
  <si>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</si>
  <si>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</si>
  <si>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</si>
  <si>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</si>
  <si>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</si>
  <si>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</si>
  <si>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</si>
  <si>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</si>
  <si>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</si>
  <si>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</si>
  <si>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</si>
  <si>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</si>
  <si>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</si>
  <si>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</si>
  <si>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</si>
  <si>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</si>
  <si>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</si>
  <si>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</si>
  <si>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</si>
  <si>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</si>
  <si>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</si>
  <si>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</si>
  <si>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</si>
  <si>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</si>
  <si>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</si>
  <si>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</si>
  <si>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</si>
  <si>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</si>
  <si>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</si>
  <si>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</si>
  <si>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</si>
  <si>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</si>
  <si>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</si>
  <si>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</si>
  <si>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</si>
  <si>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</si>
  <si>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</si>
  <si>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</si>
  <si>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Kirkfield Park</t>
  </si>
  <si>
    <t>2018 Manitoba Provincial Electoral Divisions</t>
  </si>
  <si>
    <t>Profile from the 2021 Census of Canada, April 2023</t>
  </si>
  <si>
    <t>Provincial Electoral Division of Kirkfield Park</t>
  </si>
  <si>
    <t>Endnotes:</t>
  </si>
  <si>
    <t>TNR</t>
  </si>
  <si>
    <t>The total non-response rate (TNR) for the Kirkfield Park 25% data is 2.7%, with 1.7%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Kirkfield Park 25% data was 2.9%, with 2.6%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</si>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</sst>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9710</v>
      </c>
      <c r="K4" s="6">
        <v>9855</v>
      </c>
      <c r="M4" s="6">
        <f>K4-J4</f>
        <v>145</v>
      </c>
      <c r="N4" s="7">
        <f>K4/J4-1</f>
        <v>1.4933058702368607E-2</v>
      </c>
    </row>
    <row r="5" spans="1:17" s="4" customFormat="1" ht="12.9" customHeight="1" x14ac:dyDescent="0.5">
      <c r="A5" s="4" t="s">
        <v>651</v>
      </c>
      <c r="C5" s="4">
        <v>1703</v>
      </c>
      <c r="D5" s="4" t="s">
        <v>652</v>
      </c>
      <c r="E5" s="4" t="s">
        <v>23</v>
      </c>
      <c r="F5" s="4" t="s">
        <v>653</v>
      </c>
      <c r="G5" s="4" t="s">
        <v>654</v>
      </c>
      <c r="H5" s="4" t="s">
        <v>19</v>
      </c>
      <c r="I5" s="4" t="s">
        <v>20</v>
      </c>
      <c r="J5" s="9">
        <v>8990</v>
      </c>
      <c r="K5" s="9">
        <v>9165</v>
      </c>
      <c r="M5" s="9">
        <f>K5-J5</f>
        <v>175</v>
      </c>
      <c r="N5" s="10">
        <f>K5/J5-1</f>
        <v>1.9466073414905471E-2</v>
      </c>
      <c r="P5" s="11">
        <v>0.92584963954685895</v>
      </c>
      <c r="Q5" s="11">
        <v>0.9299847792998478</v>
      </c>
    </row>
    <row r="6" spans="1:17" s="4" customFormat="1" ht="12.9" customHeight="1" x14ac:dyDescent="0.5">
      <c r="A6" s="4" t="s">
        <v>655</v>
      </c>
      <c r="C6" s="4">
        <v>1704</v>
      </c>
      <c r="D6" s="4" t="s">
        <v>656</v>
      </c>
      <c r="E6" s="4" t="s">
        <v>23</v>
      </c>
      <c r="F6" s="4" t="s">
        <v>657</v>
      </c>
      <c r="G6" s="4" t="s">
        <v>656</v>
      </c>
      <c r="H6" s="4" t="s">
        <v>19</v>
      </c>
      <c r="I6" s="4" t="s">
        <v>20</v>
      </c>
      <c r="J6" s="9">
        <v>715</v>
      </c>
      <c r="K6" s="9">
        <v>695</v>
      </c>
      <c r="M6" s="9">
        <f>K6-J6</f>
        <v>-20</v>
      </c>
      <c r="N6" s="10">
        <f>K6/J6-1</f>
        <v>-2.7972027972028024E-2</v>
      </c>
      <c r="P6" s="11">
        <v>7.3635427394438721E-2</v>
      </c>
      <c r="Q6" s="11">
        <v>7.0522577371892436E-2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9705</v>
      </c>
      <c r="K9" s="6">
        <v>9855</v>
      </c>
      <c r="M9" s="6">
        <f>K9-J9</f>
        <v>150</v>
      </c>
      <c r="N9" s="7">
        <f>K9/J9-1</f>
        <v>1.5455950540958163E-2</v>
      </c>
    </row>
    <row r="10" spans="1:17" s="4" customFormat="1" ht="12.9" customHeight="1" x14ac:dyDescent="0.5">
      <c r="A10" s="4" t="s">
        <v>662</v>
      </c>
      <c r="C10" s="4">
        <v>1695</v>
      </c>
      <c r="D10" s="4" t="s">
        <v>663</v>
      </c>
      <c r="E10" s="4" t="s">
        <v>23</v>
      </c>
      <c r="F10" s="4" t="s">
        <v>664</v>
      </c>
      <c r="G10" s="4" t="s">
        <v>663</v>
      </c>
      <c r="H10" s="4" t="s">
        <v>19</v>
      </c>
      <c r="I10" s="4" t="s">
        <v>20</v>
      </c>
      <c r="J10" s="9">
        <v>2885</v>
      </c>
      <c r="K10" s="9">
        <v>2860</v>
      </c>
      <c r="M10" s="9">
        <f>K10-J10</f>
        <v>-25</v>
      </c>
      <c r="N10" s="10">
        <f>K10/J10-1</f>
        <v>-8.6655112651646826E-3</v>
      </c>
      <c r="P10" s="11">
        <v>0.29726944873776406</v>
      </c>
      <c r="Q10" s="11">
        <v>0.29020801623541348</v>
      </c>
    </row>
    <row r="11" spans="1:17" s="4" customFormat="1" ht="12.9" customHeight="1" x14ac:dyDescent="0.5">
      <c r="A11" s="4" t="s">
        <v>665</v>
      </c>
      <c r="C11" s="4">
        <v>1696</v>
      </c>
      <c r="D11" s="4" t="s">
        <v>666</v>
      </c>
      <c r="E11" s="4" t="s">
        <v>23</v>
      </c>
      <c r="F11" s="4" t="s">
        <v>667</v>
      </c>
      <c r="G11" s="4" t="s">
        <v>666</v>
      </c>
      <c r="H11" s="4" t="s">
        <v>19</v>
      </c>
      <c r="I11" s="4" t="s">
        <v>20</v>
      </c>
      <c r="J11" s="9">
        <v>5285</v>
      </c>
      <c r="K11" s="9">
        <v>5305</v>
      </c>
      <c r="M11" s="9">
        <f>K11-J11</f>
        <v>20</v>
      </c>
      <c r="N11" s="10">
        <f>K11/J11-1</f>
        <v>3.7842951750235443E-3</v>
      </c>
      <c r="P11" s="11">
        <v>0.54456465739309634</v>
      </c>
      <c r="Q11" s="11">
        <v>0.53830542871638765</v>
      </c>
    </row>
    <row r="12" spans="1:17" s="4" customFormat="1" ht="12.9" customHeight="1" x14ac:dyDescent="0.5">
      <c r="A12" s="4" t="s">
        <v>668</v>
      </c>
      <c r="C12" s="4">
        <v>1697</v>
      </c>
      <c r="D12" s="4" t="s">
        <v>669</v>
      </c>
      <c r="E12" s="4" t="s">
        <v>23</v>
      </c>
      <c r="F12" s="4" t="s">
        <v>670</v>
      </c>
      <c r="G12" s="4" t="s">
        <v>669</v>
      </c>
      <c r="H12" s="4" t="s">
        <v>19</v>
      </c>
      <c r="I12" s="4" t="s">
        <v>20</v>
      </c>
      <c r="J12" s="9">
        <v>530</v>
      </c>
      <c r="K12" s="9">
        <v>485</v>
      </c>
      <c r="M12" s="9">
        <f>K12-J12</f>
        <v>-45</v>
      </c>
      <c r="N12" s="10">
        <f>K12/J12-1</f>
        <v>-8.4905660377358472E-2</v>
      </c>
      <c r="P12" s="11">
        <v>5.4611025244719218E-2</v>
      </c>
      <c r="Q12" s="11">
        <v>4.9213597158802636E-2</v>
      </c>
    </row>
    <row r="13" spans="1:17" s="4" customFormat="1" ht="12.9" customHeight="1" x14ac:dyDescent="0.5">
      <c r="A13" s="4" t="s">
        <v>671</v>
      </c>
      <c r="C13" s="4">
        <v>1698</v>
      </c>
      <c r="D13" s="4" t="s">
        <v>672</v>
      </c>
      <c r="E13" s="4" t="s">
        <v>23</v>
      </c>
      <c r="F13" s="4" t="s">
        <v>673</v>
      </c>
      <c r="G13" s="4" t="s">
        <v>672</v>
      </c>
      <c r="H13" s="4" t="s">
        <v>19</v>
      </c>
      <c r="I13" s="4" t="s">
        <v>20</v>
      </c>
      <c r="J13" s="9">
        <v>260</v>
      </c>
      <c r="K13" s="9">
        <v>305</v>
      </c>
      <c r="M13" s="9">
        <f>K13-J13</f>
        <v>45</v>
      </c>
      <c r="N13" s="10">
        <f>K13/J13-1</f>
        <v>0.17307692307692313</v>
      </c>
      <c r="P13" s="11">
        <v>2.6790314270994334E-2</v>
      </c>
      <c r="Q13" s="11">
        <v>3.0948756976154235E-2</v>
      </c>
    </row>
    <row r="14" spans="1:17" s="4" customFormat="1" ht="12.9" customHeight="1" x14ac:dyDescent="0.5">
      <c r="A14" s="4" t="s">
        <v>674</v>
      </c>
      <c r="C14" s="4">
        <v>1699</v>
      </c>
      <c r="D14" s="4" t="s">
        <v>675</v>
      </c>
      <c r="E14" s="4" t="s">
        <v>23</v>
      </c>
      <c r="F14" s="4" t="s">
        <v>676</v>
      </c>
      <c r="G14" s="4" t="s">
        <v>675</v>
      </c>
      <c r="H14" s="4" t="s">
        <v>19</v>
      </c>
      <c r="I14" s="4" t="s">
        <v>20</v>
      </c>
      <c r="J14" s="9">
        <v>185</v>
      </c>
      <c r="K14" s="9">
        <v>175</v>
      </c>
      <c r="M14" s="9">
        <f>K14-J14</f>
        <v>-10</v>
      </c>
      <c r="N14" s="10">
        <f>K14/J14-1</f>
        <v>-5.4054054054054057E-2</v>
      </c>
      <c r="P14" s="11">
        <v>1.90623390005152E-2</v>
      </c>
      <c r="Q14" s="11">
        <v>1.7757483510908167E-2</v>
      </c>
    </row>
    <row r="15" spans="1:17" s="4" customFormat="1" ht="12.9" customHeight="1" x14ac:dyDescent="0.5">
      <c r="A15" s="4" t="s">
        <v>677</v>
      </c>
      <c r="C15" s="4">
        <v>1700</v>
      </c>
      <c r="D15" s="4" t="s">
        <v>678</v>
      </c>
      <c r="E15" s="4" t="s">
        <v>23</v>
      </c>
      <c r="F15" s="4" t="s">
        <v>679</v>
      </c>
      <c r="G15" s="4" t="s">
        <v>678</v>
      </c>
      <c r="H15" s="4" t="s">
        <v>19</v>
      </c>
      <c r="I15" s="4" t="s">
        <v>20</v>
      </c>
      <c r="J15" s="9">
        <v>220</v>
      </c>
      <c r="K15" s="9">
        <v>285</v>
      </c>
      <c r="M15" s="9">
        <f>K15-J15</f>
        <v>65</v>
      </c>
      <c r="N15" s="10">
        <f>K15/J15-1</f>
        <v>0.29545454545454541</v>
      </c>
      <c r="P15" s="11">
        <v>2.2668727460072129E-2</v>
      </c>
      <c r="Q15" s="11">
        <v>2.8919330289193301E-2</v>
      </c>
    </row>
    <row r="16" spans="1:17" s="4" customFormat="1" ht="12.9" customHeight="1" x14ac:dyDescent="0.5">
      <c r="A16" s="4" t="s">
        <v>680</v>
      </c>
      <c r="C16" s="4" t="s">
        <v>151</v>
      </c>
      <c r="D16" s="4" t="s">
        <v>151</v>
      </c>
      <c r="F16" s="4" t="s">
        <v>681</v>
      </c>
      <c r="G16" s="4" t="s">
        <v>682</v>
      </c>
      <c r="H16" s="4" t="s">
        <v>19</v>
      </c>
      <c r="I16" s="4" t="s">
        <v>20</v>
      </c>
      <c r="J16" s="15" t="s">
        <v>154</v>
      </c>
      <c r="K16" s="9">
        <v>295</v>
      </c>
      <c r="M16" s="15" t="s">
        <v>154</v>
      </c>
      <c r="N16" s="15" t="s">
        <v>154</v>
      </c>
      <c r="P16" s="15" t="s">
        <v>154</v>
      </c>
      <c r="Q16" s="11">
        <v>2.9934043632673768E-2</v>
      </c>
    </row>
    <row r="17" spans="1:17" s="4" customFormat="1" ht="14.05" customHeight="1" x14ac:dyDescent="0.5">
      <c r="A17" s="4" t="s">
        <v>685</v>
      </c>
      <c r="C17" s="4" t="s">
        <v>151</v>
      </c>
      <c r="D17" s="4" t="s">
        <v>151</v>
      </c>
      <c r="F17" s="4" t="s">
        <v>683</v>
      </c>
      <c r="G17" s="4" t="s">
        <v>684</v>
      </c>
      <c r="H17" s="4" t="s">
        <v>19</v>
      </c>
      <c r="I17" s="4" t="s">
        <v>20</v>
      </c>
      <c r="J17" s="15" t="s">
        <v>154</v>
      </c>
      <c r="K17" s="9">
        <v>140</v>
      </c>
      <c r="M17" s="15" t="s">
        <v>154</v>
      </c>
      <c r="N17" s="15" t="s">
        <v>154</v>
      </c>
      <c r="P17" s="15" t="s">
        <v>154</v>
      </c>
      <c r="Q17" s="11">
        <v>1.4205986808726534E-2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9690</v>
      </c>
      <c r="K20" s="6">
        <v>9850</v>
      </c>
      <c r="M20" s="6">
        <f>K20-J20</f>
        <v>160</v>
      </c>
      <c r="N20" s="7">
        <f>K20/J20-1</f>
        <v>1.6511867905056654E-2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3150</v>
      </c>
      <c r="K22" s="6">
        <v>3230</v>
      </c>
      <c r="M22" s="6">
        <f>K22-J22</f>
        <v>80</v>
      </c>
      <c r="N22" s="7">
        <f>K22/J22-1</f>
        <v>2.5396825396825307E-2</v>
      </c>
      <c r="P22" s="8">
        <v>0.32507739938080493</v>
      </c>
      <c r="Q22" s="8">
        <v>0.32791878172588834</v>
      </c>
    </row>
    <row r="23" spans="1:17" s="4" customFormat="1" ht="14.05" customHeight="1" x14ac:dyDescent="0.5">
      <c r="A23" s="4" t="s">
        <v>696</v>
      </c>
      <c r="C23" s="4">
        <v>1766</v>
      </c>
      <c r="D23" s="4" t="s">
        <v>694</v>
      </c>
      <c r="E23" s="4" t="s">
        <v>23</v>
      </c>
      <c r="F23" s="4" t="s">
        <v>695</v>
      </c>
      <c r="G23" s="4" t="s">
        <v>694</v>
      </c>
      <c r="H23" s="4" t="s">
        <v>19</v>
      </c>
      <c r="I23" s="4" t="s">
        <v>20</v>
      </c>
      <c r="J23" s="17">
        <v>1008</v>
      </c>
      <c r="K23" s="17">
        <v>1170</v>
      </c>
      <c r="M23" s="17">
        <f>K23-J23</f>
        <v>162</v>
      </c>
      <c r="N23" s="10">
        <f>K23/J23-1</f>
        <v>0.16071428571428581</v>
      </c>
    </row>
    <row r="24" spans="1:17" s="4" customFormat="1" ht="14.05" customHeight="1" x14ac:dyDescent="0.5">
      <c r="A24" s="4" t="s">
        <v>699</v>
      </c>
      <c r="C24" s="4">
        <v>1764</v>
      </c>
      <c r="D24" s="4" t="s">
        <v>697</v>
      </c>
      <c r="E24" s="4" t="s">
        <v>23</v>
      </c>
      <c r="F24" s="4" t="s">
        <v>698</v>
      </c>
      <c r="G24" s="4" t="s">
        <v>697</v>
      </c>
      <c r="H24" s="4" t="s">
        <v>19</v>
      </c>
      <c r="I24" s="4" t="s">
        <v>20</v>
      </c>
      <c r="J24" s="10">
        <v>0.13700000000000001</v>
      </c>
      <c r="K24" s="10">
        <v>0.127</v>
      </c>
      <c r="M24" s="13" t="str">
        <f>TEXT((K24-J24)  * 100,"#,##0.0") &amp; " pts."</f>
        <v>-1.0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0.42499999999999999</v>
      </c>
      <c r="K26" s="10">
        <v>0.41599999999999998</v>
      </c>
      <c r="M26" s="13" t="str">
        <f>TEXT((K26-J26)  * 100,"#,##0.0") &amp; " pts."</f>
        <v>-0.9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6555</v>
      </c>
      <c r="K28" s="6">
        <v>6625</v>
      </c>
      <c r="M28" s="6">
        <f>K28-J28</f>
        <v>70</v>
      </c>
      <c r="N28" s="7">
        <f>K28/J28-1</f>
        <v>1.067887109077037E-2</v>
      </c>
      <c r="P28" s="8">
        <v>0.67647058823529416</v>
      </c>
      <c r="Q28" s="8">
        <v>0.67258883248730961</v>
      </c>
    </row>
    <row r="29" spans="1:17" s="4" customFormat="1" ht="14.05" customHeight="1" x14ac:dyDescent="0.5">
      <c r="A29" s="4" t="s">
        <v>709</v>
      </c>
      <c r="C29" s="4">
        <v>1759</v>
      </c>
      <c r="D29" s="4" t="s">
        <v>707</v>
      </c>
      <c r="E29" s="4" t="s">
        <v>23</v>
      </c>
      <c r="F29" s="4" t="s">
        <v>708</v>
      </c>
      <c r="G29" s="4" t="s">
        <v>707</v>
      </c>
      <c r="H29" s="4" t="s">
        <v>19</v>
      </c>
      <c r="I29" s="4" t="s">
        <v>20</v>
      </c>
      <c r="J29" s="17">
        <v>1030</v>
      </c>
      <c r="K29" s="17">
        <v>1140</v>
      </c>
      <c r="M29" s="17">
        <f>K29-J29</f>
        <v>110</v>
      </c>
      <c r="N29" s="10">
        <f>K29/J29-1</f>
        <v>0.10679611650485432</v>
      </c>
    </row>
    <row r="30" spans="1:17" s="4" customFormat="1" ht="14.05" customHeight="1" x14ac:dyDescent="0.5">
      <c r="A30" s="4" t="s">
        <v>712</v>
      </c>
      <c r="C30" s="4">
        <v>1757</v>
      </c>
      <c r="D30" s="4" t="s">
        <v>710</v>
      </c>
      <c r="E30" s="4" t="s">
        <v>23</v>
      </c>
      <c r="F30" s="4" t="s">
        <v>711</v>
      </c>
      <c r="G30" s="4" t="s">
        <v>710</v>
      </c>
      <c r="H30" s="4" t="s">
        <v>19</v>
      </c>
      <c r="I30" s="4" t="s">
        <v>20</v>
      </c>
      <c r="J30" s="10">
        <v>0.57199999999999995</v>
      </c>
      <c r="K30" s="10">
        <v>0.56200000000000006</v>
      </c>
      <c r="M30" s="13" t="str">
        <f>TEXT((K30-J30)  * 100,"#,##0.0") &amp; " pts."</f>
        <v>-1.0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8.6999999999999994E-2</v>
      </c>
      <c r="K32" s="10">
        <v>5.7000000000000002E-2</v>
      </c>
      <c r="M32" s="13" t="str">
        <f>TEXT((K32-J32)  * 100,"#,##0.0") &amp; " pts."</f>
        <v>-3.0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18855</v>
      </c>
      <c r="K4" s="6">
        <v>19065</v>
      </c>
      <c r="M4" s="6">
        <f>K4-J4</f>
        <v>210</v>
      </c>
      <c r="N4" s="7">
        <f>K4/J4-1</f>
        <v>1.1137629276054106E-2</v>
      </c>
    </row>
    <row r="5" spans="1:17" s="5" customFormat="1" ht="12.9" customHeight="1" x14ac:dyDescent="0.5">
      <c r="A5" s="5" t="s">
        <v>720</v>
      </c>
      <c r="C5" s="5">
        <v>1769</v>
      </c>
      <c r="D5" s="5" t="s">
        <v>721</v>
      </c>
      <c r="E5" s="5" t="s">
        <v>23</v>
      </c>
      <c r="F5" s="5" t="s">
        <v>722</v>
      </c>
      <c r="G5" s="5" t="s">
        <v>721</v>
      </c>
      <c r="H5" s="5" t="s">
        <v>19</v>
      </c>
      <c r="I5" s="5" t="s">
        <v>20</v>
      </c>
      <c r="J5" s="6">
        <v>2830</v>
      </c>
      <c r="K5" s="6">
        <v>2355</v>
      </c>
      <c r="M5" s="6">
        <f>K5-J5</f>
        <v>-475</v>
      </c>
      <c r="N5" s="7">
        <f>K5/J5-1</f>
        <v>-0.16784452296819785</v>
      </c>
      <c r="P5" s="8">
        <v>0.15009281357730045</v>
      </c>
      <c r="Q5" s="8">
        <v>0.12352478363493312</v>
      </c>
    </row>
    <row r="6" spans="1:17" s="5" customFormat="1" ht="14.05" customHeight="1" x14ac:dyDescent="0.5">
      <c r="A6" s="5" t="s">
        <v>726</v>
      </c>
      <c r="C6" s="5">
        <v>1770</v>
      </c>
      <c r="D6" s="5" t="s">
        <v>723</v>
      </c>
      <c r="E6" s="5" t="s">
        <v>23</v>
      </c>
      <c r="F6" s="5" t="s">
        <v>724</v>
      </c>
      <c r="G6" s="5" t="s">
        <v>725</v>
      </c>
      <c r="H6" s="5" t="s">
        <v>19</v>
      </c>
      <c r="I6" s="5" t="s">
        <v>20</v>
      </c>
      <c r="J6" s="6">
        <v>6060</v>
      </c>
      <c r="K6" s="6">
        <v>6025</v>
      </c>
      <c r="M6" s="6">
        <f>K6-J6</f>
        <v>-35</v>
      </c>
      <c r="N6" s="7">
        <f>K6/J6-1</f>
        <v>-5.7755775577558177E-3</v>
      </c>
      <c r="P6" s="8">
        <v>0.32140015910898967</v>
      </c>
      <c r="Q6" s="8">
        <v>0.31602412798321533</v>
      </c>
    </row>
    <row r="7" spans="1:17" s="5" customFormat="1" ht="12.9" customHeight="1" x14ac:dyDescent="0.5">
      <c r="A7" s="5" t="s">
        <v>727</v>
      </c>
      <c r="C7" s="5">
        <v>1771</v>
      </c>
      <c r="D7" s="5" t="s">
        <v>728</v>
      </c>
      <c r="E7" s="5" t="s">
        <v>23</v>
      </c>
      <c r="F7" s="5" t="s">
        <v>729</v>
      </c>
      <c r="G7" s="5" t="s">
        <v>728</v>
      </c>
      <c r="H7" s="5" t="s">
        <v>19</v>
      </c>
      <c r="I7" s="5" t="s">
        <v>20</v>
      </c>
      <c r="J7" s="6">
        <v>9965</v>
      </c>
      <c r="K7" s="6">
        <v>10675</v>
      </c>
      <c r="M7" s="6">
        <f>K7-J7</f>
        <v>710</v>
      </c>
      <c r="N7" s="7">
        <f>K7/J7-1</f>
        <v>7.1249372804816913E-2</v>
      </c>
      <c r="P7" s="8">
        <v>0.52850702731370991</v>
      </c>
      <c r="Q7" s="8">
        <v>0.55992656700760557</v>
      </c>
    </row>
    <row r="8" spans="1:17" s="4" customFormat="1" ht="12.9" customHeight="1" x14ac:dyDescent="0.5">
      <c r="A8" s="4" t="s">
        <v>730</v>
      </c>
      <c r="C8" s="4">
        <v>1772</v>
      </c>
      <c r="D8" s="4" t="s">
        <v>731</v>
      </c>
      <c r="E8" s="4" t="s">
        <v>23</v>
      </c>
      <c r="F8" s="4" t="s">
        <v>732</v>
      </c>
      <c r="G8" s="4" t="s">
        <v>733</v>
      </c>
      <c r="H8" s="4" t="s">
        <v>19</v>
      </c>
      <c r="I8" s="4" t="s">
        <v>20</v>
      </c>
      <c r="J8" s="9">
        <v>1235</v>
      </c>
      <c r="K8" s="9">
        <v>1190</v>
      </c>
      <c r="M8" s="9">
        <f>K8-J8</f>
        <v>-45</v>
      </c>
      <c r="N8" s="10">
        <f>K8/J8-1</f>
        <v>-3.6437246963562764E-2</v>
      </c>
      <c r="P8" s="11">
        <v>6.549986740917528E-2</v>
      </c>
      <c r="Q8" s="11">
        <v>6.2418043535274061E-2</v>
      </c>
    </row>
    <row r="9" spans="1:17" s="4" customFormat="1" ht="14.05" customHeight="1" x14ac:dyDescent="0.5">
      <c r="A9" s="4" t="s">
        <v>737</v>
      </c>
      <c r="C9" s="4">
        <v>1773</v>
      </c>
      <c r="D9" s="4" t="s">
        <v>734</v>
      </c>
      <c r="E9" s="4" t="s">
        <v>23</v>
      </c>
      <c r="F9" s="4" t="s">
        <v>735</v>
      </c>
      <c r="G9" s="4" t="s">
        <v>736</v>
      </c>
      <c r="H9" s="4" t="s">
        <v>19</v>
      </c>
      <c r="I9" s="4" t="s">
        <v>20</v>
      </c>
      <c r="J9" s="9">
        <v>550</v>
      </c>
      <c r="K9" s="9">
        <v>555</v>
      </c>
      <c r="M9" s="9">
        <f>K9-J9</f>
        <v>5</v>
      </c>
      <c r="N9" s="10">
        <f>K9/J9-1</f>
        <v>9.0909090909090384E-3</v>
      </c>
      <c r="P9" s="11">
        <v>2.916998143728454E-2</v>
      </c>
      <c r="Q9" s="11">
        <v>2.9110936270653028E-2</v>
      </c>
    </row>
    <row r="10" spans="1:17" s="4" customFormat="1" ht="14.05" customHeight="1" x14ac:dyDescent="0.5">
      <c r="A10" s="4" t="s">
        <v>741</v>
      </c>
      <c r="C10" s="4">
        <v>1774</v>
      </c>
      <c r="D10" s="4" t="s">
        <v>738</v>
      </c>
      <c r="E10" s="4" t="s">
        <v>23</v>
      </c>
      <c r="F10" s="4" t="s">
        <v>739</v>
      </c>
      <c r="G10" s="4" t="s">
        <v>740</v>
      </c>
      <c r="H10" s="4" t="s">
        <v>19</v>
      </c>
      <c r="I10" s="4" t="s">
        <v>20</v>
      </c>
      <c r="J10" s="9">
        <v>685</v>
      </c>
      <c r="K10" s="9">
        <v>635</v>
      </c>
      <c r="M10" s="9">
        <f>K10-J10</f>
        <v>-50</v>
      </c>
      <c r="N10" s="10">
        <f>K10/J10-1</f>
        <v>-7.2992700729927029E-2</v>
      </c>
      <c r="P10" s="11">
        <v>3.6329885971890748E-2</v>
      </c>
      <c r="Q10" s="11">
        <v>3.3307107264621036E-2</v>
      </c>
    </row>
    <row r="11" spans="1:17" s="4" customFormat="1" ht="14.05" customHeight="1" x14ac:dyDescent="0.5">
      <c r="A11" s="4" t="s">
        <v>745</v>
      </c>
      <c r="C11" s="4">
        <v>1775</v>
      </c>
      <c r="D11" s="4" t="s">
        <v>742</v>
      </c>
      <c r="E11" s="4" t="s">
        <v>23</v>
      </c>
      <c r="F11" s="4" t="s">
        <v>743</v>
      </c>
      <c r="G11" s="4" t="s">
        <v>744</v>
      </c>
      <c r="H11" s="4" t="s">
        <v>19</v>
      </c>
      <c r="I11" s="4" t="s">
        <v>20</v>
      </c>
      <c r="J11" s="9">
        <v>3740</v>
      </c>
      <c r="K11" s="9">
        <v>3945</v>
      </c>
      <c r="M11" s="9">
        <f>K11-J11</f>
        <v>205</v>
      </c>
      <c r="N11" s="10">
        <f>K11/J11-1</f>
        <v>5.4812834224599039E-2</v>
      </c>
      <c r="P11" s="11">
        <v>0.19835587377353486</v>
      </c>
      <c r="Q11" s="11">
        <v>0.20692368214004719</v>
      </c>
    </row>
    <row r="12" spans="1:17" s="4" customFormat="1" ht="12.9" customHeight="1" x14ac:dyDescent="0.5">
      <c r="A12" s="4" t="s">
        <v>746</v>
      </c>
      <c r="C12" s="4">
        <v>1776</v>
      </c>
      <c r="D12" s="4" t="s">
        <v>747</v>
      </c>
      <c r="E12" s="4" t="s">
        <v>23</v>
      </c>
      <c r="F12" s="4" t="s">
        <v>748</v>
      </c>
      <c r="G12" s="4" t="s">
        <v>749</v>
      </c>
      <c r="H12" s="4" t="s">
        <v>19</v>
      </c>
      <c r="I12" s="4" t="s">
        <v>20</v>
      </c>
      <c r="J12" s="9">
        <v>515</v>
      </c>
      <c r="K12" s="9">
        <v>630</v>
      </c>
      <c r="M12" s="9">
        <f>K12-J12</f>
        <v>115</v>
      </c>
      <c r="N12" s="10">
        <f>K12/J12-1</f>
        <v>0.22330097087378631</v>
      </c>
      <c r="P12" s="11">
        <v>2.7313709891275524E-2</v>
      </c>
      <c r="Q12" s="11">
        <v>3.3044846577498031E-2</v>
      </c>
    </row>
    <row r="13" spans="1:17" s="4" customFormat="1" ht="12.9" customHeight="1" x14ac:dyDescent="0.5">
      <c r="A13" s="4" t="s">
        <v>750</v>
      </c>
      <c r="C13" s="4">
        <v>1777</v>
      </c>
      <c r="D13" s="4" t="s">
        <v>751</v>
      </c>
      <c r="E13" s="4" t="s">
        <v>23</v>
      </c>
      <c r="F13" s="4" t="s">
        <v>752</v>
      </c>
      <c r="G13" s="4" t="s">
        <v>750</v>
      </c>
      <c r="H13" s="4" t="s">
        <v>19</v>
      </c>
      <c r="I13" s="4" t="s">
        <v>20</v>
      </c>
      <c r="J13" s="9">
        <v>4475</v>
      </c>
      <c r="K13" s="9">
        <v>4910</v>
      </c>
      <c r="M13" s="9">
        <f>K13-J13</f>
        <v>435</v>
      </c>
      <c r="N13" s="10">
        <f>K13/J13-1</f>
        <v>9.7206703910614589E-2</v>
      </c>
      <c r="P13" s="11">
        <v>0.23733757623972421</v>
      </c>
      <c r="Q13" s="11">
        <v>0.25753999475478628</v>
      </c>
    </row>
    <row r="14" spans="1:17" s="4" customFormat="1" ht="12.9" customHeight="1" x14ac:dyDescent="0.5">
      <c r="A14" s="4" t="s">
        <v>753</v>
      </c>
      <c r="C14" s="4">
        <v>1778</v>
      </c>
      <c r="D14" s="4" t="s">
        <v>753</v>
      </c>
      <c r="E14" s="4" t="s">
        <v>23</v>
      </c>
      <c r="F14" s="4" t="s">
        <v>754</v>
      </c>
      <c r="G14" s="4" t="s">
        <v>753</v>
      </c>
      <c r="H14" s="4" t="s">
        <v>19</v>
      </c>
      <c r="I14" s="4" t="s">
        <v>20</v>
      </c>
      <c r="J14" s="9">
        <v>3340</v>
      </c>
      <c r="K14" s="9">
        <v>3500</v>
      </c>
      <c r="M14" s="9">
        <f>K14-J14</f>
        <v>160</v>
      </c>
      <c r="N14" s="10">
        <f>K14/J14-1</f>
        <v>4.7904191616766401E-2</v>
      </c>
      <c r="P14" s="11">
        <v>0.17714134181914612</v>
      </c>
      <c r="Q14" s="11">
        <v>0.18358248098610019</v>
      </c>
    </row>
    <row r="15" spans="1:17" s="4" customFormat="1" ht="12.9" customHeight="1" x14ac:dyDescent="0.5">
      <c r="A15" s="4" t="s">
        <v>755</v>
      </c>
      <c r="C15" s="4">
        <v>1779</v>
      </c>
      <c r="D15" s="4" t="s">
        <v>755</v>
      </c>
      <c r="E15" s="4" t="s">
        <v>23</v>
      </c>
      <c r="F15" s="4" t="s">
        <v>756</v>
      </c>
      <c r="G15" s="4" t="s">
        <v>755</v>
      </c>
      <c r="H15" s="4" t="s">
        <v>19</v>
      </c>
      <c r="I15" s="4" t="s">
        <v>20</v>
      </c>
      <c r="J15" s="9">
        <v>370</v>
      </c>
      <c r="K15" s="9">
        <v>420</v>
      </c>
      <c r="M15" s="9">
        <f>K15-J15</f>
        <v>50</v>
      </c>
      <c r="N15" s="10">
        <f>K15/J15-1</f>
        <v>0.13513513513513509</v>
      </c>
      <c r="P15" s="11">
        <v>1.9623442057809599E-2</v>
      </c>
      <c r="Q15" s="11">
        <v>2.2029897718332022E-2</v>
      </c>
    </row>
    <row r="16" spans="1:17" s="4" customFormat="1" ht="12.9" customHeight="1" x14ac:dyDescent="0.5">
      <c r="A16" s="4" t="s">
        <v>757</v>
      </c>
      <c r="C16" s="4">
        <v>1780</v>
      </c>
      <c r="D16" s="4" t="s">
        <v>757</v>
      </c>
      <c r="E16" s="4" t="s">
        <v>23</v>
      </c>
      <c r="F16" s="4" t="s">
        <v>758</v>
      </c>
      <c r="G16" s="4" t="s">
        <v>757</v>
      </c>
      <c r="H16" s="4" t="s">
        <v>19</v>
      </c>
      <c r="I16" s="4" t="s">
        <v>20</v>
      </c>
      <c r="J16" s="9">
        <v>100</v>
      </c>
      <c r="K16" s="9">
        <v>135</v>
      </c>
      <c r="M16" s="9">
        <f>K16-J16</f>
        <v>35</v>
      </c>
      <c r="N16" s="10">
        <f>K16/J16-1</f>
        <v>0.35000000000000009</v>
      </c>
      <c r="P16" s="11">
        <v>5.3036329885971893E-3</v>
      </c>
      <c r="Q16" s="11">
        <v>7.0810385523210071E-3</v>
      </c>
    </row>
    <row r="17" spans="1:17" s="4" customFormat="1" ht="12.9" customHeight="1" x14ac:dyDescent="0.5">
      <c r="A17" s="4" t="s">
        <v>759</v>
      </c>
      <c r="C17" s="4">
        <v>1781</v>
      </c>
      <c r="D17" s="4" t="s">
        <v>759</v>
      </c>
      <c r="E17" s="4" t="s">
        <v>23</v>
      </c>
      <c r="F17" s="4" t="s">
        <v>760</v>
      </c>
      <c r="G17" s="4" t="s">
        <v>759</v>
      </c>
      <c r="H17" s="4" t="s">
        <v>19</v>
      </c>
      <c r="I17" s="4" t="s">
        <v>20</v>
      </c>
      <c r="J17" s="9">
        <v>600</v>
      </c>
      <c r="K17" s="9">
        <v>785</v>
      </c>
      <c r="M17" s="9">
        <f>K17-J17</f>
        <v>185</v>
      </c>
      <c r="N17" s="10">
        <f>K17/J17-1</f>
        <v>0.30833333333333335</v>
      </c>
      <c r="P17" s="11">
        <v>3.1821797931583136E-2</v>
      </c>
      <c r="Q17" s="11">
        <v>4.1174927878311042E-2</v>
      </c>
    </row>
    <row r="18" spans="1:17" s="4" customFormat="1" ht="14.05" customHeight="1" x14ac:dyDescent="0.5">
      <c r="A18" s="4" t="s">
        <v>763</v>
      </c>
      <c r="C18" s="4">
        <v>1782</v>
      </c>
      <c r="D18" s="4" t="s">
        <v>761</v>
      </c>
      <c r="E18" s="4" t="s">
        <v>23</v>
      </c>
      <c r="F18" s="4" t="s">
        <v>762</v>
      </c>
      <c r="G18" s="4" t="s">
        <v>761</v>
      </c>
      <c r="H18" s="4" t="s">
        <v>19</v>
      </c>
      <c r="I18" s="4" t="s">
        <v>20</v>
      </c>
      <c r="J18" s="9">
        <v>75</v>
      </c>
      <c r="K18" s="9">
        <v>75</v>
      </c>
      <c r="M18" s="9">
        <f>K18-J18</f>
        <v>0</v>
      </c>
      <c r="N18" s="10">
        <f>K18/J18-1</f>
        <v>0</v>
      </c>
      <c r="P18" s="11">
        <v>3.977724741447892E-3</v>
      </c>
      <c r="Q18" s="11">
        <v>3.9339103068450039E-3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18860</v>
      </c>
      <c r="K21" s="6">
        <v>19065</v>
      </c>
      <c r="M21" s="6">
        <f>K21-J21</f>
        <v>205</v>
      </c>
      <c r="N21" s="7">
        <f>K21/J21-1</f>
        <v>1.0869565217391353E-2</v>
      </c>
    </row>
    <row r="22" spans="1:17" s="4" customFormat="1" ht="12.9" customHeight="1" x14ac:dyDescent="0.5">
      <c r="A22" s="4" t="s">
        <v>769</v>
      </c>
      <c r="C22" s="4">
        <v>1859</v>
      </c>
      <c r="D22" s="4" t="s">
        <v>770</v>
      </c>
      <c r="E22" s="4" t="s">
        <v>23</v>
      </c>
      <c r="F22" s="4" t="s">
        <v>771</v>
      </c>
      <c r="G22" s="4" t="s">
        <v>770</v>
      </c>
      <c r="H22" s="4" t="s">
        <v>19</v>
      </c>
      <c r="I22" s="4" t="s">
        <v>20</v>
      </c>
      <c r="J22" s="9">
        <v>8890</v>
      </c>
      <c r="K22" s="9">
        <v>8385</v>
      </c>
      <c r="M22" s="9">
        <f>K22-J22</f>
        <v>-505</v>
      </c>
      <c r="N22" s="10">
        <f>K22/J22-1</f>
        <v>-5.6805399325084327E-2</v>
      </c>
      <c r="P22" s="11">
        <v>0.47136797454931073</v>
      </c>
      <c r="Q22" s="11">
        <v>0.43981117230527145</v>
      </c>
    </row>
    <row r="23" spans="1:17" s="4" customFormat="1" ht="12.9" customHeight="1" x14ac:dyDescent="0.5">
      <c r="A23" s="4" t="s">
        <v>772</v>
      </c>
      <c r="C23" s="4">
        <v>1860</v>
      </c>
      <c r="D23" s="4" t="s">
        <v>773</v>
      </c>
      <c r="E23" s="4" t="s">
        <v>23</v>
      </c>
      <c r="F23" s="4" t="s">
        <v>774</v>
      </c>
      <c r="G23" s="4" t="s">
        <v>773</v>
      </c>
      <c r="H23" s="4" t="s">
        <v>19</v>
      </c>
      <c r="I23" s="4" t="s">
        <v>20</v>
      </c>
      <c r="J23" s="9">
        <v>1065</v>
      </c>
      <c r="K23" s="9">
        <v>1060</v>
      </c>
      <c r="M23" s="9">
        <f>K23-J23</f>
        <v>-5</v>
      </c>
      <c r="N23" s="10">
        <f>K23/J23-1</f>
        <v>-4.6948356807511304E-3</v>
      </c>
      <c r="P23" s="11">
        <v>5.6468716861081653E-2</v>
      </c>
      <c r="Q23" s="11">
        <v>5.5599265670076059E-2</v>
      </c>
    </row>
    <row r="24" spans="1:17" s="4" customFormat="1" ht="12.9" customHeight="1" x14ac:dyDescent="0.5">
      <c r="A24" s="4" t="s">
        <v>775</v>
      </c>
      <c r="C24" s="4">
        <v>1862</v>
      </c>
      <c r="D24" s="4" t="s">
        <v>776</v>
      </c>
      <c r="E24" s="4" t="s">
        <v>23</v>
      </c>
      <c r="F24" s="4" t="s">
        <v>777</v>
      </c>
      <c r="G24" s="4" t="s">
        <v>776</v>
      </c>
      <c r="H24" s="4" t="s">
        <v>19</v>
      </c>
      <c r="I24" s="4" t="s">
        <v>20</v>
      </c>
      <c r="J24" s="9">
        <v>300</v>
      </c>
      <c r="K24" s="9">
        <v>270</v>
      </c>
      <c r="M24" s="9">
        <f>K24-J24</f>
        <v>-30</v>
      </c>
      <c r="N24" s="10">
        <f>K24/J24-1</f>
        <v>-9.9999999999999978E-2</v>
      </c>
      <c r="P24" s="11">
        <v>1.5906680805938492E-2</v>
      </c>
      <c r="Q24" s="11">
        <v>1.4162077104642014E-2</v>
      </c>
    </row>
    <row r="25" spans="1:17" s="4" customFormat="1" ht="12.9" customHeight="1" x14ac:dyDescent="0.5">
      <c r="A25" s="4" t="s">
        <v>778</v>
      </c>
      <c r="C25" s="4">
        <v>1865</v>
      </c>
      <c r="D25" s="4" t="s">
        <v>779</v>
      </c>
      <c r="E25" s="4" t="s">
        <v>23</v>
      </c>
      <c r="F25" s="4" t="s">
        <v>780</v>
      </c>
      <c r="G25" s="4" t="s">
        <v>779</v>
      </c>
      <c r="H25" s="4" t="s">
        <v>19</v>
      </c>
      <c r="I25" s="4" t="s">
        <v>20</v>
      </c>
      <c r="J25" s="9">
        <v>420</v>
      </c>
      <c r="K25" s="9">
        <v>510</v>
      </c>
      <c r="M25" s="9">
        <f>K25-J25</f>
        <v>90</v>
      </c>
      <c r="N25" s="10">
        <f>K25/J25-1</f>
        <v>0.21428571428571419</v>
      </c>
      <c r="P25" s="11">
        <v>2.2269353128313893E-2</v>
      </c>
      <c r="Q25" s="11">
        <v>2.6750590086546028E-2</v>
      </c>
    </row>
    <row r="26" spans="1:17" s="4" customFormat="1" ht="12.9" customHeight="1" x14ac:dyDescent="0.5">
      <c r="A26" s="4" t="s">
        <v>781</v>
      </c>
      <c r="C26" s="4">
        <v>1874</v>
      </c>
      <c r="D26" s="4" t="s">
        <v>782</v>
      </c>
      <c r="E26" s="4" t="s">
        <v>23</v>
      </c>
      <c r="F26" s="4" t="s">
        <v>783</v>
      </c>
      <c r="G26" s="4" t="s">
        <v>782</v>
      </c>
      <c r="H26" s="4" t="s">
        <v>19</v>
      </c>
      <c r="I26" s="4" t="s">
        <v>20</v>
      </c>
      <c r="J26" s="9">
        <v>1100</v>
      </c>
      <c r="K26" s="9">
        <v>1280</v>
      </c>
      <c r="M26" s="9">
        <f>K26-J26</f>
        <v>180</v>
      </c>
      <c r="N26" s="10">
        <f>K26/J26-1</f>
        <v>0.16363636363636358</v>
      </c>
      <c r="P26" s="11">
        <v>5.8324496288441142E-2</v>
      </c>
      <c r="Q26" s="11">
        <v>6.7138735903488067E-2</v>
      </c>
    </row>
    <row r="27" spans="1:17" s="4" customFormat="1" ht="12.9" customHeight="1" x14ac:dyDescent="0.5">
      <c r="A27" s="4" t="s">
        <v>784</v>
      </c>
      <c r="C27" s="4">
        <v>1882</v>
      </c>
      <c r="D27" s="4" t="s">
        <v>785</v>
      </c>
      <c r="E27" s="4" t="s">
        <v>23</v>
      </c>
      <c r="F27" s="4" t="s">
        <v>786</v>
      </c>
      <c r="G27" s="4" t="s">
        <v>785</v>
      </c>
      <c r="H27" s="4" t="s">
        <v>19</v>
      </c>
      <c r="I27" s="4" t="s">
        <v>20</v>
      </c>
      <c r="J27" s="9">
        <v>2135</v>
      </c>
      <c r="K27" s="9">
        <v>2280</v>
      </c>
      <c r="M27" s="9">
        <f>K27-J27</f>
        <v>145</v>
      </c>
      <c r="N27" s="10">
        <f>K27/J27-1</f>
        <v>6.7915690866510614E-2</v>
      </c>
      <c r="P27" s="11">
        <v>0.11320254506892895</v>
      </c>
      <c r="Q27" s="11">
        <v>0.11959087332808813</v>
      </c>
    </row>
    <row r="28" spans="1:17" s="4" customFormat="1" ht="12.9" customHeight="1" x14ac:dyDescent="0.5">
      <c r="A28" s="4" t="s">
        <v>787</v>
      </c>
      <c r="C28" s="4">
        <v>1886</v>
      </c>
      <c r="D28" s="4" t="s">
        <v>788</v>
      </c>
      <c r="E28" s="4" t="s">
        <v>23</v>
      </c>
      <c r="F28" s="4" t="s">
        <v>789</v>
      </c>
      <c r="G28" s="4" t="s">
        <v>788</v>
      </c>
      <c r="H28" s="4" t="s">
        <v>19</v>
      </c>
      <c r="I28" s="4" t="s">
        <v>20</v>
      </c>
      <c r="J28" s="9">
        <v>375</v>
      </c>
      <c r="K28" s="9">
        <v>395</v>
      </c>
      <c r="M28" s="9">
        <f>K28-J28</f>
        <v>20</v>
      </c>
      <c r="N28" s="10">
        <f>K28/J28-1</f>
        <v>5.3333333333333233E-2</v>
      </c>
      <c r="P28" s="11">
        <v>1.9883351007423118E-2</v>
      </c>
      <c r="Q28" s="11">
        <v>2.071859428271702E-2</v>
      </c>
    </row>
    <row r="29" spans="1:17" s="4" customFormat="1" ht="12.9" customHeight="1" x14ac:dyDescent="0.5">
      <c r="A29" s="4" t="s">
        <v>790</v>
      </c>
      <c r="C29" s="4">
        <v>1892</v>
      </c>
      <c r="D29" s="4" t="s">
        <v>791</v>
      </c>
      <c r="E29" s="4" t="s">
        <v>23</v>
      </c>
      <c r="F29" s="4" t="s">
        <v>792</v>
      </c>
      <c r="G29" s="4" t="s">
        <v>791</v>
      </c>
      <c r="H29" s="4" t="s">
        <v>19</v>
      </c>
      <c r="I29" s="4" t="s">
        <v>20</v>
      </c>
      <c r="J29" s="9">
        <v>400</v>
      </c>
      <c r="K29" s="9">
        <v>495</v>
      </c>
      <c r="M29" s="9">
        <f>K29-J29</f>
        <v>95</v>
      </c>
      <c r="N29" s="10">
        <f>K29/J29-1</f>
        <v>0.23750000000000004</v>
      </c>
      <c r="P29" s="11">
        <v>2.1208907741251327E-2</v>
      </c>
      <c r="Q29" s="11">
        <v>2.5963808025177025E-2</v>
      </c>
    </row>
    <row r="30" spans="1:17" s="4" customFormat="1" ht="12.9" customHeight="1" x14ac:dyDescent="0.5">
      <c r="A30" s="4" t="s">
        <v>793</v>
      </c>
      <c r="C30" s="4">
        <v>1897</v>
      </c>
      <c r="D30" s="4" t="s">
        <v>794</v>
      </c>
      <c r="E30" s="4" t="s">
        <v>23</v>
      </c>
      <c r="F30" s="4" t="s">
        <v>795</v>
      </c>
      <c r="G30" s="4" t="s">
        <v>796</v>
      </c>
      <c r="H30" s="4" t="s">
        <v>19</v>
      </c>
      <c r="I30" s="4" t="s">
        <v>20</v>
      </c>
      <c r="J30" s="9">
        <v>1685</v>
      </c>
      <c r="K30" s="9">
        <v>1845</v>
      </c>
      <c r="M30" s="9">
        <f>K30-J30</f>
        <v>160</v>
      </c>
      <c r="N30" s="10">
        <f>K30/J30-1</f>
        <v>9.4955489614243271E-2</v>
      </c>
      <c r="P30" s="11">
        <v>8.9342523860021214E-2</v>
      </c>
      <c r="Q30" s="11">
        <v>9.6774193548387094E-2</v>
      </c>
    </row>
    <row r="31" spans="1:17" s="4" customFormat="1" ht="12.9" customHeight="1" x14ac:dyDescent="0.5">
      <c r="A31" s="4" t="s">
        <v>797</v>
      </c>
      <c r="C31" s="4">
        <v>1905</v>
      </c>
      <c r="D31" s="4" t="s">
        <v>798</v>
      </c>
      <c r="E31" s="4" t="s">
        <v>23</v>
      </c>
      <c r="F31" s="4" t="s">
        <v>799</v>
      </c>
      <c r="G31" s="4" t="s">
        <v>798</v>
      </c>
      <c r="H31" s="4" t="s">
        <v>19</v>
      </c>
      <c r="I31" s="4" t="s">
        <v>20</v>
      </c>
      <c r="J31" s="9">
        <v>240</v>
      </c>
      <c r="K31" s="9">
        <v>225</v>
      </c>
      <c r="M31" s="9">
        <f>K31-J31</f>
        <v>-15</v>
      </c>
      <c r="N31" s="10">
        <f>K31/J31-1</f>
        <v>-6.25E-2</v>
      </c>
      <c r="P31" s="11">
        <v>1.2725344644750796E-2</v>
      </c>
      <c r="Q31" s="11">
        <v>1.1801730920535013E-2</v>
      </c>
    </row>
    <row r="32" spans="1:17" s="4" customFormat="1" ht="12.9" customHeight="1" x14ac:dyDescent="0.5">
      <c r="A32" s="4" t="s">
        <v>800</v>
      </c>
      <c r="C32" s="4">
        <v>1908</v>
      </c>
      <c r="D32" s="4" t="s">
        <v>801</v>
      </c>
      <c r="E32" s="4" t="s">
        <v>23</v>
      </c>
      <c r="F32" s="4" t="s">
        <v>802</v>
      </c>
      <c r="G32" s="4" t="s">
        <v>801</v>
      </c>
      <c r="H32" s="4" t="s">
        <v>19</v>
      </c>
      <c r="I32" s="4" t="s">
        <v>20</v>
      </c>
      <c r="J32" s="9">
        <v>1685</v>
      </c>
      <c r="K32" s="9">
        <v>1825</v>
      </c>
      <c r="M32" s="9">
        <f>K32-J32</f>
        <v>140</v>
      </c>
      <c r="N32" s="10">
        <f>K32/J32-1</f>
        <v>8.308605341246289E-2</v>
      </c>
      <c r="P32" s="11">
        <v>8.9342523860021214E-2</v>
      </c>
      <c r="Q32" s="11">
        <v>9.572515079989509E-2</v>
      </c>
    </row>
    <row r="33" spans="1:17" s="4" customFormat="1" ht="12.9" customHeight="1" x14ac:dyDescent="0.5">
      <c r="A33" s="4" t="s">
        <v>803</v>
      </c>
      <c r="C33" s="4">
        <v>1912</v>
      </c>
      <c r="D33" s="4" t="s">
        <v>804</v>
      </c>
      <c r="E33" s="4" t="s">
        <v>23</v>
      </c>
      <c r="F33" s="4" t="s">
        <v>805</v>
      </c>
      <c r="G33" s="4" t="s">
        <v>804</v>
      </c>
      <c r="H33" s="4" t="s">
        <v>19</v>
      </c>
      <c r="I33" s="4" t="s">
        <v>20</v>
      </c>
      <c r="J33" s="9">
        <v>565</v>
      </c>
      <c r="K33" s="9">
        <v>490</v>
      </c>
      <c r="M33" s="9">
        <f>K33-J33</f>
        <v>-75</v>
      </c>
      <c r="N33" s="10">
        <f>K33/J33-1</f>
        <v>-0.13274336283185839</v>
      </c>
      <c r="P33" s="11">
        <v>2.9957582184517498E-2</v>
      </c>
      <c r="Q33" s="11">
        <v>2.5701547338054027E-2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18860</v>
      </c>
      <c r="K4" s="6">
        <v>19065</v>
      </c>
      <c r="M4" s="6">
        <f>K4-J4</f>
        <v>205</v>
      </c>
      <c r="N4" s="7">
        <f>K4/J4-1</f>
        <v>1.0869565217391353E-2</v>
      </c>
    </row>
    <row r="5" spans="1:17" s="4" customFormat="1" ht="12.9" customHeight="1" x14ac:dyDescent="0.5">
      <c r="A5" s="4" t="s">
        <v>813</v>
      </c>
      <c r="C5" s="4">
        <v>2822</v>
      </c>
      <c r="D5" s="4" t="s">
        <v>814</v>
      </c>
      <c r="E5" s="4" t="s">
        <v>183</v>
      </c>
      <c r="F5" s="4" t="s">
        <v>815</v>
      </c>
      <c r="G5" s="4" t="s">
        <v>814</v>
      </c>
      <c r="H5" s="4" t="s">
        <v>19</v>
      </c>
      <c r="I5" s="4" t="s">
        <v>20</v>
      </c>
      <c r="J5" s="9">
        <v>11655</v>
      </c>
      <c r="K5" s="9">
        <v>11520</v>
      </c>
      <c r="M5" s="9">
        <f>K5-J5</f>
        <v>-135</v>
      </c>
      <c r="N5" s="10">
        <f>K5/J5-1</f>
        <v>-1.158301158301156E-2</v>
      </c>
    </row>
    <row r="6" spans="1:17" s="4" customFormat="1" ht="12.9" customHeight="1" x14ac:dyDescent="0.5">
      <c r="A6" s="4" t="s">
        <v>816</v>
      </c>
      <c r="C6" s="4">
        <v>2823</v>
      </c>
      <c r="D6" s="4" t="s">
        <v>817</v>
      </c>
      <c r="E6" s="4" t="s">
        <v>183</v>
      </c>
      <c r="F6" s="4" t="s">
        <v>818</v>
      </c>
      <c r="G6" s="4" t="s">
        <v>817</v>
      </c>
      <c r="H6" s="4" t="s">
        <v>19</v>
      </c>
      <c r="I6" s="4" t="s">
        <v>20</v>
      </c>
      <c r="J6" s="9">
        <v>11030</v>
      </c>
      <c r="K6" s="9">
        <v>10620</v>
      </c>
      <c r="M6" s="9">
        <f>K6-J6</f>
        <v>-410</v>
      </c>
      <c r="N6" s="10">
        <f>K6/J6-1</f>
        <v>-3.7171350861287422E-2</v>
      </c>
    </row>
    <row r="7" spans="1:17" s="4" customFormat="1" ht="12.9" customHeight="1" x14ac:dyDescent="0.5">
      <c r="A7" s="4" t="s">
        <v>819</v>
      </c>
      <c r="C7" s="4">
        <v>2824</v>
      </c>
      <c r="D7" s="4" t="s">
        <v>820</v>
      </c>
      <c r="E7" s="4" t="s">
        <v>183</v>
      </c>
      <c r="F7" s="4" t="s">
        <v>821</v>
      </c>
      <c r="G7" s="4" t="s">
        <v>820</v>
      </c>
      <c r="H7" s="4" t="s">
        <v>19</v>
      </c>
      <c r="I7" s="4" t="s">
        <v>20</v>
      </c>
      <c r="J7" s="9">
        <v>625</v>
      </c>
      <c r="K7" s="9">
        <v>905</v>
      </c>
      <c r="M7" s="9">
        <f>K7-J7</f>
        <v>280</v>
      </c>
      <c r="N7" s="10">
        <f>K7/J7-1</f>
        <v>0.44799999999999995</v>
      </c>
    </row>
    <row r="8" spans="1:17" s="4" customFormat="1" ht="12.9" customHeight="1" x14ac:dyDescent="0.5">
      <c r="A8" s="4" t="s">
        <v>822</v>
      </c>
      <c r="C8" s="4">
        <v>2825</v>
      </c>
      <c r="D8" s="4" t="s">
        <v>823</v>
      </c>
      <c r="E8" s="4" t="s">
        <v>183</v>
      </c>
      <c r="F8" s="4" t="s">
        <v>824</v>
      </c>
      <c r="G8" s="4" t="s">
        <v>823</v>
      </c>
      <c r="H8" s="4" t="s">
        <v>19</v>
      </c>
      <c r="I8" s="4" t="s">
        <v>20</v>
      </c>
      <c r="J8" s="9">
        <v>7205</v>
      </c>
      <c r="K8" s="9">
        <v>7540</v>
      </c>
      <c r="M8" s="9">
        <f>K8-J8</f>
        <v>335</v>
      </c>
      <c r="N8" s="10">
        <f>K8/J8-1</f>
        <v>4.6495489243580934E-2</v>
      </c>
    </row>
    <row r="9" spans="1:17" s="4" customFormat="1" ht="12.9" customHeight="1" x14ac:dyDescent="0.5">
      <c r="A9" s="4" t="s">
        <v>825</v>
      </c>
      <c r="C9" s="4">
        <v>2826</v>
      </c>
      <c r="D9" s="4" t="s">
        <v>825</v>
      </c>
      <c r="E9" s="4" t="s">
        <v>183</v>
      </c>
      <c r="F9" s="4" t="s">
        <v>826</v>
      </c>
      <c r="G9" s="4" t="s">
        <v>825</v>
      </c>
      <c r="H9" s="4" t="s">
        <v>19</v>
      </c>
      <c r="I9" s="4" t="s">
        <v>20</v>
      </c>
      <c r="J9" s="10">
        <v>0.61799999999999999</v>
      </c>
      <c r="K9" s="10">
        <v>0.60399999999999998</v>
      </c>
      <c r="M9" s="14" t="str">
        <f>TEXT((K9-J9)  * 100,"#,##0.0") &amp; " pts."</f>
        <v>-1.4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0.58499999999999996</v>
      </c>
      <c r="K10" s="10">
        <v>0.55700000000000005</v>
      </c>
      <c r="M10" s="14" t="str">
        <f>TEXT((K10-J10)  * 100,"#,##0.0") &amp; " pts."</f>
        <v>-2.8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5.3999999999999999E-2</v>
      </c>
      <c r="K11" s="10">
        <v>7.9000000000000001E-2</v>
      </c>
      <c r="M11" s="14" t="str">
        <f>TEXT((K11-J11)  * 100,"#,##0.0") &amp; " pts."</f>
        <v>2.5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9000</v>
      </c>
      <c r="K13" s="6">
        <v>9105</v>
      </c>
      <c r="M13" s="6">
        <f>K13-J13</f>
        <v>105</v>
      </c>
      <c r="N13" s="7">
        <f>K13/J13-1</f>
        <v>1.1666666666666714E-2</v>
      </c>
      <c r="P13" s="8">
        <v>0.47720042417815484</v>
      </c>
      <c r="Q13" s="8">
        <v>0.4775767112509835</v>
      </c>
    </row>
    <row r="14" spans="1:17" s="4" customFormat="1" ht="12.9" customHeight="1" x14ac:dyDescent="0.5">
      <c r="A14" s="4" t="s">
        <v>813</v>
      </c>
      <c r="C14" s="4">
        <v>2830</v>
      </c>
      <c r="D14" s="4" t="s">
        <v>832</v>
      </c>
      <c r="E14" s="4" t="s">
        <v>183</v>
      </c>
      <c r="F14" s="4" t="s">
        <v>815</v>
      </c>
      <c r="G14" s="4" t="s">
        <v>814</v>
      </c>
      <c r="H14" s="4" t="s">
        <v>19</v>
      </c>
      <c r="I14" s="4" t="s">
        <v>96</v>
      </c>
      <c r="J14" s="9">
        <v>6105</v>
      </c>
      <c r="K14" s="9">
        <v>5925</v>
      </c>
      <c r="M14" s="9">
        <f>K14-J14</f>
        <v>-180</v>
      </c>
      <c r="N14" s="10">
        <f>K14/J14-1</f>
        <v>-2.9484029484029506E-2</v>
      </c>
    </row>
    <row r="15" spans="1:17" s="4" customFormat="1" ht="12.9" customHeight="1" x14ac:dyDescent="0.5">
      <c r="A15" s="4" t="s">
        <v>816</v>
      </c>
      <c r="C15" s="4">
        <v>2831</v>
      </c>
      <c r="D15" s="4" t="s">
        <v>816</v>
      </c>
      <c r="E15" s="4" t="s">
        <v>183</v>
      </c>
      <c r="F15" s="4" t="s">
        <v>818</v>
      </c>
      <c r="G15" s="4" t="s">
        <v>817</v>
      </c>
      <c r="H15" s="4" t="s">
        <v>19</v>
      </c>
      <c r="I15" s="4" t="s">
        <v>96</v>
      </c>
      <c r="J15" s="9">
        <v>5735</v>
      </c>
      <c r="K15" s="9">
        <v>5420</v>
      </c>
      <c r="M15" s="9">
        <f>K15-J15</f>
        <v>-315</v>
      </c>
      <c r="N15" s="10">
        <f>K15/J15-1</f>
        <v>-5.4925893635571099E-2</v>
      </c>
    </row>
    <row r="16" spans="1:17" s="4" customFormat="1" ht="12.9" customHeight="1" x14ac:dyDescent="0.5">
      <c r="A16" s="4" t="s">
        <v>819</v>
      </c>
      <c r="C16" s="4">
        <v>2832</v>
      </c>
      <c r="D16" s="4" t="s">
        <v>819</v>
      </c>
      <c r="E16" s="4" t="s">
        <v>183</v>
      </c>
      <c r="F16" s="4" t="s">
        <v>821</v>
      </c>
      <c r="G16" s="4" t="s">
        <v>820</v>
      </c>
      <c r="H16" s="4" t="s">
        <v>19</v>
      </c>
      <c r="I16" s="4" t="s">
        <v>96</v>
      </c>
      <c r="J16" s="9">
        <v>370</v>
      </c>
      <c r="K16" s="9">
        <v>510</v>
      </c>
      <c r="M16" s="9">
        <f>K16-J16</f>
        <v>140</v>
      </c>
      <c r="N16" s="10">
        <f>K16/J16-1</f>
        <v>0.37837837837837829</v>
      </c>
    </row>
    <row r="17" spans="1:17" s="4" customFormat="1" ht="12.9" customHeight="1" x14ac:dyDescent="0.5">
      <c r="A17" s="4" t="s">
        <v>822</v>
      </c>
      <c r="C17" s="4">
        <v>2833</v>
      </c>
      <c r="D17" s="4" t="s">
        <v>833</v>
      </c>
      <c r="E17" s="4" t="s">
        <v>183</v>
      </c>
      <c r="F17" s="4" t="s">
        <v>824</v>
      </c>
      <c r="G17" s="4" t="s">
        <v>823</v>
      </c>
      <c r="H17" s="4" t="s">
        <v>19</v>
      </c>
      <c r="I17" s="4" t="s">
        <v>96</v>
      </c>
      <c r="J17" s="9">
        <v>2890</v>
      </c>
      <c r="K17" s="9">
        <v>3180</v>
      </c>
      <c r="M17" s="9">
        <f>K17-J17</f>
        <v>290</v>
      </c>
      <c r="N17" s="10">
        <f>K17/J17-1</f>
        <v>0.10034602076124566</v>
      </c>
    </row>
    <row r="18" spans="1:17" s="4" customFormat="1" ht="12.9" customHeight="1" x14ac:dyDescent="0.5">
      <c r="A18" s="4" t="s">
        <v>825</v>
      </c>
      <c r="C18" s="4">
        <v>2834</v>
      </c>
      <c r="D18" s="4" t="s">
        <v>834</v>
      </c>
      <c r="E18" s="4" t="s">
        <v>183</v>
      </c>
      <c r="F18" s="4" t="s">
        <v>826</v>
      </c>
      <c r="G18" s="4" t="s">
        <v>825</v>
      </c>
      <c r="H18" s="4" t="s">
        <v>19</v>
      </c>
      <c r="I18" s="4" t="s">
        <v>96</v>
      </c>
      <c r="J18" s="10">
        <v>0.67800000000000005</v>
      </c>
      <c r="K18" s="10">
        <v>0.65100000000000002</v>
      </c>
      <c r="M18" s="14" t="str">
        <f>TEXT((K18-J18)  * 100,"#,##0.0") &amp; " pts."</f>
        <v>-2.7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0.63700000000000001</v>
      </c>
      <c r="K19" s="10">
        <v>0.59499999999999997</v>
      </c>
      <c r="M19" s="14" t="str">
        <f>TEXT((K19-J19)  * 100,"#,##0.0") &amp; " pts."</f>
        <v>-4.2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6.0999999999999999E-2</v>
      </c>
      <c r="K20" s="10">
        <v>8.5999999999999993E-2</v>
      </c>
      <c r="M20" s="14" t="str">
        <f>TEXT((K20-J20)  * 100,"#,##0.0") &amp; " pts."</f>
        <v>2.5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9860</v>
      </c>
      <c r="K22" s="6">
        <v>9955</v>
      </c>
      <c r="M22" s="6">
        <f>K22-J22</f>
        <v>95</v>
      </c>
      <c r="N22" s="7">
        <f>K22/J22-1</f>
        <v>9.6348884381338706E-3</v>
      </c>
      <c r="P22" s="8">
        <v>0.52279957582184522</v>
      </c>
      <c r="Q22" s="8">
        <v>0.52216102806189357</v>
      </c>
    </row>
    <row r="23" spans="1:17" s="4" customFormat="1" ht="12.9" customHeight="1" x14ac:dyDescent="0.5">
      <c r="A23" s="4" t="s">
        <v>813</v>
      </c>
      <c r="C23" s="4">
        <v>2838</v>
      </c>
      <c r="D23" s="4" t="s">
        <v>832</v>
      </c>
      <c r="E23" s="4" t="s">
        <v>183</v>
      </c>
      <c r="F23" s="4" t="s">
        <v>815</v>
      </c>
      <c r="G23" s="4" t="s">
        <v>814</v>
      </c>
      <c r="H23" s="4" t="s">
        <v>19</v>
      </c>
      <c r="I23" s="4" t="s">
        <v>105</v>
      </c>
      <c r="J23" s="9">
        <v>5545</v>
      </c>
      <c r="K23" s="9">
        <v>5595</v>
      </c>
      <c r="M23" s="9">
        <f>K23-J23</f>
        <v>50</v>
      </c>
      <c r="N23" s="10">
        <f>K23/J23-1</f>
        <v>9.0171325518484391E-3</v>
      </c>
    </row>
    <row r="24" spans="1:17" s="4" customFormat="1" ht="12.9" customHeight="1" x14ac:dyDescent="0.5">
      <c r="A24" s="4" t="s">
        <v>816</v>
      </c>
      <c r="C24" s="4">
        <v>2839</v>
      </c>
      <c r="D24" s="4" t="s">
        <v>816</v>
      </c>
      <c r="E24" s="4" t="s">
        <v>183</v>
      </c>
      <c r="F24" s="4" t="s">
        <v>818</v>
      </c>
      <c r="G24" s="4" t="s">
        <v>817</v>
      </c>
      <c r="H24" s="4" t="s">
        <v>19</v>
      </c>
      <c r="I24" s="4" t="s">
        <v>105</v>
      </c>
      <c r="J24" s="9">
        <v>5295</v>
      </c>
      <c r="K24" s="9">
        <v>5200</v>
      </c>
      <c r="M24" s="9">
        <f>K24-J24</f>
        <v>-95</v>
      </c>
      <c r="N24" s="10">
        <f>K24/J24-1</f>
        <v>-1.7941454202077378E-2</v>
      </c>
    </row>
    <row r="25" spans="1:17" s="4" customFormat="1" ht="12.9" customHeight="1" x14ac:dyDescent="0.5">
      <c r="A25" s="4" t="s">
        <v>819</v>
      </c>
      <c r="C25" s="4">
        <v>2840</v>
      </c>
      <c r="D25" s="4" t="s">
        <v>819</v>
      </c>
      <c r="E25" s="4" t="s">
        <v>183</v>
      </c>
      <c r="F25" s="4" t="s">
        <v>821</v>
      </c>
      <c r="G25" s="4" t="s">
        <v>820</v>
      </c>
      <c r="H25" s="4" t="s">
        <v>19</v>
      </c>
      <c r="I25" s="4" t="s">
        <v>105</v>
      </c>
      <c r="J25" s="9">
        <v>250</v>
      </c>
      <c r="K25" s="9">
        <v>390</v>
      </c>
      <c r="M25" s="9">
        <f>K25-J25</f>
        <v>140</v>
      </c>
      <c r="N25" s="10">
        <f>K25/J25-1</f>
        <v>0.56000000000000005</v>
      </c>
    </row>
    <row r="26" spans="1:17" s="4" customFormat="1" ht="12.9" customHeight="1" x14ac:dyDescent="0.5">
      <c r="A26" s="4" t="s">
        <v>822</v>
      </c>
      <c r="C26" s="4">
        <v>2841</v>
      </c>
      <c r="D26" s="4" t="s">
        <v>833</v>
      </c>
      <c r="E26" s="4" t="s">
        <v>183</v>
      </c>
      <c r="F26" s="4" t="s">
        <v>824</v>
      </c>
      <c r="G26" s="4" t="s">
        <v>823</v>
      </c>
      <c r="H26" s="4" t="s">
        <v>19</v>
      </c>
      <c r="I26" s="4" t="s">
        <v>105</v>
      </c>
      <c r="J26" s="9">
        <v>4315</v>
      </c>
      <c r="K26" s="9">
        <v>4360</v>
      </c>
      <c r="M26" s="9">
        <f>K26-J26</f>
        <v>45</v>
      </c>
      <c r="N26" s="10">
        <f>K26/J26-1</f>
        <v>1.0428736964078755E-2</v>
      </c>
    </row>
    <row r="27" spans="1:17" s="4" customFormat="1" ht="12.9" customHeight="1" x14ac:dyDescent="0.5">
      <c r="A27" s="4" t="s">
        <v>825</v>
      </c>
      <c r="C27" s="4">
        <v>2842</v>
      </c>
      <c r="D27" s="4" t="s">
        <v>834</v>
      </c>
      <c r="E27" s="4" t="s">
        <v>183</v>
      </c>
      <c r="F27" s="4" t="s">
        <v>826</v>
      </c>
      <c r="G27" s="4" t="s">
        <v>825</v>
      </c>
      <c r="H27" s="4" t="s">
        <v>19</v>
      </c>
      <c r="I27" s="4" t="s">
        <v>105</v>
      </c>
      <c r="J27" s="10">
        <v>0.56200000000000006</v>
      </c>
      <c r="K27" s="10">
        <v>0.56200000000000006</v>
      </c>
      <c r="M27" s="14" t="str">
        <f>TEXT((K27-J27)  * 100,"#,##0.0") &amp; " pts."</f>
        <v>0.0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0.53700000000000003</v>
      </c>
      <c r="K28" s="10">
        <v>0.52200000000000002</v>
      </c>
      <c r="M28" s="14" t="str">
        <f>TEXT((K28-J28)  * 100,"#,##0.0") &amp; " pts."</f>
        <v>-1.5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4.4999999999999998E-2</v>
      </c>
      <c r="K29" s="10">
        <v>7.0000000000000007E-2</v>
      </c>
      <c r="M29" s="14" t="str">
        <f>TEXT((K29-J29)  * 100,"#,##0.0") &amp; " pts."</f>
        <v>2.5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11655</v>
      </c>
      <c r="K32" s="6">
        <v>11525</v>
      </c>
      <c r="M32" s="6">
        <f>K32-J32</f>
        <v>-130</v>
      </c>
      <c r="N32" s="7">
        <f>K32/J32-1</f>
        <v>-1.1154011154011156E-2</v>
      </c>
    </row>
    <row r="33" spans="1:17" s="4" customFormat="1" ht="14.05" customHeight="1" x14ac:dyDescent="0.5">
      <c r="A33" s="4" t="s">
        <v>845</v>
      </c>
      <c r="C33" s="4">
        <v>2865</v>
      </c>
      <c r="D33" s="4" t="s">
        <v>843</v>
      </c>
      <c r="E33" s="4" t="s">
        <v>183</v>
      </c>
      <c r="F33" s="4" t="s">
        <v>844</v>
      </c>
      <c r="G33" s="4" t="s">
        <v>843</v>
      </c>
      <c r="H33" s="4" t="s">
        <v>19</v>
      </c>
      <c r="I33" s="4" t="s">
        <v>20</v>
      </c>
      <c r="J33" s="9">
        <v>11495</v>
      </c>
      <c r="K33" s="9">
        <v>11285</v>
      </c>
      <c r="M33" s="9">
        <f>K33-J33</f>
        <v>-210</v>
      </c>
      <c r="N33" s="10">
        <f>K33/J33-1</f>
        <v>-1.8268812527185707E-2</v>
      </c>
      <c r="P33" s="11">
        <v>0.98627198627198631</v>
      </c>
      <c r="Q33" s="11">
        <v>0.97917570498915396</v>
      </c>
    </row>
    <row r="34" spans="1:17" s="4" customFormat="1" ht="12.9" customHeight="1" x14ac:dyDescent="0.5">
      <c r="A34" s="4" t="s">
        <v>846</v>
      </c>
      <c r="C34" s="4">
        <v>2866</v>
      </c>
      <c r="D34" s="4" t="s">
        <v>847</v>
      </c>
      <c r="E34" s="4" t="s">
        <v>183</v>
      </c>
      <c r="F34" s="4" t="s">
        <v>848</v>
      </c>
      <c r="G34" s="4" t="s">
        <v>847</v>
      </c>
      <c r="H34" s="4" t="s">
        <v>19</v>
      </c>
      <c r="I34" s="4" t="s">
        <v>20</v>
      </c>
      <c r="J34" s="9">
        <v>10640</v>
      </c>
      <c r="K34" s="9">
        <v>9995</v>
      </c>
      <c r="M34" s="9">
        <f>K34-J34</f>
        <v>-645</v>
      </c>
      <c r="N34" s="10">
        <f>K34/J34-1</f>
        <v>-6.0620300751879741E-2</v>
      </c>
      <c r="P34" s="11">
        <v>0.91291291291291288</v>
      </c>
      <c r="Q34" s="11">
        <v>0.86724511930585679</v>
      </c>
    </row>
    <row r="35" spans="1:17" s="4" customFormat="1" ht="14.05" customHeight="1" x14ac:dyDescent="0.5">
      <c r="A35" s="4" t="s">
        <v>851</v>
      </c>
      <c r="C35" s="4">
        <v>2867</v>
      </c>
      <c r="D35" s="4" t="s">
        <v>849</v>
      </c>
      <c r="E35" s="4" t="s">
        <v>183</v>
      </c>
      <c r="F35" s="4" t="s">
        <v>850</v>
      </c>
      <c r="G35" s="4" t="s">
        <v>849</v>
      </c>
      <c r="H35" s="4" t="s">
        <v>19</v>
      </c>
      <c r="I35" s="4" t="s">
        <v>20</v>
      </c>
      <c r="J35" s="9">
        <v>850</v>
      </c>
      <c r="K35" s="9">
        <v>1295</v>
      </c>
      <c r="M35" s="9">
        <f>K35-J35</f>
        <v>445</v>
      </c>
      <c r="N35" s="10">
        <f>K35/J35-1</f>
        <v>0.5235294117647058</v>
      </c>
      <c r="P35" s="11">
        <v>7.2930072930072934E-2</v>
      </c>
      <c r="Q35" s="11">
        <v>0.11236442516268981</v>
      </c>
    </row>
    <row r="36" spans="1:17" s="4" customFormat="1" ht="14.05" customHeight="1" x14ac:dyDescent="0.5">
      <c r="A36" s="4" t="s">
        <v>854</v>
      </c>
      <c r="C36" s="4">
        <v>2864</v>
      </c>
      <c r="D36" s="4" t="s">
        <v>852</v>
      </c>
      <c r="E36" s="4" t="s">
        <v>183</v>
      </c>
      <c r="F36" s="4" t="s">
        <v>853</v>
      </c>
      <c r="G36" s="4" t="s">
        <v>852</v>
      </c>
      <c r="H36" s="4" t="s">
        <v>19</v>
      </c>
      <c r="I36" s="4" t="s">
        <v>20</v>
      </c>
      <c r="J36" s="9">
        <v>160</v>
      </c>
      <c r="K36" s="9">
        <v>235</v>
      </c>
      <c r="M36" s="9">
        <f>K36-J36</f>
        <v>75</v>
      </c>
      <c r="N36" s="10">
        <f>K36/J36-1</f>
        <v>0.46875</v>
      </c>
      <c r="P36" s="11">
        <v>1.3728013728013728E-2</v>
      </c>
      <c r="Q36" s="11">
        <v>2.0390455531453362E-2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6110</v>
      </c>
      <c r="K38" s="6">
        <v>5930</v>
      </c>
      <c r="M38" s="6">
        <f>K38-J38</f>
        <v>-180</v>
      </c>
      <c r="N38" s="7">
        <f>K38/J38-1</f>
        <v>-2.9459901800327315E-2</v>
      </c>
      <c r="P38" s="8">
        <v>0.52423852423852424</v>
      </c>
      <c r="Q38" s="8">
        <v>0.51453362255965296</v>
      </c>
    </row>
    <row r="39" spans="1:17" s="5" customFormat="1" ht="14.05" customHeight="1" x14ac:dyDescent="0.5">
      <c r="A39" s="5" t="s">
        <v>857</v>
      </c>
      <c r="C39" s="5">
        <v>2870</v>
      </c>
      <c r="D39" s="5" t="s">
        <v>856</v>
      </c>
      <c r="E39" s="5" t="s">
        <v>183</v>
      </c>
      <c r="F39" s="5" t="s">
        <v>844</v>
      </c>
      <c r="G39" s="5" t="s">
        <v>843</v>
      </c>
      <c r="H39" s="5" t="s">
        <v>19</v>
      </c>
      <c r="I39" s="5" t="s">
        <v>96</v>
      </c>
      <c r="J39" s="6">
        <v>6025</v>
      </c>
      <c r="K39" s="6">
        <v>5785</v>
      </c>
      <c r="M39" s="6">
        <f>K39-J39</f>
        <v>-240</v>
      </c>
      <c r="N39" s="7">
        <f>K39/J39-1</f>
        <v>-3.983402489626553E-2</v>
      </c>
      <c r="P39" s="8">
        <v>0.51694551694551694</v>
      </c>
      <c r="Q39" s="8">
        <v>0.5019522776572668</v>
      </c>
    </row>
    <row r="40" spans="1:17" s="4" customFormat="1" ht="12.9" customHeight="1" x14ac:dyDescent="0.5">
      <c r="A40" s="4" t="s">
        <v>846</v>
      </c>
      <c r="C40" s="4">
        <v>2871</v>
      </c>
      <c r="D40" s="4" t="s">
        <v>846</v>
      </c>
      <c r="E40" s="4" t="s">
        <v>183</v>
      </c>
      <c r="F40" s="4" t="s">
        <v>848</v>
      </c>
      <c r="G40" s="4" t="s">
        <v>847</v>
      </c>
      <c r="H40" s="4" t="s">
        <v>19</v>
      </c>
      <c r="I40" s="4" t="s">
        <v>96</v>
      </c>
      <c r="J40" s="9">
        <v>5475</v>
      </c>
      <c r="K40" s="9">
        <v>4985</v>
      </c>
      <c r="M40" s="9">
        <f>K40-J40</f>
        <v>-490</v>
      </c>
      <c r="N40" s="10">
        <f>K40/J40-1</f>
        <v>-8.9497716894977208E-2</v>
      </c>
      <c r="P40" s="11">
        <v>0.46975546975546978</v>
      </c>
      <c r="Q40" s="11">
        <v>0.43253796095444685</v>
      </c>
    </row>
    <row r="41" spans="1:17" s="4" customFormat="1" ht="14.05" customHeight="1" x14ac:dyDescent="0.5">
      <c r="A41" s="4" t="s">
        <v>851</v>
      </c>
      <c r="C41" s="4">
        <v>2872</v>
      </c>
      <c r="D41" s="4" t="s">
        <v>858</v>
      </c>
      <c r="E41" s="4" t="s">
        <v>183</v>
      </c>
      <c r="F41" s="4" t="s">
        <v>850</v>
      </c>
      <c r="G41" s="4" t="s">
        <v>849</v>
      </c>
      <c r="H41" s="4" t="s">
        <v>19</v>
      </c>
      <c r="I41" s="4" t="s">
        <v>96</v>
      </c>
      <c r="J41" s="9">
        <v>555</v>
      </c>
      <c r="K41" s="9">
        <v>795</v>
      </c>
      <c r="M41" s="9">
        <f>K41-J41</f>
        <v>240</v>
      </c>
      <c r="N41" s="10">
        <f>K41/J41-1</f>
        <v>0.43243243243243246</v>
      </c>
      <c r="P41" s="11">
        <v>4.7619047619047616E-2</v>
      </c>
      <c r="Q41" s="11">
        <v>6.8980477223427331E-2</v>
      </c>
    </row>
    <row r="42" spans="1:17" s="4" customFormat="1" ht="14.05" customHeight="1" x14ac:dyDescent="0.5">
      <c r="A42" s="4" t="s">
        <v>854</v>
      </c>
      <c r="C42" s="4">
        <v>2869</v>
      </c>
      <c r="D42" s="4" t="s">
        <v>859</v>
      </c>
      <c r="E42" s="4" t="s">
        <v>183</v>
      </c>
      <c r="F42" s="4" t="s">
        <v>853</v>
      </c>
      <c r="G42" s="4" t="s">
        <v>852</v>
      </c>
      <c r="H42" s="4" t="s">
        <v>19</v>
      </c>
      <c r="I42" s="4" t="s">
        <v>96</v>
      </c>
      <c r="J42" s="9">
        <v>80</v>
      </c>
      <c r="K42" s="9">
        <v>145</v>
      </c>
      <c r="M42" s="9">
        <f>K42-J42</f>
        <v>65</v>
      </c>
      <c r="N42" s="10">
        <f>K42/J42-1</f>
        <v>0.8125</v>
      </c>
      <c r="P42" s="11">
        <v>6.8640068640068641E-3</v>
      </c>
      <c r="Q42" s="11">
        <v>1.2581344902386117E-2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5550</v>
      </c>
      <c r="K44" s="6">
        <v>5595</v>
      </c>
      <c r="M44" s="6">
        <f>K44-J44</f>
        <v>45</v>
      </c>
      <c r="N44" s="7">
        <f>K44/J44-1</f>
        <v>8.1081081081080253E-3</v>
      </c>
      <c r="P44" s="8">
        <v>0.47619047619047616</v>
      </c>
      <c r="Q44" s="8">
        <v>0.4854663774403471</v>
      </c>
    </row>
    <row r="45" spans="1:17" s="5" customFormat="1" ht="14.05" customHeight="1" x14ac:dyDescent="0.5">
      <c r="A45" s="5" t="s">
        <v>857</v>
      </c>
      <c r="C45" s="5">
        <v>2875</v>
      </c>
      <c r="D45" s="5" t="s">
        <v>856</v>
      </c>
      <c r="E45" s="5" t="s">
        <v>183</v>
      </c>
      <c r="F45" s="5" t="s">
        <v>844</v>
      </c>
      <c r="G45" s="5" t="s">
        <v>843</v>
      </c>
      <c r="H45" s="5" t="s">
        <v>19</v>
      </c>
      <c r="I45" s="5" t="s">
        <v>105</v>
      </c>
      <c r="J45" s="6">
        <v>5465</v>
      </c>
      <c r="K45" s="6">
        <v>5505</v>
      </c>
      <c r="M45" s="6">
        <f>K45-J45</f>
        <v>40</v>
      </c>
      <c r="N45" s="7">
        <f>K45/J45-1</f>
        <v>7.3193046660566807E-3</v>
      </c>
      <c r="P45" s="8">
        <v>0.46889746889746892</v>
      </c>
      <c r="Q45" s="8">
        <v>0.47765726681127985</v>
      </c>
    </row>
    <row r="46" spans="1:17" s="4" customFormat="1" ht="12.9" customHeight="1" x14ac:dyDescent="0.5">
      <c r="A46" s="4" t="s">
        <v>846</v>
      </c>
      <c r="C46" s="4">
        <v>2876</v>
      </c>
      <c r="D46" s="4" t="s">
        <v>846</v>
      </c>
      <c r="E46" s="4" t="s">
        <v>183</v>
      </c>
      <c r="F46" s="4" t="s">
        <v>848</v>
      </c>
      <c r="G46" s="4" t="s">
        <v>847</v>
      </c>
      <c r="H46" s="4" t="s">
        <v>19</v>
      </c>
      <c r="I46" s="4" t="s">
        <v>105</v>
      </c>
      <c r="J46" s="9">
        <v>5170</v>
      </c>
      <c r="K46" s="9">
        <v>5005</v>
      </c>
      <c r="M46" s="9">
        <f>K46-J46</f>
        <v>-165</v>
      </c>
      <c r="N46" s="10">
        <f>K46/J46-1</f>
        <v>-3.1914893617021267E-2</v>
      </c>
      <c r="P46" s="11">
        <v>0.44358644358644361</v>
      </c>
      <c r="Q46" s="11">
        <v>0.43427331887201737</v>
      </c>
    </row>
    <row r="47" spans="1:17" s="4" customFormat="1" ht="14.05" customHeight="1" x14ac:dyDescent="0.5">
      <c r="A47" s="4" t="s">
        <v>851</v>
      </c>
      <c r="C47" s="4">
        <v>2877</v>
      </c>
      <c r="D47" s="4" t="s">
        <v>858</v>
      </c>
      <c r="E47" s="4" t="s">
        <v>183</v>
      </c>
      <c r="F47" s="4" t="s">
        <v>850</v>
      </c>
      <c r="G47" s="4" t="s">
        <v>849</v>
      </c>
      <c r="H47" s="4" t="s">
        <v>19</v>
      </c>
      <c r="I47" s="4" t="s">
        <v>105</v>
      </c>
      <c r="J47" s="9">
        <v>295</v>
      </c>
      <c r="K47" s="9">
        <v>500</v>
      </c>
      <c r="M47" s="9">
        <f>K47-J47</f>
        <v>205</v>
      </c>
      <c r="N47" s="10">
        <f>K47/J47-1</f>
        <v>0.69491525423728806</v>
      </c>
      <c r="P47" s="11">
        <v>2.5311025311025311E-2</v>
      </c>
      <c r="Q47" s="11">
        <v>4.3383947939262472E-2</v>
      </c>
    </row>
    <row r="48" spans="1:17" s="4" customFormat="1" ht="14.05" customHeight="1" x14ac:dyDescent="0.5">
      <c r="A48" s="4" t="s">
        <v>854</v>
      </c>
      <c r="C48" s="4">
        <v>2874</v>
      </c>
      <c r="D48" s="4" t="s">
        <v>859</v>
      </c>
      <c r="E48" s="4" t="s">
        <v>183</v>
      </c>
      <c r="F48" s="4" t="s">
        <v>853</v>
      </c>
      <c r="G48" s="4" t="s">
        <v>852</v>
      </c>
      <c r="H48" s="4" t="s">
        <v>19</v>
      </c>
      <c r="I48" s="4" t="s">
        <v>105</v>
      </c>
      <c r="J48" s="9">
        <v>80</v>
      </c>
      <c r="K48" s="9">
        <v>90</v>
      </c>
      <c r="M48" s="9">
        <f>K48-J48</f>
        <v>10</v>
      </c>
      <c r="N48" s="10">
        <f>K48/J48-1</f>
        <v>0.125</v>
      </c>
      <c r="P48" s="11">
        <v>6.8640068640068641E-3</v>
      </c>
      <c r="Q48" s="11">
        <v>7.8091106290672455E-3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11655</v>
      </c>
      <c r="K4" s="6">
        <v>11525</v>
      </c>
      <c r="M4" s="6">
        <f>K4-J4</f>
        <v>-130</v>
      </c>
      <c r="N4" s="7">
        <f>K4/J4-1</f>
        <v>-1.1154011154011156E-2</v>
      </c>
    </row>
    <row r="5" spans="1:17" s="4" customFormat="1" ht="14.05" customHeight="1" x14ac:dyDescent="0.5">
      <c r="A5" s="4" t="s">
        <v>868</v>
      </c>
      <c r="C5" s="4">
        <v>2879</v>
      </c>
      <c r="D5" s="4" t="s">
        <v>866</v>
      </c>
      <c r="E5" s="4" t="s">
        <v>183</v>
      </c>
      <c r="F5" s="4" t="s">
        <v>867</v>
      </c>
      <c r="G5" s="4" t="s">
        <v>866</v>
      </c>
      <c r="H5" s="4" t="s">
        <v>19</v>
      </c>
      <c r="I5" s="4" t="s">
        <v>20</v>
      </c>
      <c r="J5" s="9">
        <v>165</v>
      </c>
      <c r="K5" s="9">
        <v>235</v>
      </c>
      <c r="M5" s="9">
        <f>K5-J5</f>
        <v>70</v>
      </c>
      <c r="N5" s="10">
        <f>K5/J5-1</f>
        <v>0.42424242424242431</v>
      </c>
      <c r="P5" s="11">
        <v>1.4157014157014158E-2</v>
      </c>
      <c r="Q5" s="11">
        <v>2.0390455531453362E-2</v>
      </c>
    </row>
    <row r="6" spans="1:17" s="4" customFormat="1" ht="14.05" customHeight="1" x14ac:dyDescent="0.5">
      <c r="A6" s="4" t="s">
        <v>871</v>
      </c>
      <c r="C6" s="4">
        <v>2880</v>
      </c>
      <c r="D6" s="4" t="s">
        <v>869</v>
      </c>
      <c r="E6" s="4" t="s">
        <v>183</v>
      </c>
      <c r="F6" s="4" t="s">
        <v>870</v>
      </c>
      <c r="G6" s="4" t="s">
        <v>869</v>
      </c>
      <c r="H6" s="4" t="s">
        <v>19</v>
      </c>
      <c r="I6" s="4" t="s">
        <v>20</v>
      </c>
      <c r="J6" s="9">
        <v>11490</v>
      </c>
      <c r="K6" s="9">
        <v>11285</v>
      </c>
      <c r="M6" s="9">
        <f>K6-J6</f>
        <v>-205</v>
      </c>
      <c r="N6" s="10">
        <f>K6/J6-1</f>
        <v>-1.7841601392515227E-2</v>
      </c>
      <c r="P6" s="11">
        <v>0.9858429858429858</v>
      </c>
      <c r="Q6" s="11">
        <v>0.97917570498915396</v>
      </c>
    </row>
    <row r="7" spans="1:17" s="4" customFormat="1" ht="12.9" customHeight="1" x14ac:dyDescent="0.5">
      <c r="A7" s="4" t="s">
        <v>872</v>
      </c>
      <c r="C7" s="4">
        <v>2881</v>
      </c>
      <c r="D7" s="4" t="s">
        <v>873</v>
      </c>
      <c r="E7" s="4" t="s">
        <v>183</v>
      </c>
      <c r="F7" s="4" t="s">
        <v>874</v>
      </c>
      <c r="G7" s="4" t="s">
        <v>875</v>
      </c>
      <c r="H7" s="4" t="s">
        <v>19</v>
      </c>
      <c r="I7" s="4" t="s">
        <v>20</v>
      </c>
      <c r="J7" s="9">
        <v>1375</v>
      </c>
      <c r="K7" s="9">
        <v>105</v>
      </c>
      <c r="M7" s="9">
        <f>K7-J7</f>
        <v>-1270</v>
      </c>
      <c r="N7" s="10">
        <f>K7/J7-1</f>
        <v>-0.92363636363636359</v>
      </c>
      <c r="P7" s="11">
        <v>0.11797511797511798</v>
      </c>
      <c r="Q7" s="11">
        <v>9.1106290672451195E-3</v>
      </c>
    </row>
    <row r="8" spans="1:17" s="4" customFormat="1" ht="12.9" customHeight="1" x14ac:dyDescent="0.5">
      <c r="A8" s="4" t="s">
        <v>876</v>
      </c>
      <c r="C8" s="4">
        <v>2882</v>
      </c>
      <c r="D8" s="4" t="s">
        <v>877</v>
      </c>
      <c r="E8" s="4" t="s">
        <v>183</v>
      </c>
      <c r="F8" s="4" t="s">
        <v>878</v>
      </c>
      <c r="G8" s="4" t="s">
        <v>877</v>
      </c>
      <c r="H8" s="4" t="s">
        <v>19</v>
      </c>
      <c r="I8" s="4" t="s">
        <v>20</v>
      </c>
      <c r="J8" s="9">
        <v>1935</v>
      </c>
      <c r="K8" s="9">
        <v>2315</v>
      </c>
      <c r="M8" s="9">
        <f>K8-J8</f>
        <v>380</v>
      </c>
      <c r="N8" s="10">
        <f>K8/J8-1</f>
        <v>0.19638242894056845</v>
      </c>
      <c r="P8" s="11">
        <v>0.16602316602316602</v>
      </c>
      <c r="Q8" s="11">
        <v>0.20086767895878524</v>
      </c>
    </row>
    <row r="9" spans="1:17" s="4" customFormat="1" ht="12.9" customHeight="1" x14ac:dyDescent="0.5">
      <c r="A9" s="4" t="s">
        <v>879</v>
      </c>
      <c r="C9" s="4">
        <v>2883</v>
      </c>
      <c r="D9" s="4" t="s">
        <v>880</v>
      </c>
      <c r="E9" s="4" t="s">
        <v>183</v>
      </c>
      <c r="F9" s="4" t="s">
        <v>881</v>
      </c>
      <c r="G9" s="4" t="s">
        <v>880</v>
      </c>
      <c r="H9" s="4" t="s">
        <v>19</v>
      </c>
      <c r="I9" s="4" t="s">
        <v>20</v>
      </c>
      <c r="J9" s="9">
        <v>815</v>
      </c>
      <c r="K9" s="9">
        <v>870</v>
      </c>
      <c r="M9" s="9">
        <f>K9-J9</f>
        <v>55</v>
      </c>
      <c r="N9" s="10">
        <f>K9/J9-1</f>
        <v>6.7484662576687171E-2</v>
      </c>
      <c r="P9" s="11">
        <v>6.9927069927069929E-2</v>
      </c>
      <c r="Q9" s="11">
        <v>7.5488069414316697E-2</v>
      </c>
    </row>
    <row r="10" spans="1:17" s="4" customFormat="1" ht="12.9" customHeight="1" x14ac:dyDescent="0.5">
      <c r="A10" s="4" t="s">
        <v>882</v>
      </c>
      <c r="C10" s="4">
        <v>2884</v>
      </c>
      <c r="D10" s="4" t="s">
        <v>883</v>
      </c>
      <c r="E10" s="4" t="s">
        <v>183</v>
      </c>
      <c r="F10" s="4" t="s">
        <v>884</v>
      </c>
      <c r="G10" s="4" t="s">
        <v>883</v>
      </c>
      <c r="H10" s="4" t="s">
        <v>19</v>
      </c>
      <c r="I10" s="4" t="s">
        <v>20</v>
      </c>
      <c r="J10" s="9">
        <v>885</v>
      </c>
      <c r="K10" s="9">
        <v>940</v>
      </c>
      <c r="M10" s="9">
        <f>K10-J10</f>
        <v>55</v>
      </c>
      <c r="N10" s="10">
        <f>K10/J10-1</f>
        <v>6.2146892655367214E-2</v>
      </c>
      <c r="P10" s="11">
        <v>7.5933075933075939E-2</v>
      </c>
      <c r="Q10" s="11">
        <v>8.1561822125813449E-2</v>
      </c>
    </row>
    <row r="11" spans="1:17" s="4" customFormat="1" ht="12.9" customHeight="1" x14ac:dyDescent="0.5">
      <c r="A11" s="4" t="s">
        <v>885</v>
      </c>
      <c r="C11" s="4">
        <v>2885</v>
      </c>
      <c r="D11" s="4" t="s">
        <v>886</v>
      </c>
      <c r="E11" s="4" t="s">
        <v>183</v>
      </c>
      <c r="F11" s="4" t="s">
        <v>887</v>
      </c>
      <c r="G11" s="4" t="s">
        <v>886</v>
      </c>
      <c r="H11" s="4" t="s">
        <v>19</v>
      </c>
      <c r="I11" s="4" t="s">
        <v>20</v>
      </c>
      <c r="J11" s="9">
        <v>1560</v>
      </c>
      <c r="K11" s="9">
        <v>1800</v>
      </c>
      <c r="M11" s="9">
        <f>K11-J11</f>
        <v>240</v>
      </c>
      <c r="N11" s="10">
        <f>K11/J11-1</f>
        <v>0.15384615384615374</v>
      </c>
      <c r="P11" s="11">
        <v>0.13384813384813385</v>
      </c>
      <c r="Q11" s="11">
        <v>0.1561822125813449</v>
      </c>
    </row>
    <row r="12" spans="1:17" s="4" customFormat="1" ht="12.9" customHeight="1" x14ac:dyDescent="0.5">
      <c r="A12" s="4" t="s">
        <v>888</v>
      </c>
      <c r="C12" s="4">
        <v>2886</v>
      </c>
      <c r="D12" s="4" t="s">
        <v>889</v>
      </c>
      <c r="E12" s="4" t="s">
        <v>183</v>
      </c>
      <c r="F12" s="4" t="s">
        <v>890</v>
      </c>
      <c r="G12" s="4" t="s">
        <v>889</v>
      </c>
      <c r="H12" s="4" t="s">
        <v>19</v>
      </c>
      <c r="I12" s="4" t="s">
        <v>20</v>
      </c>
      <c r="J12" s="9">
        <v>275</v>
      </c>
      <c r="K12" s="9">
        <v>315</v>
      </c>
      <c r="M12" s="9">
        <f>K12-J12</f>
        <v>40</v>
      </c>
      <c r="N12" s="10">
        <f>K12/J12-1</f>
        <v>0.1454545454545455</v>
      </c>
      <c r="P12" s="11">
        <v>2.3595023595023596E-2</v>
      </c>
      <c r="Q12" s="11">
        <v>2.7331887201735357E-2</v>
      </c>
    </row>
    <row r="13" spans="1:17" s="4" customFormat="1" ht="12.9" customHeight="1" x14ac:dyDescent="0.5">
      <c r="A13" s="4" t="s">
        <v>891</v>
      </c>
      <c r="C13" s="4">
        <v>2887</v>
      </c>
      <c r="D13" s="4" t="s">
        <v>892</v>
      </c>
      <c r="E13" s="4" t="s">
        <v>183</v>
      </c>
      <c r="F13" s="4" t="s">
        <v>893</v>
      </c>
      <c r="G13" s="4" t="s">
        <v>892</v>
      </c>
      <c r="H13" s="4" t="s">
        <v>19</v>
      </c>
      <c r="I13" s="4" t="s">
        <v>20</v>
      </c>
      <c r="J13" s="9">
        <v>2805</v>
      </c>
      <c r="K13" s="9">
        <v>2730</v>
      </c>
      <c r="M13" s="9">
        <f>K13-J13</f>
        <v>-75</v>
      </c>
      <c r="N13" s="10">
        <f>K13/J13-1</f>
        <v>-2.6737967914438499E-2</v>
      </c>
      <c r="P13" s="11">
        <v>0.24066924066924067</v>
      </c>
      <c r="Q13" s="11">
        <v>0.2368763557483731</v>
      </c>
    </row>
    <row r="14" spans="1:17" s="4" customFormat="1" ht="12.9" customHeight="1" x14ac:dyDescent="0.5">
      <c r="A14" s="4" t="s">
        <v>894</v>
      </c>
      <c r="C14" s="4">
        <v>2888</v>
      </c>
      <c r="D14" s="4" t="s">
        <v>895</v>
      </c>
      <c r="E14" s="4" t="s">
        <v>183</v>
      </c>
      <c r="F14" s="4" t="s">
        <v>896</v>
      </c>
      <c r="G14" s="4" t="s">
        <v>895</v>
      </c>
      <c r="H14" s="4" t="s">
        <v>19</v>
      </c>
      <c r="I14" s="4" t="s">
        <v>20</v>
      </c>
      <c r="J14" s="9">
        <v>1360</v>
      </c>
      <c r="K14" s="9">
        <v>1755</v>
      </c>
      <c r="M14" s="9">
        <f>K14-J14</f>
        <v>395</v>
      </c>
      <c r="N14" s="10">
        <f>K14/J14-1</f>
        <v>0.29044117647058831</v>
      </c>
      <c r="P14" s="11">
        <v>0.11668811668811668</v>
      </c>
      <c r="Q14" s="11">
        <v>0.15227765726681128</v>
      </c>
    </row>
    <row r="15" spans="1:17" s="4" customFormat="1" ht="12.9" customHeight="1" x14ac:dyDescent="0.5">
      <c r="A15" s="4" t="s">
        <v>897</v>
      </c>
      <c r="C15" s="4">
        <v>2889</v>
      </c>
      <c r="D15" s="4" t="s">
        <v>898</v>
      </c>
      <c r="E15" s="4" t="s">
        <v>183</v>
      </c>
      <c r="F15" s="4" t="s">
        <v>899</v>
      </c>
      <c r="G15" s="4" t="s">
        <v>898</v>
      </c>
      <c r="H15" s="4" t="s">
        <v>19</v>
      </c>
      <c r="I15" s="4" t="s">
        <v>20</v>
      </c>
      <c r="J15" s="9">
        <v>140</v>
      </c>
      <c r="K15" s="9">
        <v>210</v>
      </c>
      <c r="M15" s="9">
        <f>K15-J15</f>
        <v>70</v>
      </c>
      <c r="N15" s="10">
        <f>K15/J15-1</f>
        <v>0.5</v>
      </c>
      <c r="P15" s="11">
        <v>1.2012012012012012E-2</v>
      </c>
      <c r="Q15" s="11">
        <v>1.8221258134490239E-2</v>
      </c>
    </row>
    <row r="16" spans="1:17" s="4" customFormat="1" ht="12.9" customHeight="1" x14ac:dyDescent="0.5">
      <c r="A16" s="4" t="s">
        <v>900</v>
      </c>
      <c r="C16" s="4">
        <v>2890</v>
      </c>
      <c r="D16" s="4" t="s">
        <v>901</v>
      </c>
      <c r="E16" s="4" t="s">
        <v>183</v>
      </c>
      <c r="F16" s="4" t="s">
        <v>902</v>
      </c>
      <c r="G16" s="4" t="s">
        <v>901</v>
      </c>
      <c r="H16" s="4" t="s">
        <v>19</v>
      </c>
      <c r="I16" s="4" t="s">
        <v>20</v>
      </c>
      <c r="J16" s="9">
        <v>345</v>
      </c>
      <c r="K16" s="9">
        <v>255</v>
      </c>
      <c r="M16" s="9">
        <f>K16-J16</f>
        <v>-90</v>
      </c>
      <c r="N16" s="10">
        <f>K16/J16-1</f>
        <v>-0.26086956521739135</v>
      </c>
      <c r="P16" s="11">
        <v>2.9601029601029602E-2</v>
      </c>
      <c r="Q16" s="11">
        <v>2.2125813449023861E-2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6105</v>
      </c>
      <c r="K18" s="6">
        <v>5930</v>
      </c>
      <c r="M18" s="6">
        <f>K18-J18</f>
        <v>-175</v>
      </c>
      <c r="N18" s="7">
        <f>K18/J18-1</f>
        <v>-2.8665028665028625E-2</v>
      </c>
      <c r="P18" s="8">
        <v>0.52380952380952384</v>
      </c>
      <c r="Q18" s="8">
        <v>0.51453362255965296</v>
      </c>
    </row>
    <row r="19" spans="1:17" s="4" customFormat="1" ht="14.05" customHeight="1" x14ac:dyDescent="0.5">
      <c r="A19" s="4" t="s">
        <v>868</v>
      </c>
      <c r="C19" s="4">
        <v>2892</v>
      </c>
      <c r="D19" s="4" t="s">
        <v>904</v>
      </c>
      <c r="E19" s="4" t="s">
        <v>183</v>
      </c>
      <c r="F19" s="4" t="s">
        <v>867</v>
      </c>
      <c r="G19" s="4" t="s">
        <v>866</v>
      </c>
      <c r="H19" s="4" t="s">
        <v>19</v>
      </c>
      <c r="I19" s="4" t="s">
        <v>96</v>
      </c>
      <c r="J19" s="9">
        <v>85</v>
      </c>
      <c r="K19" s="9">
        <v>145</v>
      </c>
      <c r="M19" s="9">
        <f>K19-J19</f>
        <v>60</v>
      </c>
      <c r="N19" s="10">
        <f>K19/J19-1</f>
        <v>0.70588235294117641</v>
      </c>
      <c r="P19" s="11">
        <v>7.2930072930072927E-3</v>
      </c>
      <c r="Q19" s="11">
        <v>1.2581344902386117E-2</v>
      </c>
    </row>
    <row r="20" spans="1:17" s="4" customFormat="1" ht="14.05" customHeight="1" x14ac:dyDescent="0.5">
      <c r="A20" s="4" t="s">
        <v>871</v>
      </c>
      <c r="C20" s="4">
        <v>2893</v>
      </c>
      <c r="D20" s="4" t="s">
        <v>905</v>
      </c>
      <c r="E20" s="4" t="s">
        <v>183</v>
      </c>
      <c r="F20" s="4" t="s">
        <v>870</v>
      </c>
      <c r="G20" s="4" t="s">
        <v>869</v>
      </c>
      <c r="H20" s="4" t="s">
        <v>19</v>
      </c>
      <c r="I20" s="4" t="s">
        <v>96</v>
      </c>
      <c r="J20" s="9">
        <v>6025</v>
      </c>
      <c r="K20" s="9">
        <v>5785</v>
      </c>
      <c r="M20" s="9">
        <f>K20-J20</f>
        <v>-240</v>
      </c>
      <c r="N20" s="10">
        <f>K20/J20-1</f>
        <v>-3.983402489626553E-2</v>
      </c>
      <c r="P20" s="11">
        <v>0.51694551694551694</v>
      </c>
      <c r="Q20" s="11">
        <v>0.5019522776572668</v>
      </c>
    </row>
    <row r="21" spans="1:17" s="4" customFormat="1" ht="12.9" customHeight="1" x14ac:dyDescent="0.5">
      <c r="A21" s="4" t="s">
        <v>872</v>
      </c>
      <c r="C21" s="4">
        <v>2894</v>
      </c>
      <c r="D21" s="4" t="s">
        <v>906</v>
      </c>
      <c r="E21" s="4" t="s">
        <v>183</v>
      </c>
      <c r="F21" s="4" t="s">
        <v>874</v>
      </c>
      <c r="G21" s="4" t="s">
        <v>875</v>
      </c>
      <c r="H21" s="4" t="s">
        <v>19</v>
      </c>
      <c r="I21" s="4" t="s">
        <v>96</v>
      </c>
      <c r="J21" s="9">
        <v>845</v>
      </c>
      <c r="K21" s="9">
        <v>80</v>
      </c>
      <c r="M21" s="9">
        <f>K21-J21</f>
        <v>-765</v>
      </c>
      <c r="N21" s="10">
        <f>K21/J21-1</f>
        <v>-0.90532544378698221</v>
      </c>
      <c r="P21" s="11">
        <v>7.2501072501072503E-2</v>
      </c>
      <c r="Q21" s="11">
        <v>6.9414316702819953E-3</v>
      </c>
    </row>
    <row r="22" spans="1:17" s="4" customFormat="1" ht="12.9" customHeight="1" x14ac:dyDescent="0.5">
      <c r="A22" s="4" t="s">
        <v>876</v>
      </c>
      <c r="C22" s="4">
        <v>2895</v>
      </c>
      <c r="D22" s="4" t="s">
        <v>876</v>
      </c>
      <c r="E22" s="4" t="s">
        <v>183</v>
      </c>
      <c r="F22" s="4" t="s">
        <v>878</v>
      </c>
      <c r="G22" s="4" t="s">
        <v>877</v>
      </c>
      <c r="H22" s="4" t="s">
        <v>19</v>
      </c>
      <c r="I22" s="4" t="s">
        <v>96</v>
      </c>
      <c r="J22" s="9">
        <v>595</v>
      </c>
      <c r="K22" s="9">
        <v>790</v>
      </c>
      <c r="M22" s="9">
        <f>K22-J22</f>
        <v>195</v>
      </c>
      <c r="N22" s="10">
        <f>K22/J22-1</f>
        <v>0.32773109243697474</v>
      </c>
      <c r="P22" s="11">
        <v>5.1051051051051052E-2</v>
      </c>
      <c r="Q22" s="11">
        <v>6.8546637744034702E-2</v>
      </c>
    </row>
    <row r="23" spans="1:17" s="4" customFormat="1" ht="12.9" customHeight="1" x14ac:dyDescent="0.5">
      <c r="A23" s="4" t="s">
        <v>879</v>
      </c>
      <c r="C23" s="4">
        <v>2896</v>
      </c>
      <c r="D23" s="4" t="s">
        <v>879</v>
      </c>
      <c r="E23" s="4" t="s">
        <v>183</v>
      </c>
      <c r="F23" s="4" t="s">
        <v>881</v>
      </c>
      <c r="G23" s="4" t="s">
        <v>880</v>
      </c>
      <c r="H23" s="4" t="s">
        <v>19</v>
      </c>
      <c r="I23" s="4" t="s">
        <v>96</v>
      </c>
      <c r="J23" s="9">
        <v>650</v>
      </c>
      <c r="K23" s="9">
        <v>680</v>
      </c>
      <c r="M23" s="9">
        <f>K23-J23</f>
        <v>30</v>
      </c>
      <c r="N23" s="10">
        <f>K23/J23-1</f>
        <v>4.6153846153846212E-2</v>
      </c>
      <c r="P23" s="11">
        <v>5.5770055770055768E-2</v>
      </c>
      <c r="Q23" s="11">
        <v>5.900216919739696E-2</v>
      </c>
    </row>
    <row r="24" spans="1:17" s="4" customFormat="1" ht="12.9" customHeight="1" x14ac:dyDescent="0.5">
      <c r="A24" s="4" t="s">
        <v>882</v>
      </c>
      <c r="C24" s="4">
        <v>2897</v>
      </c>
      <c r="D24" s="4" t="s">
        <v>882</v>
      </c>
      <c r="E24" s="4" t="s">
        <v>183</v>
      </c>
      <c r="F24" s="4" t="s">
        <v>884</v>
      </c>
      <c r="G24" s="4" t="s">
        <v>883</v>
      </c>
      <c r="H24" s="4" t="s">
        <v>19</v>
      </c>
      <c r="I24" s="4" t="s">
        <v>96</v>
      </c>
      <c r="J24" s="9">
        <v>180</v>
      </c>
      <c r="K24" s="9">
        <v>215</v>
      </c>
      <c r="M24" s="9">
        <f>K24-J24</f>
        <v>35</v>
      </c>
      <c r="N24" s="10">
        <f>K24/J24-1</f>
        <v>0.19444444444444442</v>
      </c>
      <c r="P24" s="11">
        <v>1.5444015444015444E-2</v>
      </c>
      <c r="Q24" s="11">
        <v>1.8655097613882864E-2</v>
      </c>
    </row>
    <row r="25" spans="1:17" s="4" customFormat="1" ht="12.9" customHeight="1" x14ac:dyDescent="0.5">
      <c r="A25" s="4" t="s">
        <v>885</v>
      </c>
      <c r="C25" s="4">
        <v>2898</v>
      </c>
      <c r="D25" s="4" t="s">
        <v>907</v>
      </c>
      <c r="E25" s="4" t="s">
        <v>183</v>
      </c>
      <c r="F25" s="4" t="s">
        <v>887</v>
      </c>
      <c r="G25" s="4" t="s">
        <v>886</v>
      </c>
      <c r="H25" s="4" t="s">
        <v>19</v>
      </c>
      <c r="I25" s="4" t="s">
        <v>96</v>
      </c>
      <c r="J25" s="9">
        <v>560</v>
      </c>
      <c r="K25" s="9">
        <v>600</v>
      </c>
      <c r="M25" s="9">
        <f>K25-J25</f>
        <v>40</v>
      </c>
      <c r="N25" s="10">
        <f>K25/J25-1</f>
        <v>7.1428571428571397E-2</v>
      </c>
      <c r="P25" s="11">
        <v>4.8048048048048048E-2</v>
      </c>
      <c r="Q25" s="11">
        <v>5.2060737527114966E-2</v>
      </c>
    </row>
    <row r="26" spans="1:17" s="4" customFormat="1" ht="12.9" customHeight="1" x14ac:dyDescent="0.5">
      <c r="A26" s="4" t="s">
        <v>888</v>
      </c>
      <c r="C26" s="4">
        <v>2899</v>
      </c>
      <c r="D26" s="4" t="s">
        <v>888</v>
      </c>
      <c r="E26" s="4" t="s">
        <v>183</v>
      </c>
      <c r="F26" s="4" t="s">
        <v>890</v>
      </c>
      <c r="G26" s="4" t="s">
        <v>889</v>
      </c>
      <c r="H26" s="4" t="s">
        <v>19</v>
      </c>
      <c r="I26" s="4" t="s">
        <v>96</v>
      </c>
      <c r="J26" s="9">
        <v>130</v>
      </c>
      <c r="K26" s="9">
        <v>135</v>
      </c>
      <c r="M26" s="9">
        <f>K26-J26</f>
        <v>5</v>
      </c>
      <c r="N26" s="10">
        <f>K26/J26-1</f>
        <v>3.8461538461538547E-2</v>
      </c>
      <c r="P26" s="11">
        <v>1.1154011154011155E-2</v>
      </c>
      <c r="Q26" s="11">
        <v>1.1713665943600867E-2</v>
      </c>
    </row>
    <row r="27" spans="1:17" s="4" customFormat="1" ht="12.9" customHeight="1" x14ac:dyDescent="0.5">
      <c r="A27" s="4" t="s">
        <v>891</v>
      </c>
      <c r="C27" s="4">
        <v>2900</v>
      </c>
      <c r="D27" s="4" t="s">
        <v>891</v>
      </c>
      <c r="E27" s="4" t="s">
        <v>183</v>
      </c>
      <c r="F27" s="4" t="s">
        <v>893</v>
      </c>
      <c r="G27" s="4" t="s">
        <v>892</v>
      </c>
      <c r="H27" s="4" t="s">
        <v>19</v>
      </c>
      <c r="I27" s="4" t="s">
        <v>96</v>
      </c>
      <c r="J27" s="9">
        <v>1350</v>
      </c>
      <c r="K27" s="9">
        <v>1300</v>
      </c>
      <c r="M27" s="9">
        <f>K27-J27</f>
        <v>-50</v>
      </c>
      <c r="N27" s="10">
        <f>K27/J27-1</f>
        <v>-3.703703703703709E-2</v>
      </c>
      <c r="P27" s="11">
        <v>0.11583011583011583</v>
      </c>
      <c r="Q27" s="11">
        <v>0.11279826464208242</v>
      </c>
    </row>
    <row r="28" spans="1:17" s="4" customFormat="1" ht="12.9" customHeight="1" x14ac:dyDescent="0.5">
      <c r="A28" s="4" t="s">
        <v>894</v>
      </c>
      <c r="C28" s="4">
        <v>2901</v>
      </c>
      <c r="D28" s="4" t="s">
        <v>894</v>
      </c>
      <c r="E28" s="4" t="s">
        <v>183</v>
      </c>
      <c r="F28" s="4" t="s">
        <v>896</v>
      </c>
      <c r="G28" s="4" t="s">
        <v>895</v>
      </c>
      <c r="H28" s="4" t="s">
        <v>19</v>
      </c>
      <c r="I28" s="4" t="s">
        <v>96</v>
      </c>
      <c r="J28" s="9">
        <v>1305</v>
      </c>
      <c r="K28" s="9">
        <v>1645</v>
      </c>
      <c r="M28" s="9">
        <f>K28-J28</f>
        <v>340</v>
      </c>
      <c r="N28" s="10">
        <f>K28/J28-1</f>
        <v>0.26053639846743293</v>
      </c>
      <c r="P28" s="11">
        <v>0.11196911196911197</v>
      </c>
      <c r="Q28" s="11">
        <v>0.14273318872017354</v>
      </c>
    </row>
    <row r="29" spans="1:17" s="4" customFormat="1" ht="12.9" customHeight="1" x14ac:dyDescent="0.5">
      <c r="A29" s="4" t="s">
        <v>897</v>
      </c>
      <c r="C29" s="4">
        <v>2902</v>
      </c>
      <c r="D29" s="4" t="s">
        <v>897</v>
      </c>
      <c r="E29" s="4" t="s">
        <v>183</v>
      </c>
      <c r="F29" s="4" t="s">
        <v>899</v>
      </c>
      <c r="G29" s="4" t="s">
        <v>898</v>
      </c>
      <c r="H29" s="4" t="s">
        <v>19</v>
      </c>
      <c r="I29" s="4" t="s">
        <v>96</v>
      </c>
      <c r="J29" s="9">
        <v>110</v>
      </c>
      <c r="K29" s="9">
        <v>145</v>
      </c>
      <c r="M29" s="9">
        <f>K29-J29</f>
        <v>35</v>
      </c>
      <c r="N29" s="10">
        <f>K29/J29-1</f>
        <v>0.31818181818181812</v>
      </c>
      <c r="P29" s="11">
        <v>9.4380094380094384E-3</v>
      </c>
      <c r="Q29" s="11">
        <v>1.2581344902386117E-2</v>
      </c>
    </row>
    <row r="30" spans="1:17" s="4" customFormat="1" ht="12.9" customHeight="1" x14ac:dyDescent="0.5">
      <c r="A30" s="4" t="s">
        <v>900</v>
      </c>
      <c r="C30" s="4">
        <v>2903</v>
      </c>
      <c r="D30" s="4" t="s">
        <v>900</v>
      </c>
      <c r="E30" s="4" t="s">
        <v>183</v>
      </c>
      <c r="F30" s="4" t="s">
        <v>902</v>
      </c>
      <c r="G30" s="4" t="s">
        <v>901</v>
      </c>
      <c r="H30" s="4" t="s">
        <v>19</v>
      </c>
      <c r="I30" s="4" t="s">
        <v>96</v>
      </c>
      <c r="J30" s="9">
        <v>305</v>
      </c>
      <c r="K30" s="9">
        <v>200</v>
      </c>
      <c r="M30" s="9">
        <f>K30-J30</f>
        <v>-105</v>
      </c>
      <c r="N30" s="10">
        <f>K30/J30-1</f>
        <v>-0.34426229508196726</v>
      </c>
      <c r="P30" s="11">
        <v>2.616902616902617E-2</v>
      </c>
      <c r="Q30" s="11">
        <v>1.735357917570499E-2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5545</v>
      </c>
      <c r="K32" s="6">
        <v>5595</v>
      </c>
      <c r="M32" s="6">
        <f>K32-J32</f>
        <v>50</v>
      </c>
      <c r="N32" s="7">
        <f>K32/J32-1</f>
        <v>9.0171325518484391E-3</v>
      </c>
      <c r="P32" s="8">
        <v>0.47576147576147576</v>
      </c>
      <c r="Q32" s="8">
        <v>0.4854663774403471</v>
      </c>
    </row>
    <row r="33" spans="1:17" s="4" customFormat="1" ht="14.05" customHeight="1" x14ac:dyDescent="0.5">
      <c r="A33" s="4" t="s">
        <v>868</v>
      </c>
      <c r="C33" s="4">
        <v>2905</v>
      </c>
      <c r="D33" s="4" t="s">
        <v>904</v>
      </c>
      <c r="E33" s="4" t="s">
        <v>183</v>
      </c>
      <c r="F33" s="4" t="s">
        <v>867</v>
      </c>
      <c r="G33" s="4" t="s">
        <v>866</v>
      </c>
      <c r="H33" s="4" t="s">
        <v>19</v>
      </c>
      <c r="I33" s="4" t="s">
        <v>105</v>
      </c>
      <c r="J33" s="9">
        <v>80</v>
      </c>
      <c r="K33" s="9">
        <v>90</v>
      </c>
      <c r="M33" s="9">
        <f>K33-J33</f>
        <v>10</v>
      </c>
      <c r="N33" s="10">
        <f>K33/J33-1</f>
        <v>0.125</v>
      </c>
      <c r="P33" s="11">
        <v>6.8640068640068641E-3</v>
      </c>
      <c r="Q33" s="11">
        <v>7.8091106290672455E-3</v>
      </c>
    </row>
    <row r="34" spans="1:17" s="4" customFormat="1" ht="14.05" customHeight="1" x14ac:dyDescent="0.5">
      <c r="A34" s="4" t="s">
        <v>871</v>
      </c>
      <c r="C34" s="4">
        <v>2906</v>
      </c>
      <c r="D34" s="4" t="s">
        <v>905</v>
      </c>
      <c r="E34" s="4" t="s">
        <v>183</v>
      </c>
      <c r="F34" s="4" t="s">
        <v>870</v>
      </c>
      <c r="G34" s="4" t="s">
        <v>869</v>
      </c>
      <c r="H34" s="4" t="s">
        <v>19</v>
      </c>
      <c r="I34" s="4" t="s">
        <v>105</v>
      </c>
      <c r="J34" s="9">
        <v>5465</v>
      </c>
      <c r="K34" s="9">
        <v>5505</v>
      </c>
      <c r="M34" s="9">
        <f>K34-J34</f>
        <v>40</v>
      </c>
      <c r="N34" s="10">
        <f>K34/J34-1</f>
        <v>7.3193046660566807E-3</v>
      </c>
      <c r="P34" s="11">
        <v>0.46889746889746892</v>
      </c>
      <c r="Q34" s="11">
        <v>0.47765726681127985</v>
      </c>
    </row>
    <row r="35" spans="1:17" s="4" customFormat="1" ht="12.9" customHeight="1" x14ac:dyDescent="0.5">
      <c r="A35" s="4" t="s">
        <v>872</v>
      </c>
      <c r="C35" s="4">
        <v>2907</v>
      </c>
      <c r="D35" s="4" t="s">
        <v>906</v>
      </c>
      <c r="E35" s="4" t="s">
        <v>183</v>
      </c>
      <c r="F35" s="4" t="s">
        <v>874</v>
      </c>
      <c r="G35" s="4" t="s">
        <v>875</v>
      </c>
      <c r="H35" s="4" t="s">
        <v>19</v>
      </c>
      <c r="I35" s="4" t="s">
        <v>105</v>
      </c>
      <c r="J35" s="9">
        <v>530</v>
      </c>
      <c r="K35" s="9">
        <v>25</v>
      </c>
      <c r="M35" s="9">
        <f>K35-J35</f>
        <v>-505</v>
      </c>
      <c r="N35" s="10">
        <f>K35/J35-1</f>
        <v>-0.95283018867924529</v>
      </c>
      <c r="P35" s="11">
        <v>4.5474045474045474E-2</v>
      </c>
      <c r="Q35" s="11">
        <v>2.1691973969631237E-3</v>
      </c>
    </row>
    <row r="36" spans="1:17" s="4" customFormat="1" ht="12.9" customHeight="1" x14ac:dyDescent="0.5">
      <c r="A36" s="4" t="s">
        <v>876</v>
      </c>
      <c r="C36" s="4">
        <v>2908</v>
      </c>
      <c r="D36" s="4" t="s">
        <v>876</v>
      </c>
      <c r="E36" s="4" t="s">
        <v>183</v>
      </c>
      <c r="F36" s="4" t="s">
        <v>878</v>
      </c>
      <c r="G36" s="4" t="s">
        <v>877</v>
      </c>
      <c r="H36" s="4" t="s">
        <v>19</v>
      </c>
      <c r="I36" s="4" t="s">
        <v>105</v>
      </c>
      <c r="J36" s="9">
        <v>1340</v>
      </c>
      <c r="K36" s="9">
        <v>1525</v>
      </c>
      <c r="M36" s="9">
        <f>K36-J36</f>
        <v>185</v>
      </c>
      <c r="N36" s="10">
        <f>K36/J36-1</f>
        <v>0.13805970149253732</v>
      </c>
      <c r="P36" s="11">
        <v>0.11497211497211497</v>
      </c>
      <c r="Q36" s="11">
        <v>0.13232104121475055</v>
      </c>
    </row>
    <row r="37" spans="1:17" s="4" customFormat="1" ht="12.9" customHeight="1" x14ac:dyDescent="0.5">
      <c r="A37" s="4" t="s">
        <v>879</v>
      </c>
      <c r="C37" s="4">
        <v>2909</v>
      </c>
      <c r="D37" s="4" t="s">
        <v>879</v>
      </c>
      <c r="E37" s="4" t="s">
        <v>183</v>
      </c>
      <c r="F37" s="4" t="s">
        <v>881</v>
      </c>
      <c r="G37" s="4" t="s">
        <v>880</v>
      </c>
      <c r="H37" s="4" t="s">
        <v>19</v>
      </c>
      <c r="I37" s="4" t="s">
        <v>105</v>
      </c>
      <c r="J37" s="9">
        <v>170</v>
      </c>
      <c r="K37" s="9">
        <v>195</v>
      </c>
      <c r="M37" s="9">
        <f>K37-J37</f>
        <v>25</v>
      </c>
      <c r="N37" s="10">
        <f>K37/J37-1</f>
        <v>0.14705882352941169</v>
      </c>
      <c r="P37" s="11">
        <v>1.4586014586014585E-2</v>
      </c>
      <c r="Q37" s="11">
        <v>1.6919739696312365E-2</v>
      </c>
    </row>
    <row r="38" spans="1:17" s="4" customFormat="1" ht="12.9" customHeight="1" x14ac:dyDescent="0.5">
      <c r="A38" s="4" t="s">
        <v>882</v>
      </c>
      <c r="C38" s="4">
        <v>2910</v>
      </c>
      <c r="D38" s="4" t="s">
        <v>882</v>
      </c>
      <c r="E38" s="4" t="s">
        <v>183</v>
      </c>
      <c r="F38" s="4" t="s">
        <v>884</v>
      </c>
      <c r="G38" s="4" t="s">
        <v>883</v>
      </c>
      <c r="H38" s="4" t="s">
        <v>19</v>
      </c>
      <c r="I38" s="4" t="s">
        <v>105</v>
      </c>
      <c r="J38" s="9">
        <v>710</v>
      </c>
      <c r="K38" s="9">
        <v>720</v>
      </c>
      <c r="M38" s="9">
        <f>K38-J38</f>
        <v>10</v>
      </c>
      <c r="N38" s="10">
        <f>K38/J38-1</f>
        <v>1.4084507042253502E-2</v>
      </c>
      <c r="P38" s="11">
        <v>6.0918060918060915E-2</v>
      </c>
      <c r="Q38" s="11">
        <v>6.2472885032537964E-2</v>
      </c>
    </row>
    <row r="39" spans="1:17" s="4" customFormat="1" ht="12.9" customHeight="1" x14ac:dyDescent="0.5">
      <c r="A39" s="4" t="s">
        <v>885</v>
      </c>
      <c r="C39" s="4">
        <v>2911</v>
      </c>
      <c r="D39" s="4" t="s">
        <v>907</v>
      </c>
      <c r="E39" s="4" t="s">
        <v>183</v>
      </c>
      <c r="F39" s="4" t="s">
        <v>887</v>
      </c>
      <c r="G39" s="4" t="s">
        <v>886</v>
      </c>
      <c r="H39" s="4" t="s">
        <v>19</v>
      </c>
      <c r="I39" s="4" t="s">
        <v>105</v>
      </c>
      <c r="J39" s="9">
        <v>995</v>
      </c>
      <c r="K39" s="9">
        <v>1200</v>
      </c>
      <c r="M39" s="9">
        <f>K39-J39</f>
        <v>205</v>
      </c>
      <c r="N39" s="10">
        <f>K39/J39-1</f>
        <v>0.20603015075376874</v>
      </c>
      <c r="P39" s="11">
        <v>8.537108537108537E-2</v>
      </c>
      <c r="Q39" s="11">
        <v>0.10412147505422993</v>
      </c>
    </row>
    <row r="40" spans="1:17" s="4" customFormat="1" ht="12.9" customHeight="1" x14ac:dyDescent="0.5">
      <c r="A40" s="4" t="s">
        <v>888</v>
      </c>
      <c r="C40" s="4">
        <v>2912</v>
      </c>
      <c r="D40" s="4" t="s">
        <v>888</v>
      </c>
      <c r="E40" s="4" t="s">
        <v>183</v>
      </c>
      <c r="F40" s="4" t="s">
        <v>890</v>
      </c>
      <c r="G40" s="4" t="s">
        <v>889</v>
      </c>
      <c r="H40" s="4" t="s">
        <v>19</v>
      </c>
      <c r="I40" s="4" t="s">
        <v>105</v>
      </c>
      <c r="J40" s="9">
        <v>140</v>
      </c>
      <c r="K40" s="9">
        <v>185</v>
      </c>
      <c r="M40" s="9">
        <f>K40-J40</f>
        <v>45</v>
      </c>
      <c r="N40" s="10">
        <f>K40/J40-1</f>
        <v>0.3214285714285714</v>
      </c>
      <c r="P40" s="11">
        <v>1.2012012012012012E-2</v>
      </c>
      <c r="Q40" s="11">
        <v>1.6052060737527116E-2</v>
      </c>
    </row>
    <row r="41" spans="1:17" s="4" customFormat="1" ht="12.9" customHeight="1" x14ac:dyDescent="0.5">
      <c r="A41" s="4" t="s">
        <v>891</v>
      </c>
      <c r="C41" s="4">
        <v>2913</v>
      </c>
      <c r="D41" s="4" t="s">
        <v>891</v>
      </c>
      <c r="E41" s="4" t="s">
        <v>183</v>
      </c>
      <c r="F41" s="4" t="s">
        <v>893</v>
      </c>
      <c r="G41" s="4" t="s">
        <v>892</v>
      </c>
      <c r="H41" s="4" t="s">
        <v>19</v>
      </c>
      <c r="I41" s="4" t="s">
        <v>105</v>
      </c>
      <c r="J41" s="9">
        <v>1460</v>
      </c>
      <c r="K41" s="9">
        <v>1430</v>
      </c>
      <c r="M41" s="9">
        <f>K41-J41</f>
        <v>-30</v>
      </c>
      <c r="N41" s="10">
        <f>K41/J41-1</f>
        <v>-2.0547945205479423E-2</v>
      </c>
      <c r="P41" s="11">
        <v>0.12526812526812528</v>
      </c>
      <c r="Q41" s="11">
        <v>0.12407809110629067</v>
      </c>
    </row>
    <row r="42" spans="1:17" s="4" customFormat="1" ht="12.9" customHeight="1" x14ac:dyDescent="0.5">
      <c r="A42" s="4" t="s">
        <v>894</v>
      </c>
      <c r="C42" s="4">
        <v>2914</v>
      </c>
      <c r="D42" s="4" t="s">
        <v>894</v>
      </c>
      <c r="E42" s="4" t="s">
        <v>183</v>
      </c>
      <c r="F42" s="4" t="s">
        <v>896</v>
      </c>
      <c r="G42" s="4" t="s">
        <v>895</v>
      </c>
      <c r="H42" s="4" t="s">
        <v>19</v>
      </c>
      <c r="I42" s="4" t="s">
        <v>105</v>
      </c>
      <c r="J42" s="9">
        <v>60</v>
      </c>
      <c r="K42" s="9">
        <v>110</v>
      </c>
      <c r="M42" s="9">
        <f>K42-J42</f>
        <v>50</v>
      </c>
      <c r="N42" s="10">
        <f>K42/J42-1</f>
        <v>0.83333333333333326</v>
      </c>
      <c r="P42" s="11">
        <v>5.1480051480051478E-3</v>
      </c>
      <c r="Q42" s="11">
        <v>9.5444685466377441E-3</v>
      </c>
    </row>
    <row r="43" spans="1:17" s="4" customFormat="1" ht="12.9" customHeight="1" x14ac:dyDescent="0.5">
      <c r="A43" s="4" t="s">
        <v>897</v>
      </c>
      <c r="C43" s="4">
        <v>2915</v>
      </c>
      <c r="D43" s="4" t="s">
        <v>897</v>
      </c>
      <c r="E43" s="4" t="s">
        <v>183</v>
      </c>
      <c r="F43" s="4" t="s">
        <v>899</v>
      </c>
      <c r="G43" s="4" t="s">
        <v>898</v>
      </c>
      <c r="H43" s="4" t="s">
        <v>19</v>
      </c>
      <c r="I43" s="4" t="s">
        <v>105</v>
      </c>
      <c r="J43" s="9">
        <v>35</v>
      </c>
      <c r="K43" s="9">
        <v>60</v>
      </c>
      <c r="M43" s="9">
        <f>K43-J43</f>
        <v>25</v>
      </c>
      <c r="N43" s="10">
        <f>K43/J43-1</f>
        <v>0.71428571428571419</v>
      </c>
      <c r="P43" s="11">
        <v>3.003003003003003E-3</v>
      </c>
      <c r="Q43" s="11">
        <v>5.2060737527114967E-3</v>
      </c>
    </row>
    <row r="44" spans="1:17" s="4" customFormat="1" ht="12.9" customHeight="1" x14ac:dyDescent="0.5">
      <c r="A44" s="4" t="s">
        <v>900</v>
      </c>
      <c r="C44" s="4">
        <v>2916</v>
      </c>
      <c r="D44" s="4" t="s">
        <v>900</v>
      </c>
      <c r="E44" s="4" t="s">
        <v>183</v>
      </c>
      <c r="F44" s="4" t="s">
        <v>902</v>
      </c>
      <c r="G44" s="4" t="s">
        <v>901</v>
      </c>
      <c r="H44" s="4" t="s">
        <v>19</v>
      </c>
      <c r="I44" s="4" t="s">
        <v>105</v>
      </c>
      <c r="J44" s="9">
        <v>35</v>
      </c>
      <c r="K44" s="9">
        <v>50</v>
      </c>
      <c r="M44" s="9">
        <f>K44-J44</f>
        <v>15</v>
      </c>
      <c r="N44" s="10">
        <f>K44/J44-1</f>
        <v>0.4285714285714286</v>
      </c>
      <c r="P44" s="11">
        <v>3.003003003003003E-3</v>
      </c>
      <c r="Q44" s="11">
        <v>4.3383947939262474E-3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11655</v>
      </c>
      <c r="K4" s="6">
        <v>11525</v>
      </c>
      <c r="M4" s="6">
        <f>K4-J4</f>
        <v>-130</v>
      </c>
      <c r="N4" s="7">
        <f>K4/J4-1</f>
        <v>-1.1154011154011156E-2</v>
      </c>
    </row>
    <row r="5" spans="1:17" s="4" customFormat="1" ht="14.05" customHeight="1" x14ac:dyDescent="0.5">
      <c r="A5" s="4" t="s">
        <v>916</v>
      </c>
      <c r="C5" s="4">
        <v>2918</v>
      </c>
      <c r="D5" s="4" t="s">
        <v>913</v>
      </c>
      <c r="E5" s="4" t="s">
        <v>183</v>
      </c>
      <c r="F5" s="4" t="s">
        <v>914</v>
      </c>
      <c r="G5" s="4" t="s">
        <v>915</v>
      </c>
      <c r="H5" s="4" t="s">
        <v>19</v>
      </c>
      <c r="I5" s="4" t="s">
        <v>20</v>
      </c>
      <c r="J5" s="9">
        <v>160</v>
      </c>
      <c r="K5" s="9">
        <v>235</v>
      </c>
      <c r="M5" s="9">
        <f>K5-J5</f>
        <v>75</v>
      </c>
      <c r="N5" s="10">
        <f>K5/J5-1</f>
        <v>0.46875</v>
      </c>
      <c r="P5" s="11">
        <v>1.3728013728013728E-2</v>
      </c>
      <c r="Q5" s="11">
        <v>2.0390455531453362E-2</v>
      </c>
    </row>
    <row r="6" spans="1:17" s="4" customFormat="1" ht="14.05" customHeight="1" x14ac:dyDescent="0.5">
      <c r="A6" s="4" t="s">
        <v>920</v>
      </c>
      <c r="C6" s="4">
        <v>2919</v>
      </c>
      <c r="D6" s="4" t="s">
        <v>917</v>
      </c>
      <c r="E6" s="4" t="s">
        <v>183</v>
      </c>
      <c r="F6" s="4" t="s">
        <v>918</v>
      </c>
      <c r="G6" s="4" t="s">
        <v>919</v>
      </c>
      <c r="H6" s="4" t="s">
        <v>19</v>
      </c>
      <c r="I6" s="4" t="s">
        <v>20</v>
      </c>
      <c r="J6" s="9">
        <v>11490</v>
      </c>
      <c r="K6" s="9">
        <v>11285</v>
      </c>
      <c r="M6" s="9">
        <f>K6-J6</f>
        <v>-205</v>
      </c>
      <c r="N6" s="10">
        <f>K6/J6-1</f>
        <v>-1.7841601392515227E-2</v>
      </c>
      <c r="P6" s="11">
        <v>0.9858429858429858</v>
      </c>
      <c r="Q6" s="11">
        <v>0.97917570498915396</v>
      </c>
    </row>
    <row r="7" spans="1:17" s="4" customFormat="1" ht="12.9" customHeight="1" x14ac:dyDescent="0.5">
      <c r="A7" s="4" t="s">
        <v>921</v>
      </c>
      <c r="C7" s="4">
        <v>2920</v>
      </c>
      <c r="D7" s="4" t="s">
        <v>922</v>
      </c>
      <c r="E7" s="4" t="s">
        <v>183</v>
      </c>
      <c r="F7" s="4" t="s">
        <v>923</v>
      </c>
      <c r="G7" s="4" t="s">
        <v>922</v>
      </c>
      <c r="H7" s="4" t="s">
        <v>19</v>
      </c>
      <c r="I7" s="4" t="s">
        <v>20</v>
      </c>
      <c r="J7" s="9">
        <v>45</v>
      </c>
      <c r="K7" s="9">
        <v>85</v>
      </c>
      <c r="M7" s="9">
        <f>K7-J7</f>
        <v>40</v>
      </c>
      <c r="N7" s="10">
        <f>K7/J7-1</f>
        <v>0.88888888888888884</v>
      </c>
      <c r="P7" s="11">
        <v>3.8610038610038611E-3</v>
      </c>
      <c r="Q7" s="11">
        <v>7.37527114967462E-3</v>
      </c>
    </row>
    <row r="8" spans="1:17" s="4" customFormat="1" ht="12.9" customHeight="1" x14ac:dyDescent="0.5">
      <c r="A8" s="4" t="s">
        <v>924</v>
      </c>
      <c r="C8" s="4">
        <v>2921</v>
      </c>
      <c r="D8" s="4" t="s">
        <v>925</v>
      </c>
      <c r="E8" s="4" t="s">
        <v>183</v>
      </c>
      <c r="F8" s="4" t="s">
        <v>926</v>
      </c>
      <c r="G8" s="4" t="s">
        <v>925</v>
      </c>
      <c r="H8" s="4" t="s">
        <v>19</v>
      </c>
      <c r="I8" s="4" t="s">
        <v>20</v>
      </c>
      <c r="J8" s="9">
        <v>30</v>
      </c>
      <c r="K8" s="9">
        <v>30</v>
      </c>
      <c r="M8" s="9">
        <f>K8-J8</f>
        <v>0</v>
      </c>
      <c r="N8" s="10">
        <f>K8/J8-1</f>
        <v>0</v>
      </c>
      <c r="P8" s="11">
        <v>2.5740025740025739E-3</v>
      </c>
      <c r="Q8" s="11">
        <v>2.6030368763557484E-3</v>
      </c>
    </row>
    <row r="9" spans="1:17" s="4" customFormat="1" ht="12.9" customHeight="1" x14ac:dyDescent="0.5">
      <c r="A9" s="4" t="s">
        <v>927</v>
      </c>
      <c r="C9" s="4">
        <v>2922</v>
      </c>
      <c r="D9" s="4" t="s">
        <v>928</v>
      </c>
      <c r="E9" s="4" t="s">
        <v>183</v>
      </c>
      <c r="F9" s="4" t="s">
        <v>929</v>
      </c>
      <c r="G9" s="4" t="s">
        <v>928</v>
      </c>
      <c r="H9" s="4" t="s">
        <v>19</v>
      </c>
      <c r="I9" s="4" t="s">
        <v>20</v>
      </c>
      <c r="J9" s="9">
        <v>120</v>
      </c>
      <c r="K9" s="9">
        <v>130</v>
      </c>
      <c r="M9" s="9">
        <f>K9-J9</f>
        <v>10</v>
      </c>
      <c r="N9" s="10">
        <f>K9/J9-1</f>
        <v>8.3333333333333259E-2</v>
      </c>
      <c r="P9" s="11">
        <v>1.0296010296010296E-2</v>
      </c>
      <c r="Q9" s="11">
        <v>1.1279826464208243E-2</v>
      </c>
    </row>
    <row r="10" spans="1:17" s="4" customFormat="1" ht="12.9" customHeight="1" x14ac:dyDescent="0.5">
      <c r="A10" s="4" t="s">
        <v>930</v>
      </c>
      <c r="C10" s="4">
        <v>2923</v>
      </c>
      <c r="D10" s="4" t="s">
        <v>931</v>
      </c>
      <c r="E10" s="4" t="s">
        <v>183</v>
      </c>
      <c r="F10" s="4" t="s">
        <v>932</v>
      </c>
      <c r="G10" s="4" t="s">
        <v>931</v>
      </c>
      <c r="H10" s="4" t="s">
        <v>19</v>
      </c>
      <c r="I10" s="4" t="s">
        <v>20</v>
      </c>
      <c r="J10" s="9">
        <v>630</v>
      </c>
      <c r="K10" s="9">
        <v>740</v>
      </c>
      <c r="M10" s="9">
        <f>K10-J10</f>
        <v>110</v>
      </c>
      <c r="N10" s="10">
        <f>K10/J10-1</f>
        <v>0.17460317460317465</v>
      </c>
      <c r="P10" s="11">
        <v>5.4054054054054057E-2</v>
      </c>
      <c r="Q10" s="11">
        <v>6.4208242950108463E-2</v>
      </c>
    </row>
    <row r="11" spans="1:17" s="4" customFormat="1" ht="12.9" customHeight="1" x14ac:dyDescent="0.5">
      <c r="A11" s="4" t="s">
        <v>933</v>
      </c>
      <c r="C11" s="4">
        <v>2924</v>
      </c>
      <c r="D11" s="4" t="s">
        <v>934</v>
      </c>
      <c r="E11" s="4" t="s">
        <v>183</v>
      </c>
      <c r="F11" s="4" t="s">
        <v>935</v>
      </c>
      <c r="G11" s="4" t="s">
        <v>934</v>
      </c>
      <c r="H11" s="4" t="s">
        <v>19</v>
      </c>
      <c r="I11" s="4" t="s">
        <v>20</v>
      </c>
      <c r="J11" s="9">
        <v>890</v>
      </c>
      <c r="K11" s="9">
        <v>790</v>
      </c>
      <c r="M11" s="9">
        <f>K11-J11</f>
        <v>-100</v>
      </c>
      <c r="N11" s="10">
        <f>K11/J11-1</f>
        <v>-0.11235955056179781</v>
      </c>
      <c r="P11" s="11">
        <v>7.6362076362076356E-2</v>
      </c>
      <c r="Q11" s="11">
        <v>6.8546637744034702E-2</v>
      </c>
    </row>
    <row r="12" spans="1:17" s="4" customFormat="1" ht="12.9" customHeight="1" x14ac:dyDescent="0.5">
      <c r="A12" s="4" t="s">
        <v>936</v>
      </c>
      <c r="C12" s="4">
        <v>2925</v>
      </c>
      <c r="D12" s="4" t="s">
        <v>937</v>
      </c>
      <c r="E12" s="4" t="s">
        <v>183</v>
      </c>
      <c r="F12" s="4" t="s">
        <v>938</v>
      </c>
      <c r="G12" s="4" t="s">
        <v>937</v>
      </c>
      <c r="H12" s="4" t="s">
        <v>19</v>
      </c>
      <c r="I12" s="4" t="s">
        <v>20</v>
      </c>
      <c r="J12" s="9">
        <v>555</v>
      </c>
      <c r="K12" s="9">
        <v>395</v>
      </c>
      <c r="M12" s="9">
        <f>K12-J12</f>
        <v>-160</v>
      </c>
      <c r="N12" s="10">
        <f>K12/J12-1</f>
        <v>-0.28828828828828834</v>
      </c>
      <c r="P12" s="11">
        <v>4.7619047619047616E-2</v>
      </c>
      <c r="Q12" s="11">
        <v>3.4273318872017351E-2</v>
      </c>
    </row>
    <row r="13" spans="1:17" s="4" customFormat="1" ht="12.9" customHeight="1" x14ac:dyDescent="0.5">
      <c r="A13" s="4" t="s">
        <v>939</v>
      </c>
      <c r="C13" s="4">
        <v>2926</v>
      </c>
      <c r="D13" s="4" t="s">
        <v>940</v>
      </c>
      <c r="E13" s="4" t="s">
        <v>183</v>
      </c>
      <c r="F13" s="4" t="s">
        <v>941</v>
      </c>
      <c r="G13" s="4" t="s">
        <v>940</v>
      </c>
      <c r="H13" s="4" t="s">
        <v>19</v>
      </c>
      <c r="I13" s="4" t="s">
        <v>20</v>
      </c>
      <c r="J13" s="9">
        <v>1365</v>
      </c>
      <c r="K13" s="9">
        <v>1210</v>
      </c>
      <c r="M13" s="9">
        <f>K13-J13</f>
        <v>-155</v>
      </c>
      <c r="N13" s="10">
        <f>K13/J13-1</f>
        <v>-0.11355311355311359</v>
      </c>
      <c r="P13" s="11">
        <v>0.11711711711711711</v>
      </c>
      <c r="Q13" s="11">
        <v>0.10498915401301519</v>
      </c>
    </row>
    <row r="14" spans="1:17" s="4" customFormat="1" ht="12.9" customHeight="1" x14ac:dyDescent="0.5">
      <c r="A14" s="4" t="s">
        <v>942</v>
      </c>
      <c r="C14" s="4">
        <v>2927</v>
      </c>
      <c r="D14" s="4" t="s">
        <v>943</v>
      </c>
      <c r="E14" s="4" t="s">
        <v>183</v>
      </c>
      <c r="F14" s="4" t="s">
        <v>944</v>
      </c>
      <c r="G14" s="4" t="s">
        <v>943</v>
      </c>
      <c r="H14" s="4" t="s">
        <v>19</v>
      </c>
      <c r="I14" s="4" t="s">
        <v>20</v>
      </c>
      <c r="J14" s="9">
        <v>730</v>
      </c>
      <c r="K14" s="9">
        <v>680</v>
      </c>
      <c r="M14" s="9">
        <f>K14-J14</f>
        <v>-50</v>
      </c>
      <c r="N14" s="10">
        <f>K14/J14-1</f>
        <v>-6.8493150684931559E-2</v>
      </c>
      <c r="P14" s="11">
        <v>6.263406263406264E-2</v>
      </c>
      <c r="Q14" s="11">
        <v>5.900216919739696E-2</v>
      </c>
    </row>
    <row r="15" spans="1:17" s="4" customFormat="1" ht="12.9" customHeight="1" x14ac:dyDescent="0.5">
      <c r="A15" s="4" t="s">
        <v>945</v>
      </c>
      <c r="C15" s="4">
        <v>2928</v>
      </c>
      <c r="D15" s="4" t="s">
        <v>946</v>
      </c>
      <c r="E15" s="4" t="s">
        <v>183</v>
      </c>
      <c r="F15" s="4" t="s">
        <v>947</v>
      </c>
      <c r="G15" s="4" t="s">
        <v>946</v>
      </c>
      <c r="H15" s="4" t="s">
        <v>19</v>
      </c>
      <c r="I15" s="4" t="s">
        <v>20</v>
      </c>
      <c r="J15" s="9">
        <v>190</v>
      </c>
      <c r="K15" s="9">
        <v>255</v>
      </c>
      <c r="M15" s="9">
        <f>K15-J15</f>
        <v>65</v>
      </c>
      <c r="N15" s="10">
        <f>K15/J15-1</f>
        <v>0.34210526315789469</v>
      </c>
      <c r="P15" s="11">
        <v>1.6302016302016303E-2</v>
      </c>
      <c r="Q15" s="11">
        <v>2.2125813449023861E-2</v>
      </c>
    </row>
    <row r="16" spans="1:17" s="4" customFormat="1" ht="12.9" customHeight="1" x14ac:dyDescent="0.5">
      <c r="A16" s="4" t="s">
        <v>948</v>
      </c>
      <c r="C16" s="4">
        <v>2929</v>
      </c>
      <c r="D16" s="4" t="s">
        <v>949</v>
      </c>
      <c r="E16" s="4" t="s">
        <v>183</v>
      </c>
      <c r="F16" s="4" t="s">
        <v>950</v>
      </c>
      <c r="G16" s="4" t="s">
        <v>949</v>
      </c>
      <c r="H16" s="4" t="s">
        <v>19</v>
      </c>
      <c r="I16" s="4" t="s">
        <v>20</v>
      </c>
      <c r="J16" s="9">
        <v>555</v>
      </c>
      <c r="K16" s="9">
        <v>585</v>
      </c>
      <c r="M16" s="9">
        <f>K16-J16</f>
        <v>30</v>
      </c>
      <c r="N16" s="10">
        <f>K16/J16-1</f>
        <v>5.4054054054053946E-2</v>
      </c>
      <c r="P16" s="11">
        <v>4.7619047619047616E-2</v>
      </c>
      <c r="Q16" s="11">
        <v>5.0759219088937095E-2</v>
      </c>
    </row>
    <row r="17" spans="1:17" s="4" customFormat="1" ht="12.9" customHeight="1" x14ac:dyDescent="0.5">
      <c r="A17" s="4" t="s">
        <v>951</v>
      </c>
      <c r="C17" s="4">
        <v>2930</v>
      </c>
      <c r="D17" s="4" t="s">
        <v>952</v>
      </c>
      <c r="E17" s="4" t="s">
        <v>183</v>
      </c>
      <c r="F17" s="4" t="s">
        <v>953</v>
      </c>
      <c r="G17" s="4" t="s">
        <v>952</v>
      </c>
      <c r="H17" s="4" t="s">
        <v>19</v>
      </c>
      <c r="I17" s="4" t="s">
        <v>20</v>
      </c>
      <c r="J17" s="9">
        <v>165</v>
      </c>
      <c r="K17" s="9">
        <v>150</v>
      </c>
      <c r="M17" s="9">
        <f>K17-J17</f>
        <v>-15</v>
      </c>
      <c r="N17" s="10">
        <f>K17/J17-1</f>
        <v>-9.0909090909090939E-2</v>
      </c>
      <c r="P17" s="11">
        <v>1.4157014157014158E-2</v>
      </c>
      <c r="Q17" s="11">
        <v>1.3015184381778741E-2</v>
      </c>
    </row>
    <row r="18" spans="1:17" s="4" customFormat="1" ht="12.9" customHeight="1" x14ac:dyDescent="0.5">
      <c r="A18" s="4" t="s">
        <v>954</v>
      </c>
      <c r="C18" s="4">
        <v>2931</v>
      </c>
      <c r="D18" s="4" t="s">
        <v>955</v>
      </c>
      <c r="E18" s="4" t="s">
        <v>183</v>
      </c>
      <c r="F18" s="4" t="s">
        <v>956</v>
      </c>
      <c r="G18" s="4" t="s">
        <v>955</v>
      </c>
      <c r="H18" s="4" t="s">
        <v>19</v>
      </c>
      <c r="I18" s="4" t="s">
        <v>20</v>
      </c>
      <c r="J18" s="9">
        <v>560</v>
      </c>
      <c r="K18" s="9">
        <v>720</v>
      </c>
      <c r="M18" s="9">
        <f>K18-J18</f>
        <v>160</v>
      </c>
      <c r="N18" s="10">
        <f>K18/J18-1</f>
        <v>0.28571428571428581</v>
      </c>
      <c r="P18" s="11">
        <v>4.8048048048048048E-2</v>
      </c>
      <c r="Q18" s="11">
        <v>6.2472885032537964E-2</v>
      </c>
    </row>
    <row r="19" spans="1:17" s="4" customFormat="1" ht="12.9" customHeight="1" x14ac:dyDescent="0.5">
      <c r="A19" s="4" t="s">
        <v>957</v>
      </c>
      <c r="C19" s="4">
        <v>2932</v>
      </c>
      <c r="D19" s="4" t="s">
        <v>958</v>
      </c>
      <c r="E19" s="4" t="s">
        <v>183</v>
      </c>
      <c r="F19" s="4" t="s">
        <v>959</v>
      </c>
      <c r="G19" s="4" t="s">
        <v>958</v>
      </c>
      <c r="H19" s="4" t="s">
        <v>19</v>
      </c>
      <c r="I19" s="4" t="s">
        <v>20</v>
      </c>
      <c r="J19" s="9">
        <v>15</v>
      </c>
      <c r="K19" s="9">
        <v>45</v>
      </c>
      <c r="M19" s="9">
        <f>K19-J19</f>
        <v>30</v>
      </c>
      <c r="N19" s="10">
        <f>K19/J19-1</f>
        <v>2</v>
      </c>
      <c r="P19" s="11">
        <v>1.287001287001287E-3</v>
      </c>
      <c r="Q19" s="11">
        <v>3.9045553145336228E-3</v>
      </c>
    </row>
    <row r="20" spans="1:17" s="4" customFormat="1" ht="12.9" customHeight="1" x14ac:dyDescent="0.5">
      <c r="A20" s="4" t="s">
        <v>960</v>
      </c>
      <c r="C20" s="4">
        <v>2933</v>
      </c>
      <c r="D20" s="4" t="s">
        <v>961</v>
      </c>
      <c r="E20" s="4" t="s">
        <v>183</v>
      </c>
      <c r="F20" s="4" t="s">
        <v>962</v>
      </c>
      <c r="G20" s="4" t="s">
        <v>961</v>
      </c>
      <c r="H20" s="4" t="s">
        <v>19</v>
      </c>
      <c r="I20" s="4" t="s">
        <v>20</v>
      </c>
      <c r="J20" s="9">
        <v>370</v>
      </c>
      <c r="K20" s="9">
        <v>410</v>
      </c>
      <c r="M20" s="9">
        <f>K20-J20</f>
        <v>40</v>
      </c>
      <c r="N20" s="10">
        <f>K20/J20-1</f>
        <v>0.10810810810810811</v>
      </c>
      <c r="P20" s="11">
        <v>3.1746031746031744E-2</v>
      </c>
      <c r="Q20" s="11">
        <v>3.5574837310195229E-2</v>
      </c>
    </row>
    <row r="21" spans="1:17" s="4" customFormat="1" ht="12.9" customHeight="1" x14ac:dyDescent="0.5">
      <c r="A21" s="4" t="s">
        <v>963</v>
      </c>
      <c r="C21" s="4">
        <v>2934</v>
      </c>
      <c r="D21" s="4" t="s">
        <v>964</v>
      </c>
      <c r="E21" s="4" t="s">
        <v>183</v>
      </c>
      <c r="F21" s="4" t="s">
        <v>965</v>
      </c>
      <c r="G21" s="4" t="s">
        <v>964</v>
      </c>
      <c r="H21" s="4" t="s">
        <v>19</v>
      </c>
      <c r="I21" s="4" t="s">
        <v>20</v>
      </c>
      <c r="J21" s="9">
        <v>970</v>
      </c>
      <c r="K21" s="9">
        <v>1090</v>
      </c>
      <c r="M21" s="9">
        <f>K21-J21</f>
        <v>120</v>
      </c>
      <c r="N21" s="10">
        <f>K21/J21-1</f>
        <v>0.12371134020618557</v>
      </c>
      <c r="P21" s="11">
        <v>8.3226083226083228E-2</v>
      </c>
      <c r="Q21" s="11">
        <v>9.4577006507592196E-2</v>
      </c>
    </row>
    <row r="22" spans="1:17" s="4" customFormat="1" ht="12.9" customHeight="1" x14ac:dyDescent="0.5">
      <c r="A22" s="4" t="s">
        <v>966</v>
      </c>
      <c r="C22" s="4">
        <v>2935</v>
      </c>
      <c r="D22" s="4" t="s">
        <v>967</v>
      </c>
      <c r="E22" s="4" t="s">
        <v>183</v>
      </c>
      <c r="F22" s="4" t="s">
        <v>968</v>
      </c>
      <c r="G22" s="4" t="s">
        <v>967</v>
      </c>
      <c r="H22" s="4" t="s">
        <v>19</v>
      </c>
      <c r="I22" s="4" t="s">
        <v>20</v>
      </c>
      <c r="J22" s="9">
        <v>1525</v>
      </c>
      <c r="K22" s="9">
        <v>1630</v>
      </c>
      <c r="M22" s="9">
        <f>K22-J22</f>
        <v>105</v>
      </c>
      <c r="N22" s="10">
        <f>K22/J22-1</f>
        <v>6.8852459016393475E-2</v>
      </c>
      <c r="P22" s="11">
        <v>0.13084513084513086</v>
      </c>
      <c r="Q22" s="11">
        <v>0.14143167028199566</v>
      </c>
    </row>
    <row r="23" spans="1:17" s="4" customFormat="1" ht="12.9" customHeight="1" x14ac:dyDescent="0.5">
      <c r="A23" s="4" t="s">
        <v>969</v>
      </c>
      <c r="C23" s="4">
        <v>2936</v>
      </c>
      <c r="D23" s="4" t="s">
        <v>970</v>
      </c>
      <c r="E23" s="4" t="s">
        <v>183</v>
      </c>
      <c r="F23" s="4" t="s">
        <v>971</v>
      </c>
      <c r="G23" s="4" t="s">
        <v>970</v>
      </c>
      <c r="H23" s="4" t="s">
        <v>19</v>
      </c>
      <c r="I23" s="4" t="s">
        <v>20</v>
      </c>
      <c r="J23" s="9">
        <v>260</v>
      </c>
      <c r="K23" s="9">
        <v>295</v>
      </c>
      <c r="M23" s="9">
        <f>K23-J23</f>
        <v>35</v>
      </c>
      <c r="N23" s="10">
        <f>K23/J23-1</f>
        <v>0.13461538461538458</v>
      </c>
      <c r="P23" s="11">
        <v>2.2308022308022309E-2</v>
      </c>
      <c r="Q23" s="11">
        <v>2.5596529284164858E-2</v>
      </c>
    </row>
    <row r="24" spans="1:17" s="4" customFormat="1" ht="12.9" customHeight="1" x14ac:dyDescent="0.5">
      <c r="A24" s="4" t="s">
        <v>972</v>
      </c>
      <c r="C24" s="4">
        <v>2937</v>
      </c>
      <c r="D24" s="4" t="s">
        <v>973</v>
      </c>
      <c r="E24" s="4" t="s">
        <v>183</v>
      </c>
      <c r="F24" s="4" t="s">
        <v>974</v>
      </c>
      <c r="G24" s="4" t="s">
        <v>973</v>
      </c>
      <c r="H24" s="4" t="s">
        <v>19</v>
      </c>
      <c r="I24" s="4" t="s">
        <v>20</v>
      </c>
      <c r="J24" s="9">
        <v>870</v>
      </c>
      <c r="K24" s="9">
        <v>635</v>
      </c>
      <c r="M24" s="9">
        <f>K24-J24</f>
        <v>-235</v>
      </c>
      <c r="N24" s="10">
        <f>K24/J24-1</f>
        <v>-0.27011494252873558</v>
      </c>
      <c r="P24" s="11">
        <v>7.4646074646074645E-2</v>
      </c>
      <c r="Q24" s="11">
        <v>5.5097613882863342E-2</v>
      </c>
    </row>
    <row r="25" spans="1:17" s="4" customFormat="1" ht="12.9" customHeight="1" x14ac:dyDescent="0.5">
      <c r="A25" s="4" t="s">
        <v>975</v>
      </c>
      <c r="C25" s="4">
        <v>2938</v>
      </c>
      <c r="D25" s="4" t="s">
        <v>976</v>
      </c>
      <c r="E25" s="4" t="s">
        <v>183</v>
      </c>
      <c r="F25" s="4" t="s">
        <v>977</v>
      </c>
      <c r="G25" s="4" t="s">
        <v>976</v>
      </c>
      <c r="H25" s="4" t="s">
        <v>19</v>
      </c>
      <c r="I25" s="4" t="s">
        <v>20</v>
      </c>
      <c r="J25" s="9">
        <v>555</v>
      </c>
      <c r="K25" s="9">
        <v>475</v>
      </c>
      <c r="M25" s="9">
        <f>K25-J25</f>
        <v>-80</v>
      </c>
      <c r="N25" s="10">
        <f>K25/J25-1</f>
        <v>-0.14414414414414412</v>
      </c>
      <c r="P25" s="11">
        <v>4.7619047619047616E-2</v>
      </c>
      <c r="Q25" s="11">
        <v>4.1214750542299353E-2</v>
      </c>
    </row>
    <row r="26" spans="1:17" s="4" customFormat="1" ht="12.9" customHeight="1" x14ac:dyDescent="0.5">
      <c r="A26" s="4" t="s">
        <v>978</v>
      </c>
      <c r="C26" s="4">
        <v>2939</v>
      </c>
      <c r="D26" s="4" t="s">
        <v>979</v>
      </c>
      <c r="E26" s="4" t="s">
        <v>183</v>
      </c>
      <c r="F26" s="4" t="s">
        <v>980</v>
      </c>
      <c r="G26" s="4" t="s">
        <v>979</v>
      </c>
      <c r="H26" s="4" t="s">
        <v>19</v>
      </c>
      <c r="I26" s="4" t="s">
        <v>20</v>
      </c>
      <c r="J26" s="9">
        <v>1100</v>
      </c>
      <c r="K26" s="9">
        <v>940</v>
      </c>
      <c r="M26" s="9">
        <f>K26-J26</f>
        <v>-160</v>
      </c>
      <c r="N26" s="10">
        <f>K26/J26-1</f>
        <v>-0.1454545454545455</v>
      </c>
      <c r="P26" s="11">
        <v>9.4380094380094384E-2</v>
      </c>
      <c r="Q26" s="11">
        <v>8.1561822125813449E-2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10500</v>
      </c>
      <c r="K29" s="6">
        <v>8385</v>
      </c>
      <c r="M29" s="6">
        <f>K29-J29</f>
        <v>-2115</v>
      </c>
      <c r="N29" s="7">
        <f>K29/J29-1</f>
        <v>-0.2014285714285714</v>
      </c>
    </row>
    <row r="30" spans="1:17" s="4" customFormat="1" ht="12.9" customHeight="1" x14ac:dyDescent="0.5">
      <c r="A30" s="4" t="s">
        <v>986</v>
      </c>
      <c r="C30" s="4">
        <v>3038</v>
      </c>
      <c r="D30" s="4" t="s">
        <v>987</v>
      </c>
      <c r="E30" s="4" t="s">
        <v>183</v>
      </c>
      <c r="F30" s="4" t="s">
        <v>988</v>
      </c>
      <c r="G30" s="4" t="s">
        <v>987</v>
      </c>
      <c r="H30" s="4" t="s">
        <v>19</v>
      </c>
      <c r="I30" s="4" t="s">
        <v>20</v>
      </c>
      <c r="J30" s="9">
        <v>2775</v>
      </c>
      <c r="K30" s="9">
        <v>2545</v>
      </c>
      <c r="M30" s="9">
        <f>K30-J30</f>
        <v>-230</v>
      </c>
      <c r="N30" s="10">
        <f>K30/J30-1</f>
        <v>-8.2882882882882924E-2</v>
      </c>
      <c r="P30" s="11">
        <v>0.26428571428571429</v>
      </c>
      <c r="Q30" s="11">
        <v>0.3035181872391175</v>
      </c>
    </row>
    <row r="31" spans="1:17" s="4" customFormat="1" ht="12.9" customHeight="1" x14ac:dyDescent="0.5">
      <c r="A31" s="4" t="s">
        <v>989</v>
      </c>
      <c r="C31" s="4">
        <v>3039</v>
      </c>
      <c r="D31" s="4" t="s">
        <v>990</v>
      </c>
      <c r="E31" s="4" t="s">
        <v>183</v>
      </c>
      <c r="F31" s="4" t="s">
        <v>991</v>
      </c>
      <c r="G31" s="4" t="s">
        <v>990</v>
      </c>
      <c r="H31" s="4" t="s">
        <v>19</v>
      </c>
      <c r="I31" s="4" t="s">
        <v>20</v>
      </c>
      <c r="J31" s="9">
        <v>4620</v>
      </c>
      <c r="K31" s="9">
        <v>3895</v>
      </c>
      <c r="M31" s="9">
        <f>K31-J31</f>
        <v>-725</v>
      </c>
      <c r="N31" s="10">
        <f>K31/J31-1</f>
        <v>-0.15692640692640691</v>
      </c>
      <c r="P31" s="11">
        <v>0.44</v>
      </c>
      <c r="Q31" s="11">
        <v>0.46451997614788315</v>
      </c>
    </row>
    <row r="32" spans="1:17" s="4" customFormat="1" ht="12.9" customHeight="1" x14ac:dyDescent="0.5">
      <c r="A32" s="4" t="s">
        <v>992</v>
      </c>
      <c r="C32" s="4">
        <v>3040</v>
      </c>
      <c r="D32" s="4" t="s">
        <v>993</v>
      </c>
      <c r="E32" s="4" t="s">
        <v>183</v>
      </c>
      <c r="F32" s="4" t="s">
        <v>994</v>
      </c>
      <c r="G32" s="4" t="s">
        <v>993</v>
      </c>
      <c r="H32" s="4" t="s">
        <v>19</v>
      </c>
      <c r="I32" s="4" t="s">
        <v>20</v>
      </c>
      <c r="J32" s="9">
        <v>2235</v>
      </c>
      <c r="K32" s="9">
        <v>1435</v>
      </c>
      <c r="M32" s="9">
        <f>K32-J32</f>
        <v>-800</v>
      </c>
      <c r="N32" s="10">
        <f>K32/J32-1</f>
        <v>-0.35794183445190153</v>
      </c>
      <c r="P32" s="11">
        <v>0.21285714285714286</v>
      </c>
      <c r="Q32" s="11">
        <v>0.17113893858079904</v>
      </c>
    </row>
    <row r="33" spans="1:17" s="4" customFormat="1" ht="12.9" customHeight="1" x14ac:dyDescent="0.5">
      <c r="A33" s="4" t="s">
        <v>995</v>
      </c>
      <c r="C33" s="4">
        <v>3041</v>
      </c>
      <c r="D33" s="4" t="s">
        <v>996</v>
      </c>
      <c r="E33" s="4" t="s">
        <v>183</v>
      </c>
      <c r="F33" s="4" t="s">
        <v>997</v>
      </c>
      <c r="G33" s="4" t="s">
        <v>996</v>
      </c>
      <c r="H33" s="4" t="s">
        <v>19</v>
      </c>
      <c r="I33" s="4" t="s">
        <v>20</v>
      </c>
      <c r="J33" s="9">
        <v>525</v>
      </c>
      <c r="K33" s="9">
        <v>235</v>
      </c>
      <c r="M33" s="9">
        <f>K33-J33</f>
        <v>-290</v>
      </c>
      <c r="N33" s="10">
        <f>K33/J33-1</f>
        <v>-0.55238095238095242</v>
      </c>
      <c r="P33" s="11">
        <v>0.05</v>
      </c>
      <c r="Q33" s="11">
        <v>2.8026237328562909E-2</v>
      </c>
    </row>
    <row r="34" spans="1:17" s="4" customFormat="1" ht="12.9" customHeight="1" x14ac:dyDescent="0.5">
      <c r="A34" s="4" t="s">
        <v>998</v>
      </c>
      <c r="C34" s="4">
        <v>3042</v>
      </c>
      <c r="D34" s="4" t="s">
        <v>999</v>
      </c>
      <c r="E34" s="4" t="s">
        <v>183</v>
      </c>
      <c r="F34" s="4" t="s">
        <v>1000</v>
      </c>
      <c r="G34" s="4" t="s">
        <v>999</v>
      </c>
      <c r="H34" s="4" t="s">
        <v>19</v>
      </c>
      <c r="I34" s="4" t="s">
        <v>20</v>
      </c>
      <c r="J34" s="9">
        <v>345</v>
      </c>
      <c r="K34" s="9">
        <v>270</v>
      </c>
      <c r="M34" s="9">
        <f>K34-J34</f>
        <v>-75</v>
      </c>
      <c r="N34" s="10">
        <f>K34/J34-1</f>
        <v>-0.21739130434782605</v>
      </c>
      <c r="P34" s="11">
        <v>3.2857142857142856E-2</v>
      </c>
      <c r="Q34" s="11">
        <v>3.2200357781753133E-2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10505</v>
      </c>
      <c r="K37" s="6">
        <v>8385</v>
      </c>
      <c r="M37" s="6">
        <f>K37-J37</f>
        <v>-2120</v>
      </c>
      <c r="N37" s="7">
        <f>K37/J37-1</f>
        <v>-0.20180866254164687</v>
      </c>
    </row>
    <row r="38" spans="1:17" s="4" customFormat="1" ht="12.9" customHeight="1" x14ac:dyDescent="0.5">
      <c r="A38" s="4" t="s">
        <v>1006</v>
      </c>
      <c r="C38" s="4">
        <v>3056</v>
      </c>
      <c r="D38" s="4" t="s">
        <v>1007</v>
      </c>
      <c r="E38" s="4" t="s">
        <v>183</v>
      </c>
      <c r="F38" s="4" t="s">
        <v>1008</v>
      </c>
      <c r="G38" s="4" t="s">
        <v>1007</v>
      </c>
      <c r="H38" s="4" t="s">
        <v>19</v>
      </c>
      <c r="I38" s="4" t="s">
        <v>20</v>
      </c>
      <c r="J38" s="9">
        <v>435</v>
      </c>
      <c r="K38" s="9">
        <v>345</v>
      </c>
      <c r="M38" s="9">
        <f>K38-J38</f>
        <v>-90</v>
      </c>
      <c r="N38" s="10">
        <f>K38/J38-1</f>
        <v>-0.2068965517241379</v>
      </c>
      <c r="P38" s="11">
        <v>4.1408852927177532E-2</v>
      </c>
      <c r="Q38" s="11">
        <v>4.1144901610017888E-2</v>
      </c>
    </row>
    <row r="39" spans="1:17" s="4" customFormat="1" ht="12.9" customHeight="1" x14ac:dyDescent="0.5">
      <c r="A39" s="4" t="s">
        <v>1009</v>
      </c>
      <c r="C39" s="4">
        <v>3057</v>
      </c>
      <c r="D39" s="4" t="s">
        <v>1010</v>
      </c>
      <c r="E39" s="4" t="s">
        <v>183</v>
      </c>
      <c r="F39" s="4" t="s">
        <v>1011</v>
      </c>
      <c r="G39" s="4" t="s">
        <v>1010</v>
      </c>
      <c r="H39" s="4" t="s">
        <v>19</v>
      </c>
      <c r="I39" s="4" t="s">
        <v>20</v>
      </c>
      <c r="J39" s="9">
        <v>1885</v>
      </c>
      <c r="K39" s="9">
        <v>1430</v>
      </c>
      <c r="M39" s="9">
        <f>K39-J39</f>
        <v>-455</v>
      </c>
      <c r="N39" s="10">
        <f>K39/J39-1</f>
        <v>-0.24137931034482762</v>
      </c>
      <c r="P39" s="11">
        <v>0.17943836268443597</v>
      </c>
      <c r="Q39" s="11">
        <v>0.17054263565891473</v>
      </c>
    </row>
    <row r="40" spans="1:17" s="4" customFormat="1" ht="12.9" customHeight="1" x14ac:dyDescent="0.5">
      <c r="A40" s="4" t="s">
        <v>1012</v>
      </c>
      <c r="C40" s="4">
        <v>3058</v>
      </c>
      <c r="D40" s="4" t="s">
        <v>1013</v>
      </c>
      <c r="E40" s="4" t="s">
        <v>183</v>
      </c>
      <c r="F40" s="4" t="s">
        <v>1014</v>
      </c>
      <c r="G40" s="4" t="s">
        <v>1013</v>
      </c>
      <c r="H40" s="4" t="s">
        <v>19</v>
      </c>
      <c r="I40" s="4" t="s">
        <v>20</v>
      </c>
      <c r="J40" s="9">
        <v>3565</v>
      </c>
      <c r="K40" s="9">
        <v>2550</v>
      </c>
      <c r="M40" s="9">
        <f>K40-J40</f>
        <v>-1015</v>
      </c>
      <c r="N40" s="10">
        <f>K40/J40-1</f>
        <v>-0.28471248246844316</v>
      </c>
      <c r="P40" s="11">
        <v>0.33936220847215609</v>
      </c>
      <c r="Q40" s="11">
        <v>0.30411449016100178</v>
      </c>
    </row>
    <row r="41" spans="1:17" s="4" customFormat="1" ht="12.9" customHeight="1" x14ac:dyDescent="0.5">
      <c r="A41" s="4" t="s">
        <v>1015</v>
      </c>
      <c r="C41" s="4">
        <v>3059</v>
      </c>
      <c r="D41" s="4" t="s">
        <v>1016</v>
      </c>
      <c r="E41" s="4" t="s">
        <v>183</v>
      </c>
      <c r="F41" s="4" t="s">
        <v>1017</v>
      </c>
      <c r="G41" s="4" t="s">
        <v>1016</v>
      </c>
      <c r="H41" s="4" t="s">
        <v>19</v>
      </c>
      <c r="I41" s="4" t="s">
        <v>20</v>
      </c>
      <c r="J41" s="9">
        <v>2035</v>
      </c>
      <c r="K41" s="9">
        <v>1870</v>
      </c>
      <c r="M41" s="9">
        <f>K41-J41</f>
        <v>-165</v>
      </c>
      <c r="N41" s="10">
        <f>K41/J41-1</f>
        <v>-8.108108108108103E-2</v>
      </c>
      <c r="P41" s="11">
        <v>0.193717277486911</v>
      </c>
      <c r="Q41" s="11">
        <v>0.22301729278473464</v>
      </c>
    </row>
    <row r="42" spans="1:17" s="4" customFormat="1" ht="12.9" customHeight="1" x14ac:dyDescent="0.5">
      <c r="A42" s="4" t="s">
        <v>1018</v>
      </c>
      <c r="C42" s="4">
        <v>3060</v>
      </c>
      <c r="D42" s="4" t="s">
        <v>1019</v>
      </c>
      <c r="E42" s="4" t="s">
        <v>183</v>
      </c>
      <c r="F42" s="4" t="s">
        <v>1020</v>
      </c>
      <c r="G42" s="4" t="s">
        <v>1019</v>
      </c>
      <c r="H42" s="4" t="s">
        <v>19</v>
      </c>
      <c r="I42" s="4" t="s">
        <v>20</v>
      </c>
      <c r="J42" s="9">
        <v>1015</v>
      </c>
      <c r="K42" s="9">
        <v>950</v>
      </c>
      <c r="M42" s="9">
        <f>K42-J42</f>
        <v>-65</v>
      </c>
      <c r="N42" s="10">
        <f>K42/J42-1</f>
        <v>-6.4039408866995107E-2</v>
      </c>
      <c r="P42" s="11">
        <v>9.662065683008092E-2</v>
      </c>
      <c r="Q42" s="11">
        <v>0.11329755515802027</v>
      </c>
    </row>
    <row r="43" spans="1:17" s="4" customFormat="1" ht="12.9" customHeight="1" x14ac:dyDescent="0.5">
      <c r="A43" s="4" t="s">
        <v>1021</v>
      </c>
      <c r="C43" s="4">
        <v>3061</v>
      </c>
      <c r="D43" s="4" t="s">
        <v>1022</v>
      </c>
      <c r="E43" s="4" t="s">
        <v>183</v>
      </c>
      <c r="F43" s="4" t="s">
        <v>1023</v>
      </c>
      <c r="G43" s="4" t="s">
        <v>1022</v>
      </c>
      <c r="H43" s="4" t="s">
        <v>19</v>
      </c>
      <c r="I43" s="4" t="s">
        <v>20</v>
      </c>
      <c r="J43" s="9">
        <v>1560</v>
      </c>
      <c r="K43" s="9">
        <v>1245</v>
      </c>
      <c r="M43" s="9">
        <f>K43-J43</f>
        <v>-315</v>
      </c>
      <c r="N43" s="10">
        <f>K43/J43-1</f>
        <v>-0.20192307692307687</v>
      </c>
      <c r="P43" s="11">
        <v>0.14850071394574013</v>
      </c>
      <c r="Q43" s="11">
        <v>0.14847942754919499</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11030</v>
      </c>
      <c r="K4" s="6">
        <v>10620</v>
      </c>
      <c r="M4" s="6">
        <f>K4-J4</f>
        <v>-410</v>
      </c>
      <c r="N4" s="7">
        <f>K4/J4-1</f>
        <v>-3.7171350861287422E-2</v>
      </c>
    </row>
    <row r="5" spans="1:17" s="4" customFormat="1" ht="12.9" customHeight="1" x14ac:dyDescent="0.5">
      <c r="A5" s="4" t="s">
        <v>1029</v>
      </c>
      <c r="C5" s="4">
        <v>2989</v>
      </c>
      <c r="D5" s="4" t="s">
        <v>1030</v>
      </c>
      <c r="E5" s="4" t="s">
        <v>183</v>
      </c>
      <c r="F5" s="4" t="s">
        <v>1031</v>
      </c>
      <c r="G5" s="4" t="s">
        <v>1030</v>
      </c>
      <c r="H5" s="4" t="s">
        <v>19</v>
      </c>
      <c r="I5" s="4" t="s">
        <v>20</v>
      </c>
      <c r="J5" s="9">
        <v>940</v>
      </c>
      <c r="K5" s="9">
        <v>985</v>
      </c>
      <c r="M5" s="9">
        <f>K5-J5</f>
        <v>45</v>
      </c>
      <c r="N5" s="10">
        <f>K5/J5-1</f>
        <v>4.7872340425531901E-2</v>
      </c>
      <c r="P5" s="11">
        <v>8.5222121486854041E-2</v>
      </c>
      <c r="Q5" s="11">
        <v>9.2749529190207153E-2</v>
      </c>
    </row>
    <row r="6" spans="1:17" s="4" customFormat="1" ht="12.9" customHeight="1" x14ac:dyDescent="0.5">
      <c r="A6" s="4" t="s">
        <v>1032</v>
      </c>
      <c r="C6" s="4">
        <v>2987</v>
      </c>
      <c r="D6" s="4" t="s">
        <v>1033</v>
      </c>
      <c r="E6" s="4" t="s">
        <v>183</v>
      </c>
      <c r="F6" s="4" t="s">
        <v>1034</v>
      </c>
      <c r="G6" s="4" t="s">
        <v>1033</v>
      </c>
      <c r="H6" s="4" t="s">
        <v>19</v>
      </c>
      <c r="I6" s="4" t="s">
        <v>20</v>
      </c>
      <c r="J6" s="9">
        <v>485</v>
      </c>
      <c r="K6" s="9">
        <v>2230</v>
      </c>
      <c r="M6" s="9">
        <f>K6-J6</f>
        <v>1745</v>
      </c>
      <c r="N6" s="10">
        <f>K6/J6-1</f>
        <v>3.5979381443298966</v>
      </c>
      <c r="P6" s="11">
        <v>4.397098821396192E-2</v>
      </c>
      <c r="Q6" s="11">
        <v>0.20998116760828625</v>
      </c>
    </row>
    <row r="7" spans="1:17" s="4" customFormat="1" ht="12.9" customHeight="1" x14ac:dyDescent="0.5">
      <c r="A7" s="4" t="s">
        <v>1035</v>
      </c>
      <c r="C7" s="4">
        <v>2990</v>
      </c>
      <c r="D7" s="4" t="s">
        <v>1036</v>
      </c>
      <c r="E7" s="4" t="s">
        <v>183</v>
      </c>
      <c r="F7" s="4" t="s">
        <v>1037</v>
      </c>
      <c r="G7" s="4" t="s">
        <v>1038</v>
      </c>
      <c r="H7" s="4" t="s">
        <v>19</v>
      </c>
      <c r="I7" s="4" t="s">
        <v>20</v>
      </c>
      <c r="J7" s="9">
        <v>9560</v>
      </c>
      <c r="K7" s="9">
        <v>7405</v>
      </c>
      <c r="M7" s="9">
        <f>K7-J7</f>
        <v>-2155</v>
      </c>
      <c r="N7" s="10">
        <f>K7/J7-1</f>
        <v>-0.22541841004184104</v>
      </c>
      <c r="P7" s="11">
        <v>0.86672710788757934</v>
      </c>
      <c r="Q7" s="11">
        <v>0.6972693032015066</v>
      </c>
    </row>
    <row r="8" spans="1:17" s="4" customFormat="1" ht="12.9" customHeight="1" x14ac:dyDescent="0.5">
      <c r="A8" s="4" t="s">
        <v>1039</v>
      </c>
      <c r="C8" s="4">
        <v>2988</v>
      </c>
      <c r="D8" s="4" t="s">
        <v>1040</v>
      </c>
      <c r="E8" s="4" t="s">
        <v>183</v>
      </c>
      <c r="F8" s="4" t="s">
        <v>1041</v>
      </c>
      <c r="G8" s="4" t="s">
        <v>1040</v>
      </c>
      <c r="H8" s="4" t="s">
        <v>19</v>
      </c>
      <c r="I8" s="4" t="s">
        <v>20</v>
      </c>
      <c r="J8" s="9">
        <v>45</v>
      </c>
      <c r="K8" s="9">
        <v>10</v>
      </c>
      <c r="M8" s="9">
        <f>K8-J8</f>
        <v>-35</v>
      </c>
      <c r="N8" s="10">
        <f>K8/J8-1</f>
        <v>-0.77777777777777779</v>
      </c>
      <c r="P8" s="11">
        <v>4.0797824116047144E-3</v>
      </c>
      <c r="Q8" s="11">
        <v>9.4161958568738226E-4</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5735</v>
      </c>
      <c r="K10" s="6">
        <v>5420</v>
      </c>
      <c r="M10" s="6">
        <f>K10-J10</f>
        <v>-315</v>
      </c>
      <c r="N10" s="7">
        <f>K10/J10-1</f>
        <v>-5.4925893635571099E-2</v>
      </c>
      <c r="P10" s="8">
        <v>0.51994560290117864</v>
      </c>
      <c r="Q10" s="8">
        <v>0.5103578154425612</v>
      </c>
    </row>
    <row r="11" spans="1:17" s="4" customFormat="1" ht="12.9" customHeight="1" x14ac:dyDescent="0.5">
      <c r="A11" s="4" t="s">
        <v>1029</v>
      </c>
      <c r="C11" s="4">
        <v>2994</v>
      </c>
      <c r="D11" s="4" t="s">
        <v>1044</v>
      </c>
      <c r="E11" s="4" t="s">
        <v>183</v>
      </c>
      <c r="F11" s="4" t="s">
        <v>1031</v>
      </c>
      <c r="G11" s="4" t="s">
        <v>1030</v>
      </c>
      <c r="H11" s="4" t="s">
        <v>19</v>
      </c>
      <c r="I11" s="4" t="s">
        <v>96</v>
      </c>
      <c r="J11" s="9">
        <v>725</v>
      </c>
      <c r="K11" s="9">
        <v>770</v>
      </c>
      <c r="M11" s="9">
        <f>K11-J11</f>
        <v>45</v>
      </c>
      <c r="N11" s="10">
        <f>K11/J11-1</f>
        <v>6.2068965517241281E-2</v>
      </c>
      <c r="P11" s="11">
        <v>6.5729827742520397E-2</v>
      </c>
      <c r="Q11" s="11">
        <v>7.250470809792843E-2</v>
      </c>
    </row>
    <row r="12" spans="1:17" s="4" customFormat="1" ht="12.9" customHeight="1" x14ac:dyDescent="0.5">
      <c r="A12" s="4" t="s">
        <v>1032</v>
      </c>
      <c r="C12" s="4">
        <v>2992</v>
      </c>
      <c r="D12" s="4" t="s">
        <v>1045</v>
      </c>
      <c r="E12" s="4" t="s">
        <v>183</v>
      </c>
      <c r="F12" s="4" t="s">
        <v>1034</v>
      </c>
      <c r="G12" s="4" t="s">
        <v>1033</v>
      </c>
      <c r="H12" s="4" t="s">
        <v>19</v>
      </c>
      <c r="I12" s="4" t="s">
        <v>96</v>
      </c>
      <c r="J12" s="9">
        <v>225</v>
      </c>
      <c r="K12" s="9">
        <v>1020</v>
      </c>
      <c r="M12" s="9">
        <f>K12-J12</f>
        <v>795</v>
      </c>
      <c r="N12" s="10">
        <f>K12/J12-1</f>
        <v>3.5333333333333332</v>
      </c>
      <c r="P12" s="11">
        <v>2.0398912058023574E-2</v>
      </c>
      <c r="Q12" s="11">
        <v>9.6045197740112997E-2</v>
      </c>
    </row>
    <row r="13" spans="1:17" s="4" customFormat="1" ht="12.9" customHeight="1" x14ac:dyDescent="0.5">
      <c r="A13" s="4" t="s">
        <v>1035</v>
      </c>
      <c r="C13" s="4">
        <v>2995</v>
      </c>
      <c r="D13" s="4" t="s">
        <v>1046</v>
      </c>
      <c r="E13" s="4" t="s">
        <v>183</v>
      </c>
      <c r="F13" s="4" t="s">
        <v>1037</v>
      </c>
      <c r="G13" s="4" t="s">
        <v>1038</v>
      </c>
      <c r="H13" s="4" t="s">
        <v>19</v>
      </c>
      <c r="I13" s="4" t="s">
        <v>96</v>
      </c>
      <c r="J13" s="9">
        <v>4750</v>
      </c>
      <c r="K13" s="9">
        <v>3625</v>
      </c>
      <c r="M13" s="9">
        <f>K13-J13</f>
        <v>-1125</v>
      </c>
      <c r="N13" s="10">
        <f>K13/J13-1</f>
        <v>-0.23684210526315785</v>
      </c>
      <c r="P13" s="11">
        <v>0.43064369900271987</v>
      </c>
      <c r="Q13" s="11">
        <v>0.34133709981167609</v>
      </c>
    </row>
    <row r="14" spans="1:17" s="4" customFormat="1" ht="12.9" customHeight="1" x14ac:dyDescent="0.5">
      <c r="A14" s="4" t="s">
        <v>1039</v>
      </c>
      <c r="C14" s="4">
        <v>2993</v>
      </c>
      <c r="D14" s="4" t="s">
        <v>1047</v>
      </c>
      <c r="E14" s="4" t="s">
        <v>183</v>
      </c>
      <c r="F14" s="4" t="s">
        <v>1041</v>
      </c>
      <c r="G14" s="4" t="s">
        <v>1040</v>
      </c>
      <c r="H14" s="4" t="s">
        <v>19</v>
      </c>
      <c r="I14" s="4" t="s">
        <v>96</v>
      </c>
      <c r="J14" s="9">
        <v>35</v>
      </c>
      <c r="K14" s="9">
        <v>0</v>
      </c>
      <c r="M14" s="9">
        <f>K14-J14</f>
        <v>-35</v>
      </c>
      <c r="N14" s="10">
        <f>K14/J14-1</f>
        <v>-1</v>
      </c>
      <c r="P14" s="11">
        <v>3.1731640979147779E-3</v>
      </c>
      <c r="Q14" s="11">
        <v>0</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5295</v>
      </c>
      <c r="K16" s="6">
        <v>5200</v>
      </c>
      <c r="M16" s="6">
        <f>K16-J16</f>
        <v>-95</v>
      </c>
      <c r="N16" s="7">
        <f>K16/J16-1</f>
        <v>-1.7941454202077378E-2</v>
      </c>
      <c r="P16" s="8">
        <v>0.48005439709882142</v>
      </c>
      <c r="Q16" s="8">
        <v>0.4896421845574388</v>
      </c>
    </row>
    <row r="17" spans="1:17" s="4" customFormat="1" ht="12.9" customHeight="1" x14ac:dyDescent="0.5">
      <c r="A17" s="4" t="s">
        <v>1029</v>
      </c>
      <c r="C17" s="4">
        <v>2999</v>
      </c>
      <c r="D17" s="4" t="s">
        <v>1044</v>
      </c>
      <c r="E17" s="4" t="s">
        <v>183</v>
      </c>
      <c r="F17" s="4" t="s">
        <v>1031</v>
      </c>
      <c r="G17" s="4" t="s">
        <v>1030</v>
      </c>
      <c r="H17" s="4" t="s">
        <v>19</v>
      </c>
      <c r="I17" s="4" t="s">
        <v>105</v>
      </c>
      <c r="J17" s="9">
        <v>215</v>
      </c>
      <c r="K17" s="9">
        <v>215</v>
      </c>
      <c r="M17" s="9">
        <f>K17-J17</f>
        <v>0</v>
      </c>
      <c r="N17" s="10">
        <f>K17/J17-1</f>
        <v>0</v>
      </c>
      <c r="P17" s="11">
        <v>1.9492293744333637E-2</v>
      </c>
      <c r="Q17" s="11">
        <v>2.0244821092278719E-2</v>
      </c>
    </row>
    <row r="18" spans="1:17" s="4" customFormat="1" ht="12.9" customHeight="1" x14ac:dyDescent="0.5">
      <c r="A18" s="4" t="s">
        <v>1032</v>
      </c>
      <c r="C18" s="4">
        <v>2997</v>
      </c>
      <c r="D18" s="4" t="s">
        <v>1045</v>
      </c>
      <c r="E18" s="4" t="s">
        <v>183</v>
      </c>
      <c r="F18" s="4" t="s">
        <v>1034</v>
      </c>
      <c r="G18" s="4" t="s">
        <v>1033</v>
      </c>
      <c r="H18" s="4" t="s">
        <v>19</v>
      </c>
      <c r="I18" s="4" t="s">
        <v>105</v>
      </c>
      <c r="J18" s="9">
        <v>260</v>
      </c>
      <c r="K18" s="9">
        <v>1210</v>
      </c>
      <c r="M18" s="9">
        <f>K18-J18</f>
        <v>950</v>
      </c>
      <c r="N18" s="10">
        <f>K18/J18-1</f>
        <v>3.6538461538461542</v>
      </c>
      <c r="P18" s="11">
        <v>2.357207615593835E-2</v>
      </c>
      <c r="Q18" s="11">
        <v>0.11393596986817325</v>
      </c>
    </row>
    <row r="19" spans="1:17" s="4" customFormat="1" ht="12.9" customHeight="1" x14ac:dyDescent="0.5">
      <c r="A19" s="4" t="s">
        <v>1035</v>
      </c>
      <c r="C19" s="4">
        <v>3000</v>
      </c>
      <c r="D19" s="4" t="s">
        <v>1046</v>
      </c>
      <c r="E19" s="4" t="s">
        <v>183</v>
      </c>
      <c r="F19" s="4" t="s">
        <v>1037</v>
      </c>
      <c r="G19" s="4" t="s">
        <v>1038</v>
      </c>
      <c r="H19" s="4" t="s">
        <v>19</v>
      </c>
      <c r="I19" s="4" t="s">
        <v>105</v>
      </c>
      <c r="J19" s="9">
        <v>4805</v>
      </c>
      <c r="K19" s="9">
        <v>3775</v>
      </c>
      <c r="M19" s="9">
        <f>K19-J19</f>
        <v>-1030</v>
      </c>
      <c r="N19" s="10">
        <f>K19/J19-1</f>
        <v>-0.21436004162330902</v>
      </c>
      <c r="P19" s="11">
        <v>0.43563009972801453</v>
      </c>
      <c r="Q19" s="11">
        <v>0.35546139359698681</v>
      </c>
    </row>
    <row r="20" spans="1:17" s="4" customFormat="1" ht="12.9" customHeight="1" x14ac:dyDescent="0.5">
      <c r="A20" s="4" t="s">
        <v>1039</v>
      </c>
      <c r="C20" s="4">
        <v>2998</v>
      </c>
      <c r="D20" s="4" t="s">
        <v>1047</v>
      </c>
      <c r="E20" s="4" t="s">
        <v>183</v>
      </c>
      <c r="F20" s="4" t="s">
        <v>1041</v>
      </c>
      <c r="G20" s="4" t="s">
        <v>1040</v>
      </c>
      <c r="H20" s="4" t="s">
        <v>19</v>
      </c>
      <c r="I20" s="4" t="s">
        <v>105</v>
      </c>
      <c r="J20" s="9">
        <v>10</v>
      </c>
      <c r="K20" s="9">
        <v>0</v>
      </c>
      <c r="M20" s="9">
        <f>K20-J20</f>
        <v>-10</v>
      </c>
      <c r="N20" s="10">
        <f>K20/J20-1</f>
        <v>-1</v>
      </c>
      <c r="P20" s="11">
        <v>9.0661831368993653E-4</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10500</v>
      </c>
      <c r="K23" s="6">
        <v>8385</v>
      </c>
      <c r="M23" s="6">
        <f>K23-J23</f>
        <v>-2115</v>
      </c>
      <c r="N23" s="7">
        <f>K23/J23-1</f>
        <v>-0.2014285714285714</v>
      </c>
    </row>
    <row r="24" spans="1:17" s="4" customFormat="1" ht="12.9" customHeight="1" x14ac:dyDescent="0.5">
      <c r="A24" s="4" t="s">
        <v>1055</v>
      </c>
      <c r="C24" s="4">
        <v>3017</v>
      </c>
      <c r="D24" s="4" t="s">
        <v>1056</v>
      </c>
      <c r="E24" s="4" t="s">
        <v>183</v>
      </c>
      <c r="F24" s="4" t="s">
        <v>1057</v>
      </c>
      <c r="G24" s="4" t="s">
        <v>1058</v>
      </c>
      <c r="H24" s="4" t="s">
        <v>19</v>
      </c>
      <c r="I24" s="4" t="s">
        <v>20</v>
      </c>
      <c r="J24" s="9">
        <v>7825</v>
      </c>
      <c r="K24" s="9">
        <v>6550</v>
      </c>
      <c r="M24" s="9">
        <f>K24-J24</f>
        <v>-1275</v>
      </c>
      <c r="N24" s="10">
        <f>K24/J24-1</f>
        <v>-0.16293929712460065</v>
      </c>
      <c r="P24" s="11">
        <v>0.74523809523809526</v>
      </c>
      <c r="Q24" s="11">
        <v>0.78115682766845562</v>
      </c>
    </row>
    <row r="25" spans="1:17" s="4" customFormat="1" ht="12.9" customHeight="1" x14ac:dyDescent="0.5">
      <c r="A25" s="4" t="s">
        <v>1059</v>
      </c>
      <c r="C25" s="4">
        <v>3018</v>
      </c>
      <c r="D25" s="4" t="s">
        <v>1060</v>
      </c>
      <c r="E25" s="4" t="s">
        <v>183</v>
      </c>
      <c r="F25" s="4" t="s">
        <v>1061</v>
      </c>
      <c r="G25" s="4" t="s">
        <v>1062</v>
      </c>
      <c r="H25" s="4" t="s">
        <v>19</v>
      </c>
      <c r="I25" s="4" t="s">
        <v>20</v>
      </c>
      <c r="J25" s="9">
        <v>650</v>
      </c>
      <c r="K25" s="9">
        <v>630</v>
      </c>
      <c r="M25" s="9">
        <f>K25-J25</f>
        <v>-20</v>
      </c>
      <c r="N25" s="10">
        <f>K25/J25-1</f>
        <v>-3.0769230769230771E-2</v>
      </c>
      <c r="P25" s="11">
        <v>6.1904761904761907E-2</v>
      </c>
      <c r="Q25" s="11">
        <v>7.5134168157423978E-2</v>
      </c>
    </row>
    <row r="26" spans="1:17" s="4" customFormat="1" ht="12.9" customHeight="1" x14ac:dyDescent="0.5">
      <c r="A26" s="4" t="s">
        <v>1063</v>
      </c>
      <c r="C26" s="4">
        <v>3019</v>
      </c>
      <c r="D26" s="4" t="s">
        <v>1064</v>
      </c>
      <c r="E26" s="4" t="s">
        <v>183</v>
      </c>
      <c r="F26" s="4" t="s">
        <v>1065</v>
      </c>
      <c r="G26" s="4" t="s">
        <v>1064</v>
      </c>
      <c r="H26" s="4" t="s">
        <v>19</v>
      </c>
      <c r="I26" s="4" t="s">
        <v>20</v>
      </c>
      <c r="J26" s="9">
        <v>1340</v>
      </c>
      <c r="K26" s="9">
        <v>610</v>
      </c>
      <c r="M26" s="9">
        <f>K26-J26</f>
        <v>-730</v>
      </c>
      <c r="N26" s="10">
        <f>K26/J26-1</f>
        <v>-0.54477611940298509</v>
      </c>
      <c r="P26" s="11">
        <v>0.12761904761904763</v>
      </c>
      <c r="Q26" s="11">
        <v>7.2748956469886703E-2</v>
      </c>
    </row>
    <row r="27" spans="1:17" s="4" customFormat="1" ht="12.9" customHeight="1" x14ac:dyDescent="0.5">
      <c r="A27" s="4" t="s">
        <v>1066</v>
      </c>
      <c r="C27" s="4">
        <v>3020</v>
      </c>
      <c r="D27" s="4" t="s">
        <v>1067</v>
      </c>
      <c r="E27" s="4" t="s">
        <v>183</v>
      </c>
      <c r="F27" s="4" t="s">
        <v>1068</v>
      </c>
      <c r="G27" s="4" t="s">
        <v>1067</v>
      </c>
      <c r="H27" s="4" t="s">
        <v>19</v>
      </c>
      <c r="I27" s="4" t="s">
        <v>20</v>
      </c>
      <c r="J27" s="9">
        <v>380</v>
      </c>
      <c r="K27" s="9">
        <v>335</v>
      </c>
      <c r="M27" s="9">
        <f>K27-J27</f>
        <v>-45</v>
      </c>
      <c r="N27" s="10">
        <f>K27/J27-1</f>
        <v>-0.11842105263157898</v>
      </c>
      <c r="P27" s="11">
        <v>3.619047619047619E-2</v>
      </c>
      <c r="Q27" s="11">
        <v>3.9952295766249257E-2</v>
      </c>
    </row>
    <row r="28" spans="1:17" s="4" customFormat="1" ht="12.9" customHeight="1" x14ac:dyDescent="0.5">
      <c r="A28" s="4" t="s">
        <v>1069</v>
      </c>
      <c r="C28" s="4">
        <v>3021</v>
      </c>
      <c r="D28" s="4" t="s">
        <v>1070</v>
      </c>
      <c r="E28" s="4" t="s">
        <v>183</v>
      </c>
      <c r="F28" s="4" t="s">
        <v>1071</v>
      </c>
      <c r="G28" s="4" t="s">
        <v>1070</v>
      </c>
      <c r="H28" s="4" t="s">
        <v>19</v>
      </c>
      <c r="I28" s="4" t="s">
        <v>20</v>
      </c>
      <c r="J28" s="9">
        <v>155</v>
      </c>
      <c r="K28" s="9">
        <v>105</v>
      </c>
      <c r="M28" s="9">
        <f>K28-J28</f>
        <v>-50</v>
      </c>
      <c r="N28" s="10">
        <f>K28/J28-1</f>
        <v>-0.32258064516129037</v>
      </c>
      <c r="P28" s="11">
        <v>1.4761904761904763E-2</v>
      </c>
      <c r="Q28" s="11">
        <v>1.2522361359570662E-2</v>
      </c>
    </row>
    <row r="29" spans="1:17" s="4" customFormat="1" ht="12.9" customHeight="1" x14ac:dyDescent="0.5">
      <c r="A29" s="4" t="s">
        <v>1072</v>
      </c>
      <c r="C29" s="4">
        <v>3022</v>
      </c>
      <c r="D29" s="4" t="s">
        <v>1073</v>
      </c>
      <c r="E29" s="4" t="s">
        <v>183</v>
      </c>
      <c r="F29" s="4" t="s">
        <v>1074</v>
      </c>
      <c r="G29" s="4" t="s">
        <v>1073</v>
      </c>
      <c r="H29" s="4" t="s">
        <v>19</v>
      </c>
      <c r="I29" s="4" t="s">
        <v>20</v>
      </c>
      <c r="J29" s="9">
        <v>145</v>
      </c>
      <c r="K29" s="9">
        <v>145</v>
      </c>
      <c r="M29" s="9">
        <f>K29-J29</f>
        <v>0</v>
      </c>
      <c r="N29" s="10">
        <f>K29/J29-1</f>
        <v>0</v>
      </c>
      <c r="P29" s="11">
        <v>1.380952380952381E-2</v>
      </c>
      <c r="Q29" s="11">
        <v>1.7292784734645201E-2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6645</v>
      </c>
      <c r="K33" s="6">
        <v>6465</v>
      </c>
      <c r="M33" s="6">
        <f>K33-J33</f>
        <v>-180</v>
      </c>
      <c r="N33" s="7">
        <f>K33/J33-1</f>
        <v>-2.7088036117381531E-2</v>
      </c>
    </row>
    <row r="34" spans="1:17" s="4" customFormat="1" ht="14.05" customHeight="1" x14ac:dyDescent="0.5">
      <c r="A34" s="4" t="s">
        <v>1084</v>
      </c>
      <c r="C34" s="4">
        <v>2811</v>
      </c>
      <c r="D34" s="4" t="s">
        <v>1081</v>
      </c>
      <c r="E34" s="4" t="s">
        <v>183</v>
      </c>
      <c r="F34" s="4" t="s">
        <v>1082</v>
      </c>
      <c r="G34" s="4" t="s">
        <v>1083</v>
      </c>
      <c r="H34" s="4" t="s">
        <v>19</v>
      </c>
      <c r="I34" s="4" t="s">
        <v>20</v>
      </c>
      <c r="J34" s="17">
        <v>56680</v>
      </c>
      <c r="K34" s="17">
        <v>66000</v>
      </c>
      <c r="M34" s="17">
        <f>K34-J34</f>
        <v>9320</v>
      </c>
      <c r="N34" s="10">
        <f>K34/J34-1</f>
        <v>0.16443189837685246</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3735</v>
      </c>
      <c r="K36" s="6">
        <v>3530</v>
      </c>
      <c r="M36" s="6">
        <f>K36-J36</f>
        <v>-205</v>
      </c>
      <c r="N36" s="7">
        <f>K36/J36-1</f>
        <v>-5.4886211512717553E-2</v>
      </c>
      <c r="P36" s="8">
        <v>0.56207674943566588</v>
      </c>
      <c r="Q36" s="8">
        <v>0.54601701469450892</v>
      </c>
    </row>
    <row r="37" spans="1:17" s="4" customFormat="1" ht="14.05" customHeight="1" x14ac:dyDescent="0.5">
      <c r="A37" s="4" t="s">
        <v>1084</v>
      </c>
      <c r="C37" s="4">
        <v>2815</v>
      </c>
      <c r="D37" s="4" t="s">
        <v>1087</v>
      </c>
      <c r="E37" s="4" t="s">
        <v>183</v>
      </c>
      <c r="F37" s="4" t="s">
        <v>1082</v>
      </c>
      <c r="G37" s="4" t="s">
        <v>1083</v>
      </c>
      <c r="H37" s="4" t="s">
        <v>19</v>
      </c>
      <c r="I37" s="4" t="s">
        <v>96</v>
      </c>
      <c r="J37" s="17">
        <v>60213</v>
      </c>
      <c r="K37" s="17">
        <v>70500</v>
      </c>
      <c r="M37" s="17">
        <f>K37-J37</f>
        <v>10287</v>
      </c>
      <c r="N37" s="10">
        <f>K37/J37-1</f>
        <v>0.17084350555527883</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2910</v>
      </c>
      <c r="K39" s="6">
        <v>2935</v>
      </c>
      <c r="M39" s="6">
        <f>K39-J39</f>
        <v>25</v>
      </c>
      <c r="N39" s="7">
        <f>K39/J39-1</f>
        <v>8.5910652920961894E-3</v>
      </c>
      <c r="P39" s="8">
        <v>0.43792325056433407</v>
      </c>
      <c r="Q39" s="8">
        <v>0.45398298530549108</v>
      </c>
    </row>
    <row r="40" spans="1:17" s="4" customFormat="1" ht="14.05" customHeight="1" x14ac:dyDescent="0.5">
      <c r="A40" s="4" t="s">
        <v>1084</v>
      </c>
      <c r="C40" s="4">
        <v>2819</v>
      </c>
      <c r="D40" s="4" t="s">
        <v>1087</v>
      </c>
      <c r="E40" s="4" t="s">
        <v>183</v>
      </c>
      <c r="F40" s="4" t="s">
        <v>1082</v>
      </c>
      <c r="G40" s="4" t="s">
        <v>1083</v>
      </c>
      <c r="H40" s="4" t="s">
        <v>19</v>
      </c>
      <c r="I40" s="4" t="s">
        <v>105</v>
      </c>
      <c r="J40" s="17">
        <v>51913</v>
      </c>
      <c r="K40" s="17">
        <v>60000</v>
      </c>
      <c r="M40" s="17">
        <f>K40-J40</f>
        <v>8087</v>
      </c>
      <c r="N40" s="10">
        <f>K40/J40-1</f>
        <v>0.15577986246219644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18275</v>
      </c>
      <c r="K4" s="6">
        <v>18560</v>
      </c>
      <c r="M4" s="6">
        <f>K4-J4</f>
        <v>285</v>
      </c>
      <c r="N4" s="7">
        <f>K4/J4-1</f>
        <v>1.5595075239398071E-2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40139</v>
      </c>
      <c r="K6" s="18">
        <v>45200</v>
      </c>
      <c r="M6" s="18">
        <f>K6-J6</f>
        <v>5061</v>
      </c>
      <c r="N6" s="7">
        <f>K6/J6-1</f>
        <v>0.12608684820249638</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8725</v>
      </c>
      <c r="K8" s="6">
        <v>8850</v>
      </c>
      <c r="M8" s="6">
        <f>K8-J8</f>
        <v>125</v>
      </c>
      <c r="N8" s="7">
        <f>K8/J8-1</f>
        <v>1.4326647564469885E-2</v>
      </c>
      <c r="P8" s="8">
        <v>0.47742818057455538</v>
      </c>
      <c r="Q8" s="8">
        <v>0.47683189655172414</v>
      </c>
    </row>
    <row r="9" spans="1:17" s="4" customFormat="1" ht="12.9" customHeight="1" x14ac:dyDescent="0.5">
      <c r="A9" s="4" t="s">
        <v>1099</v>
      </c>
      <c r="C9" s="4">
        <v>2550</v>
      </c>
      <c r="D9" s="4" t="s">
        <v>1100</v>
      </c>
      <c r="E9" s="4" t="s">
        <v>183</v>
      </c>
      <c r="F9" s="4" t="s">
        <v>1101</v>
      </c>
      <c r="G9" s="4" t="s">
        <v>1102</v>
      </c>
      <c r="H9" s="4" t="s">
        <v>19</v>
      </c>
      <c r="I9" s="4" t="s">
        <v>96</v>
      </c>
      <c r="J9" s="9">
        <v>810</v>
      </c>
      <c r="K9" s="9">
        <v>545</v>
      </c>
      <c r="M9" s="9">
        <f>K9-J9</f>
        <v>-265</v>
      </c>
      <c r="N9" s="10">
        <f>K9/J9-1</f>
        <v>-0.3271604938271605</v>
      </c>
      <c r="P9" s="11">
        <v>4.4322845417236661E-2</v>
      </c>
      <c r="Q9" s="11">
        <v>2.9364224137931036E-2</v>
      </c>
    </row>
    <row r="10" spans="1:17" s="4" customFormat="1" ht="12.9" customHeight="1" x14ac:dyDescent="0.5">
      <c r="A10" s="4" t="s">
        <v>1103</v>
      </c>
      <c r="C10" s="4">
        <v>2551</v>
      </c>
      <c r="D10" s="4" t="s">
        <v>1104</v>
      </c>
      <c r="E10" s="4" t="s">
        <v>183</v>
      </c>
      <c r="F10" s="4" t="s">
        <v>1105</v>
      </c>
      <c r="G10" s="4" t="s">
        <v>1106</v>
      </c>
      <c r="H10" s="4" t="s">
        <v>19</v>
      </c>
      <c r="I10" s="4" t="s">
        <v>96</v>
      </c>
      <c r="J10" s="9">
        <v>895</v>
      </c>
      <c r="K10" s="9">
        <v>800</v>
      </c>
      <c r="M10" s="9">
        <f>K10-J10</f>
        <v>-95</v>
      </c>
      <c r="N10" s="10">
        <f>K10/J10-1</f>
        <v>-0.1061452513966481</v>
      </c>
      <c r="P10" s="11">
        <v>4.8974008207934336E-2</v>
      </c>
      <c r="Q10" s="11">
        <v>4.3103448275862072E-2</v>
      </c>
    </row>
    <row r="11" spans="1:17" s="4" customFormat="1" ht="12.9" customHeight="1" x14ac:dyDescent="0.5">
      <c r="A11" s="4" t="s">
        <v>1107</v>
      </c>
      <c r="C11" s="4">
        <v>2552</v>
      </c>
      <c r="D11" s="4" t="s">
        <v>1108</v>
      </c>
      <c r="E11" s="4" t="s">
        <v>183</v>
      </c>
      <c r="F11" s="4" t="s">
        <v>1109</v>
      </c>
      <c r="G11" s="4" t="s">
        <v>1110</v>
      </c>
      <c r="H11" s="4" t="s">
        <v>19</v>
      </c>
      <c r="I11" s="4" t="s">
        <v>96</v>
      </c>
      <c r="J11" s="9">
        <v>930</v>
      </c>
      <c r="K11" s="9">
        <v>1025</v>
      </c>
      <c r="M11" s="9">
        <f>K11-J11</f>
        <v>95</v>
      </c>
      <c r="N11" s="10">
        <f>K11/J11-1</f>
        <v>0.10215053763440851</v>
      </c>
      <c r="P11" s="11">
        <v>5.0889192886456908E-2</v>
      </c>
      <c r="Q11" s="11">
        <v>5.5226293103448273E-2</v>
      </c>
    </row>
    <row r="12" spans="1:17" s="4" customFormat="1" ht="12.9" customHeight="1" x14ac:dyDescent="0.5">
      <c r="A12" s="4" t="s">
        <v>1111</v>
      </c>
      <c r="C12" s="4">
        <v>2553</v>
      </c>
      <c r="D12" s="4" t="s">
        <v>1112</v>
      </c>
      <c r="E12" s="4" t="s">
        <v>183</v>
      </c>
      <c r="F12" s="4" t="s">
        <v>1113</v>
      </c>
      <c r="G12" s="4" t="s">
        <v>1114</v>
      </c>
      <c r="H12" s="4" t="s">
        <v>19</v>
      </c>
      <c r="I12" s="4" t="s">
        <v>96</v>
      </c>
      <c r="J12" s="9">
        <v>970</v>
      </c>
      <c r="K12" s="9">
        <v>945</v>
      </c>
      <c r="M12" s="9">
        <f>K12-J12</f>
        <v>-25</v>
      </c>
      <c r="N12" s="10">
        <f>K12/J12-1</f>
        <v>-2.5773195876288679E-2</v>
      </c>
      <c r="P12" s="11">
        <v>5.307797537619699E-2</v>
      </c>
      <c r="Q12" s="11">
        <v>5.0915948275862072E-2</v>
      </c>
    </row>
    <row r="13" spans="1:17" s="4" customFormat="1" ht="12.9" customHeight="1" x14ac:dyDescent="0.5">
      <c r="A13" s="4" t="s">
        <v>1115</v>
      </c>
      <c r="C13" s="4">
        <v>2554</v>
      </c>
      <c r="D13" s="4" t="s">
        <v>1116</v>
      </c>
      <c r="E13" s="4" t="s">
        <v>183</v>
      </c>
      <c r="F13" s="4" t="s">
        <v>1117</v>
      </c>
      <c r="G13" s="4" t="s">
        <v>1118</v>
      </c>
      <c r="H13" s="4" t="s">
        <v>19</v>
      </c>
      <c r="I13" s="4" t="s">
        <v>96</v>
      </c>
      <c r="J13" s="9">
        <v>930</v>
      </c>
      <c r="K13" s="9">
        <v>1020</v>
      </c>
      <c r="M13" s="9">
        <f>K13-J13</f>
        <v>90</v>
      </c>
      <c r="N13" s="10">
        <f>K13/J13-1</f>
        <v>9.6774193548387011E-2</v>
      </c>
      <c r="P13" s="11">
        <v>5.0889192886456908E-2</v>
      </c>
      <c r="Q13" s="11">
        <v>5.4956896551724137E-2</v>
      </c>
    </row>
    <row r="14" spans="1:17" s="4" customFormat="1" ht="12.9" customHeight="1" x14ac:dyDescent="0.5">
      <c r="A14" s="4" t="s">
        <v>1119</v>
      </c>
      <c r="C14" s="4">
        <v>2555</v>
      </c>
      <c r="D14" s="4" t="s">
        <v>1120</v>
      </c>
      <c r="E14" s="4" t="s">
        <v>183</v>
      </c>
      <c r="F14" s="4" t="s">
        <v>1121</v>
      </c>
      <c r="G14" s="4" t="s">
        <v>1122</v>
      </c>
      <c r="H14" s="4" t="s">
        <v>19</v>
      </c>
      <c r="I14" s="4" t="s">
        <v>96</v>
      </c>
      <c r="J14" s="9">
        <v>940</v>
      </c>
      <c r="K14" s="9">
        <v>915</v>
      </c>
      <c r="M14" s="9">
        <f>K14-J14</f>
        <v>-25</v>
      </c>
      <c r="N14" s="10">
        <f>K14/J14-1</f>
        <v>-2.6595744680851019E-2</v>
      </c>
      <c r="P14" s="11">
        <v>5.1436388508891928E-2</v>
      </c>
      <c r="Q14" s="11">
        <v>4.9299568965517244E-2</v>
      </c>
    </row>
    <row r="15" spans="1:17" s="4" customFormat="1" ht="12.9" customHeight="1" x14ac:dyDescent="0.5">
      <c r="A15" s="4" t="s">
        <v>1123</v>
      </c>
      <c r="C15" s="4">
        <v>2556</v>
      </c>
      <c r="D15" s="4" t="s">
        <v>1124</v>
      </c>
      <c r="E15" s="4" t="s">
        <v>183</v>
      </c>
      <c r="F15" s="4" t="s">
        <v>1125</v>
      </c>
      <c r="G15" s="4" t="s">
        <v>1126</v>
      </c>
      <c r="H15" s="4" t="s">
        <v>19</v>
      </c>
      <c r="I15" s="4" t="s">
        <v>96</v>
      </c>
      <c r="J15" s="9">
        <v>795</v>
      </c>
      <c r="K15" s="9">
        <v>815</v>
      </c>
      <c r="M15" s="9">
        <f>K15-J15</f>
        <v>20</v>
      </c>
      <c r="N15" s="10">
        <f>K15/J15-1</f>
        <v>2.515723270440251E-2</v>
      </c>
      <c r="P15" s="11">
        <v>4.3502051983584131E-2</v>
      </c>
      <c r="Q15" s="11">
        <v>4.3911637931034482E-2</v>
      </c>
    </row>
    <row r="16" spans="1:17" s="4" customFormat="1" ht="12.9" customHeight="1" x14ac:dyDescent="0.5">
      <c r="A16" s="4" t="s">
        <v>1127</v>
      </c>
      <c r="C16" s="4">
        <v>2557</v>
      </c>
      <c r="D16" s="4" t="s">
        <v>1128</v>
      </c>
      <c r="E16" s="4" t="s">
        <v>183</v>
      </c>
      <c r="F16" s="4" t="s">
        <v>1129</v>
      </c>
      <c r="G16" s="4" t="s">
        <v>1130</v>
      </c>
      <c r="H16" s="4" t="s">
        <v>19</v>
      </c>
      <c r="I16" s="4" t="s">
        <v>96</v>
      </c>
      <c r="J16" s="9">
        <v>645</v>
      </c>
      <c r="K16" s="9">
        <v>700</v>
      </c>
      <c r="M16" s="9">
        <f>K16-J16</f>
        <v>55</v>
      </c>
      <c r="N16" s="10">
        <f>K16/J16-1</f>
        <v>8.5271317829457294E-2</v>
      </c>
      <c r="P16" s="11">
        <v>3.5294117647058823E-2</v>
      </c>
      <c r="Q16" s="11">
        <v>3.7715517241379309E-2</v>
      </c>
    </row>
    <row r="17" spans="1:17" s="4" customFormat="1" ht="12.9" customHeight="1" x14ac:dyDescent="0.5">
      <c r="A17" s="4" t="s">
        <v>1131</v>
      </c>
      <c r="C17" s="4">
        <v>2558</v>
      </c>
      <c r="D17" s="4" t="s">
        <v>1132</v>
      </c>
      <c r="E17" s="4" t="s">
        <v>183</v>
      </c>
      <c r="F17" s="4" t="s">
        <v>1133</v>
      </c>
      <c r="G17" s="4" t="s">
        <v>1134</v>
      </c>
      <c r="H17" s="4" t="s">
        <v>19</v>
      </c>
      <c r="I17" s="4" t="s">
        <v>96</v>
      </c>
      <c r="J17" s="9">
        <v>580</v>
      </c>
      <c r="K17" s="9">
        <v>555</v>
      </c>
      <c r="M17" s="9">
        <f>K17-J17</f>
        <v>-25</v>
      </c>
      <c r="N17" s="10">
        <f>K17/J17-1</f>
        <v>-4.31034482758621E-2</v>
      </c>
      <c r="P17" s="11">
        <v>3.173734610123119E-2</v>
      </c>
      <c r="Q17" s="11">
        <v>2.9903017241379309E-2</v>
      </c>
    </row>
    <row r="18" spans="1:17" s="4" customFormat="1" ht="12.9" customHeight="1" x14ac:dyDescent="0.5">
      <c r="A18" s="4" t="s">
        <v>1135</v>
      </c>
      <c r="C18" s="4">
        <v>2559</v>
      </c>
      <c r="D18" s="4" t="s">
        <v>1136</v>
      </c>
      <c r="E18" s="4" t="s">
        <v>183</v>
      </c>
      <c r="F18" s="4" t="s">
        <v>1137</v>
      </c>
      <c r="G18" s="4" t="s">
        <v>1138</v>
      </c>
      <c r="H18" s="4" t="s">
        <v>19</v>
      </c>
      <c r="I18" s="4" t="s">
        <v>96</v>
      </c>
      <c r="J18" s="9">
        <v>365</v>
      </c>
      <c r="K18" s="9">
        <v>450</v>
      </c>
      <c r="M18" s="9">
        <f>K18-J18</f>
        <v>85</v>
      </c>
      <c r="N18" s="10">
        <f>K18/J18-1</f>
        <v>0.23287671232876717</v>
      </c>
      <c r="P18" s="11">
        <v>1.9972640218878249E-2</v>
      </c>
      <c r="Q18" s="11">
        <v>2.4245689655172414E-2</v>
      </c>
    </row>
    <row r="19" spans="1:17" s="4" customFormat="1" ht="12.9" customHeight="1" x14ac:dyDescent="0.5">
      <c r="A19" s="4" t="s">
        <v>1139</v>
      </c>
      <c r="C19" s="4">
        <v>2560</v>
      </c>
      <c r="D19" s="4" t="s">
        <v>1140</v>
      </c>
      <c r="E19" s="4" t="s">
        <v>183</v>
      </c>
      <c r="F19" s="4" t="s">
        <v>1141</v>
      </c>
      <c r="G19" s="4" t="s">
        <v>1142</v>
      </c>
      <c r="H19" s="4" t="s">
        <v>19</v>
      </c>
      <c r="I19" s="4" t="s">
        <v>96</v>
      </c>
      <c r="J19" s="9">
        <v>855</v>
      </c>
      <c r="K19" s="9">
        <v>1080</v>
      </c>
      <c r="M19" s="9">
        <f>K19-J19</f>
        <v>225</v>
      </c>
      <c r="N19" s="10">
        <f>K19/J19-1</f>
        <v>0.26315789473684204</v>
      </c>
      <c r="P19" s="11">
        <v>4.6785225718194254E-2</v>
      </c>
      <c r="Q19" s="11">
        <v>5.8189655172413791E-2</v>
      </c>
    </row>
    <row r="20" spans="1:17" s="4" customFormat="1" ht="12.9" customHeight="1" x14ac:dyDescent="0.5">
      <c r="A20" s="4" t="s">
        <v>1143</v>
      </c>
      <c r="C20" s="4">
        <v>2561</v>
      </c>
      <c r="D20" s="4" t="s">
        <v>1144</v>
      </c>
      <c r="E20" s="4" t="s">
        <v>183</v>
      </c>
      <c r="F20" s="4" t="s">
        <v>1145</v>
      </c>
      <c r="G20" s="4" t="s">
        <v>1143</v>
      </c>
      <c r="H20" s="4" t="s">
        <v>19</v>
      </c>
      <c r="I20" s="4" t="s">
        <v>96</v>
      </c>
      <c r="J20" s="9">
        <v>630</v>
      </c>
      <c r="K20" s="9">
        <v>765</v>
      </c>
      <c r="M20" s="9">
        <f>K20-J20</f>
        <v>135</v>
      </c>
      <c r="N20" s="10">
        <f>K20/J20-1</f>
        <v>0.21428571428571419</v>
      </c>
      <c r="P20" s="11">
        <v>3.4473324213406292E-2</v>
      </c>
      <c r="Q20" s="11">
        <v>4.1217672413793101E-2</v>
      </c>
    </row>
    <row r="21" spans="1:17" s="4" customFormat="1" ht="12.9" customHeight="1" x14ac:dyDescent="0.5">
      <c r="A21" s="4" t="s">
        <v>1146</v>
      </c>
      <c r="C21" s="4">
        <v>2562</v>
      </c>
      <c r="D21" s="4" t="s">
        <v>1147</v>
      </c>
      <c r="E21" s="4" t="s">
        <v>183</v>
      </c>
      <c r="F21" s="4" t="s">
        <v>1148</v>
      </c>
      <c r="G21" s="4" t="s">
        <v>1146</v>
      </c>
      <c r="H21" s="4" t="s">
        <v>19</v>
      </c>
      <c r="I21" s="4" t="s">
        <v>96</v>
      </c>
      <c r="J21" s="9">
        <v>225</v>
      </c>
      <c r="K21" s="9">
        <v>315</v>
      </c>
      <c r="M21" s="9">
        <f>K21-J21</f>
        <v>90</v>
      </c>
      <c r="N21" s="10">
        <f>K21/J21-1</f>
        <v>0.39999999999999991</v>
      </c>
      <c r="P21" s="11">
        <v>1.2311901504787962E-2</v>
      </c>
      <c r="Q21" s="11">
        <v>1.6971982758620691E-2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47907</v>
      </c>
      <c r="K23" s="18">
        <v>51200</v>
      </c>
      <c r="M23" s="18">
        <f>K23-J23</f>
        <v>3293</v>
      </c>
      <c r="N23" s="7">
        <f>K23/J23-1</f>
        <v>6.8737345273133466E-2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9555</v>
      </c>
      <c r="K26" s="6">
        <v>9700</v>
      </c>
      <c r="M26" s="6">
        <f>K26-J26</f>
        <v>145</v>
      </c>
      <c r="N26" s="7">
        <f>K26/J26-1</f>
        <v>1.5175300889586518E-2</v>
      </c>
      <c r="P26" s="8">
        <v>0.52284541723666211</v>
      </c>
      <c r="Q26" s="8">
        <v>0.52262931034482762</v>
      </c>
    </row>
    <row r="27" spans="1:17" s="4" customFormat="1" ht="12.9" customHeight="1" x14ac:dyDescent="0.5">
      <c r="A27" s="4" t="s">
        <v>1099</v>
      </c>
      <c r="C27" s="4">
        <v>2567</v>
      </c>
      <c r="D27" s="4" t="s">
        <v>1100</v>
      </c>
      <c r="E27" s="4" t="s">
        <v>183</v>
      </c>
      <c r="F27" s="4" t="s">
        <v>1101</v>
      </c>
      <c r="G27" s="4" t="s">
        <v>1102</v>
      </c>
      <c r="H27" s="4" t="s">
        <v>19</v>
      </c>
      <c r="I27" s="4" t="s">
        <v>105</v>
      </c>
      <c r="J27" s="9">
        <v>1065</v>
      </c>
      <c r="K27" s="9">
        <v>715</v>
      </c>
      <c r="M27" s="9">
        <f>K27-J27</f>
        <v>-350</v>
      </c>
      <c r="N27" s="10">
        <f>K27/J27-1</f>
        <v>-0.32863849765258213</v>
      </c>
      <c r="P27" s="11">
        <v>5.8276333789329685E-2</v>
      </c>
      <c r="Q27" s="11">
        <v>3.8523706896551727E-2</v>
      </c>
    </row>
    <row r="28" spans="1:17" s="4" customFormat="1" ht="12.9" customHeight="1" x14ac:dyDescent="0.5">
      <c r="A28" s="4" t="s">
        <v>1103</v>
      </c>
      <c r="C28" s="4">
        <v>2568</v>
      </c>
      <c r="D28" s="4" t="s">
        <v>1104</v>
      </c>
      <c r="E28" s="4" t="s">
        <v>183</v>
      </c>
      <c r="F28" s="4" t="s">
        <v>1105</v>
      </c>
      <c r="G28" s="4" t="s">
        <v>1106</v>
      </c>
      <c r="H28" s="4" t="s">
        <v>19</v>
      </c>
      <c r="I28" s="4" t="s">
        <v>105</v>
      </c>
      <c r="J28" s="9">
        <v>1705</v>
      </c>
      <c r="K28" s="9">
        <v>1145</v>
      </c>
      <c r="M28" s="9">
        <f>K28-J28</f>
        <v>-560</v>
      </c>
      <c r="N28" s="10">
        <f>K28/J28-1</f>
        <v>-0.32844574780058655</v>
      </c>
      <c r="P28" s="11">
        <v>9.3296853625170997E-2</v>
      </c>
      <c r="Q28" s="11">
        <v>6.1691810344827583E-2</v>
      </c>
    </row>
    <row r="29" spans="1:17" s="4" customFormat="1" ht="12.9" customHeight="1" x14ac:dyDescent="0.5">
      <c r="A29" s="4" t="s">
        <v>1107</v>
      </c>
      <c r="C29" s="4">
        <v>2569</v>
      </c>
      <c r="D29" s="4" t="s">
        <v>1108</v>
      </c>
      <c r="E29" s="4" t="s">
        <v>183</v>
      </c>
      <c r="F29" s="4" t="s">
        <v>1109</v>
      </c>
      <c r="G29" s="4" t="s">
        <v>1110</v>
      </c>
      <c r="H29" s="4" t="s">
        <v>19</v>
      </c>
      <c r="I29" s="4" t="s">
        <v>105</v>
      </c>
      <c r="J29" s="9">
        <v>1475</v>
      </c>
      <c r="K29" s="9">
        <v>1535</v>
      </c>
      <c r="M29" s="9">
        <f>K29-J29</f>
        <v>60</v>
      </c>
      <c r="N29" s="10">
        <f>K29/J29-1</f>
        <v>4.067796610169494E-2</v>
      </c>
      <c r="P29" s="11">
        <v>8.0711354309165526E-2</v>
      </c>
      <c r="Q29" s="11">
        <v>8.2704741379310345E-2</v>
      </c>
    </row>
    <row r="30" spans="1:17" s="4" customFormat="1" ht="12.9" customHeight="1" x14ac:dyDescent="0.5">
      <c r="A30" s="4" t="s">
        <v>1111</v>
      </c>
      <c r="C30" s="4">
        <v>2570</v>
      </c>
      <c r="D30" s="4" t="s">
        <v>1112</v>
      </c>
      <c r="E30" s="4" t="s">
        <v>183</v>
      </c>
      <c r="F30" s="4" t="s">
        <v>1113</v>
      </c>
      <c r="G30" s="4" t="s">
        <v>1114</v>
      </c>
      <c r="H30" s="4" t="s">
        <v>19</v>
      </c>
      <c r="I30" s="4" t="s">
        <v>105</v>
      </c>
      <c r="J30" s="9">
        <v>1240</v>
      </c>
      <c r="K30" s="9">
        <v>1335</v>
      </c>
      <c r="M30" s="9">
        <f>K30-J30</f>
        <v>95</v>
      </c>
      <c r="N30" s="10">
        <f>K30/J30-1</f>
        <v>7.6612903225806495E-2</v>
      </c>
      <c r="P30" s="11">
        <v>6.7852257181942544E-2</v>
      </c>
      <c r="Q30" s="11">
        <v>7.1928879310344834E-2</v>
      </c>
    </row>
    <row r="31" spans="1:17" s="4" customFormat="1" ht="12.9" customHeight="1" x14ac:dyDescent="0.5">
      <c r="A31" s="4" t="s">
        <v>1115</v>
      </c>
      <c r="C31" s="4">
        <v>2571</v>
      </c>
      <c r="D31" s="4" t="s">
        <v>1116</v>
      </c>
      <c r="E31" s="4" t="s">
        <v>183</v>
      </c>
      <c r="F31" s="4" t="s">
        <v>1117</v>
      </c>
      <c r="G31" s="4" t="s">
        <v>1118</v>
      </c>
      <c r="H31" s="4" t="s">
        <v>19</v>
      </c>
      <c r="I31" s="4" t="s">
        <v>105</v>
      </c>
      <c r="J31" s="9">
        <v>1260</v>
      </c>
      <c r="K31" s="9">
        <v>1340</v>
      </c>
      <c r="M31" s="9">
        <f>K31-J31</f>
        <v>80</v>
      </c>
      <c r="N31" s="10">
        <f>K31/J31-1</f>
        <v>6.3492063492063489E-2</v>
      </c>
      <c r="P31" s="11">
        <v>6.8946648426812585E-2</v>
      </c>
      <c r="Q31" s="11">
        <v>7.2198275862068964E-2</v>
      </c>
    </row>
    <row r="32" spans="1:17" s="4" customFormat="1" ht="12.9" customHeight="1" x14ac:dyDescent="0.5">
      <c r="A32" s="4" t="s">
        <v>1119</v>
      </c>
      <c r="C32" s="4">
        <v>2572</v>
      </c>
      <c r="D32" s="4" t="s">
        <v>1120</v>
      </c>
      <c r="E32" s="4" t="s">
        <v>183</v>
      </c>
      <c r="F32" s="4" t="s">
        <v>1121</v>
      </c>
      <c r="G32" s="4" t="s">
        <v>1122</v>
      </c>
      <c r="H32" s="4" t="s">
        <v>19</v>
      </c>
      <c r="I32" s="4" t="s">
        <v>105</v>
      </c>
      <c r="J32" s="9">
        <v>875</v>
      </c>
      <c r="K32" s="9">
        <v>1040</v>
      </c>
      <c r="M32" s="9">
        <f>K32-J32</f>
        <v>165</v>
      </c>
      <c r="N32" s="10">
        <f>K32/J32-1</f>
        <v>0.18857142857142861</v>
      </c>
      <c r="P32" s="11">
        <v>4.7879616963064295E-2</v>
      </c>
      <c r="Q32" s="11">
        <v>5.6034482758620691E-2</v>
      </c>
    </row>
    <row r="33" spans="1:17" s="4" customFormat="1" ht="12.9" customHeight="1" x14ac:dyDescent="0.5">
      <c r="A33" s="4" t="s">
        <v>1123</v>
      </c>
      <c r="C33" s="4">
        <v>2573</v>
      </c>
      <c r="D33" s="4" t="s">
        <v>1124</v>
      </c>
      <c r="E33" s="4" t="s">
        <v>183</v>
      </c>
      <c r="F33" s="4" t="s">
        <v>1125</v>
      </c>
      <c r="G33" s="4" t="s">
        <v>1126</v>
      </c>
      <c r="H33" s="4" t="s">
        <v>19</v>
      </c>
      <c r="I33" s="4" t="s">
        <v>105</v>
      </c>
      <c r="J33" s="9">
        <v>625</v>
      </c>
      <c r="K33" s="9">
        <v>685</v>
      </c>
      <c r="M33" s="9">
        <f>K33-J33</f>
        <v>60</v>
      </c>
      <c r="N33" s="10">
        <f>K33/J33-1</f>
        <v>9.6000000000000085E-2</v>
      </c>
      <c r="P33" s="11">
        <v>3.4199726402188782E-2</v>
      </c>
      <c r="Q33" s="11">
        <v>3.6907327586206899E-2</v>
      </c>
    </row>
    <row r="34" spans="1:17" s="4" customFormat="1" ht="12.9" customHeight="1" x14ac:dyDescent="0.5">
      <c r="A34" s="4" t="s">
        <v>1127</v>
      </c>
      <c r="C34" s="4">
        <v>2574</v>
      </c>
      <c r="D34" s="4" t="s">
        <v>1128</v>
      </c>
      <c r="E34" s="4" t="s">
        <v>183</v>
      </c>
      <c r="F34" s="4" t="s">
        <v>1129</v>
      </c>
      <c r="G34" s="4" t="s">
        <v>1130</v>
      </c>
      <c r="H34" s="4" t="s">
        <v>19</v>
      </c>
      <c r="I34" s="4" t="s">
        <v>105</v>
      </c>
      <c r="J34" s="9">
        <v>385</v>
      </c>
      <c r="K34" s="9">
        <v>505</v>
      </c>
      <c r="M34" s="9">
        <f>K34-J34</f>
        <v>120</v>
      </c>
      <c r="N34" s="10">
        <f>K34/J34-1</f>
        <v>0.31168831168831179</v>
      </c>
      <c r="P34" s="11">
        <v>2.106703146374829E-2</v>
      </c>
      <c r="Q34" s="11">
        <v>2.7209051724137932E-2</v>
      </c>
    </row>
    <row r="35" spans="1:17" s="4" customFormat="1" ht="12.9" customHeight="1" x14ac:dyDescent="0.5">
      <c r="A35" s="4" t="s">
        <v>1131</v>
      </c>
      <c r="C35" s="4">
        <v>2575</v>
      </c>
      <c r="D35" s="4" t="s">
        <v>1132</v>
      </c>
      <c r="E35" s="4" t="s">
        <v>183</v>
      </c>
      <c r="F35" s="4" t="s">
        <v>1133</v>
      </c>
      <c r="G35" s="4" t="s">
        <v>1134</v>
      </c>
      <c r="H35" s="4" t="s">
        <v>19</v>
      </c>
      <c r="I35" s="4" t="s">
        <v>105</v>
      </c>
      <c r="J35" s="9">
        <v>385</v>
      </c>
      <c r="K35" s="9">
        <v>450</v>
      </c>
      <c r="M35" s="9">
        <f>K35-J35</f>
        <v>65</v>
      </c>
      <c r="N35" s="10">
        <f>K35/J35-1</f>
        <v>0.16883116883116878</v>
      </c>
      <c r="P35" s="11">
        <v>2.106703146374829E-2</v>
      </c>
      <c r="Q35" s="11">
        <v>2.4245689655172414E-2</v>
      </c>
    </row>
    <row r="36" spans="1:17" s="4" customFormat="1" ht="12.9" customHeight="1" x14ac:dyDescent="0.5">
      <c r="A36" s="4" t="s">
        <v>1135</v>
      </c>
      <c r="C36" s="4">
        <v>2576</v>
      </c>
      <c r="D36" s="4" t="s">
        <v>1136</v>
      </c>
      <c r="E36" s="4" t="s">
        <v>183</v>
      </c>
      <c r="F36" s="4" t="s">
        <v>1137</v>
      </c>
      <c r="G36" s="4" t="s">
        <v>1138</v>
      </c>
      <c r="H36" s="4" t="s">
        <v>19</v>
      </c>
      <c r="I36" s="4" t="s">
        <v>105</v>
      </c>
      <c r="J36" s="9">
        <v>215</v>
      </c>
      <c r="K36" s="9">
        <v>380</v>
      </c>
      <c r="M36" s="9">
        <f>K36-J36</f>
        <v>165</v>
      </c>
      <c r="N36" s="10">
        <f>K36/J36-1</f>
        <v>0.76744186046511631</v>
      </c>
      <c r="P36" s="11">
        <v>1.1764705882352941E-2</v>
      </c>
      <c r="Q36" s="11">
        <v>2.0474137931034482E-2</v>
      </c>
    </row>
    <row r="37" spans="1:17" s="4" customFormat="1" ht="12.9" customHeight="1" x14ac:dyDescent="0.5">
      <c r="A37" s="4" t="s">
        <v>1139</v>
      </c>
      <c r="C37" s="4">
        <v>2577</v>
      </c>
      <c r="D37" s="4" t="s">
        <v>1140</v>
      </c>
      <c r="E37" s="4" t="s">
        <v>183</v>
      </c>
      <c r="F37" s="4" t="s">
        <v>1141</v>
      </c>
      <c r="G37" s="4" t="s">
        <v>1142</v>
      </c>
      <c r="H37" s="4" t="s">
        <v>19</v>
      </c>
      <c r="I37" s="4" t="s">
        <v>105</v>
      </c>
      <c r="J37" s="9">
        <v>320</v>
      </c>
      <c r="K37" s="9">
        <v>580</v>
      </c>
      <c r="M37" s="9">
        <f>K37-J37</f>
        <v>260</v>
      </c>
      <c r="N37" s="10">
        <f>K37/J37-1</f>
        <v>0.8125</v>
      </c>
      <c r="P37" s="11">
        <v>1.7510259917920656E-2</v>
      </c>
      <c r="Q37" s="11">
        <v>3.125E-2</v>
      </c>
    </row>
    <row r="38" spans="1:17" s="4" customFormat="1" ht="12.9" customHeight="1" x14ac:dyDescent="0.5">
      <c r="A38" s="4" t="s">
        <v>1143</v>
      </c>
      <c r="C38" s="4">
        <v>2578</v>
      </c>
      <c r="D38" s="4" t="s">
        <v>1144</v>
      </c>
      <c r="E38" s="4" t="s">
        <v>183</v>
      </c>
      <c r="F38" s="4" t="s">
        <v>1145</v>
      </c>
      <c r="G38" s="4" t="s">
        <v>1143</v>
      </c>
      <c r="H38" s="4" t="s">
        <v>19</v>
      </c>
      <c r="I38" s="4" t="s">
        <v>105</v>
      </c>
      <c r="J38" s="9">
        <v>250</v>
      </c>
      <c r="K38" s="9">
        <v>390</v>
      </c>
      <c r="M38" s="9">
        <f>K38-J38</f>
        <v>140</v>
      </c>
      <c r="N38" s="10">
        <f>K38/J38-1</f>
        <v>0.56000000000000005</v>
      </c>
      <c r="P38" s="11">
        <v>1.3679890560875513E-2</v>
      </c>
      <c r="Q38" s="11">
        <v>2.1012931034482759E-2</v>
      </c>
    </row>
    <row r="39" spans="1:17" s="4" customFormat="1" ht="12.9" customHeight="1" x14ac:dyDescent="0.5">
      <c r="A39" s="4" t="s">
        <v>1146</v>
      </c>
      <c r="C39" s="4">
        <v>2579</v>
      </c>
      <c r="D39" s="4" t="s">
        <v>1147</v>
      </c>
      <c r="E39" s="4" t="s">
        <v>183</v>
      </c>
      <c r="F39" s="4" t="s">
        <v>1148</v>
      </c>
      <c r="G39" s="4" t="s">
        <v>1146</v>
      </c>
      <c r="H39" s="4" t="s">
        <v>19</v>
      </c>
      <c r="I39" s="4" t="s">
        <v>105</v>
      </c>
      <c r="J39" s="9">
        <v>70</v>
      </c>
      <c r="K39" s="9">
        <v>195</v>
      </c>
      <c r="M39" s="9">
        <f>K39-J39</f>
        <v>125</v>
      </c>
      <c r="N39" s="10">
        <f>K39/J39-1</f>
        <v>1.7857142857142856</v>
      </c>
      <c r="P39" s="11">
        <v>3.8303693570451436E-3</v>
      </c>
      <c r="Q39" s="11">
        <v>1.0506465517241379E-2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34725</v>
      </c>
      <c r="K41" s="18">
        <v>40800</v>
      </c>
      <c r="M41" s="18">
        <f>K41-J41</f>
        <v>6075</v>
      </c>
      <c r="N41" s="7">
        <f>K41/J41-1</f>
        <v>0.17494600431965446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9705</v>
      </c>
      <c r="K4" s="6">
        <v>9855</v>
      </c>
      <c r="M4" s="6">
        <f>K4-J4</f>
        <v>150</v>
      </c>
      <c r="N4" s="7">
        <f>K4/J4-1</f>
        <v>1.5455950540958163E-2</v>
      </c>
    </row>
    <row r="5" spans="1:17" s="4" customFormat="1" ht="12.9" customHeight="1" x14ac:dyDescent="0.5">
      <c r="A5" s="4" t="s">
        <v>1158</v>
      </c>
      <c r="C5" s="4">
        <v>1628</v>
      </c>
      <c r="D5" s="4" t="s">
        <v>1159</v>
      </c>
      <c r="E5" s="4" t="s">
        <v>23</v>
      </c>
      <c r="F5" s="4" t="s">
        <v>1160</v>
      </c>
      <c r="G5" s="4" t="s">
        <v>1159</v>
      </c>
      <c r="H5" s="4" t="s">
        <v>19</v>
      </c>
      <c r="I5" s="4" t="s">
        <v>20</v>
      </c>
      <c r="J5" s="9">
        <v>140</v>
      </c>
      <c r="K5" s="9">
        <v>70</v>
      </c>
      <c r="M5" s="9">
        <f>K5-J5</f>
        <v>-70</v>
      </c>
      <c r="N5" s="10">
        <f>K5/J5-1</f>
        <v>-0.5</v>
      </c>
      <c r="P5" s="11">
        <v>1.4425553838227717E-2</v>
      </c>
      <c r="Q5" s="11">
        <v>7.102993404363267E-3</v>
      </c>
    </row>
    <row r="6" spans="1:17" s="4" customFormat="1" ht="12.9" customHeight="1" x14ac:dyDescent="0.5">
      <c r="A6" s="4" t="s">
        <v>1161</v>
      </c>
      <c r="C6" s="4">
        <v>1629</v>
      </c>
      <c r="D6" s="4" t="s">
        <v>1162</v>
      </c>
      <c r="E6" s="4" t="s">
        <v>23</v>
      </c>
      <c r="F6" s="4" t="s">
        <v>1163</v>
      </c>
      <c r="G6" s="4" t="s">
        <v>1162</v>
      </c>
      <c r="H6" s="4" t="s">
        <v>19</v>
      </c>
      <c r="I6" s="4" t="s">
        <v>20</v>
      </c>
      <c r="J6" s="9">
        <v>70</v>
      </c>
      <c r="K6" s="9">
        <v>35</v>
      </c>
      <c r="M6" s="9">
        <f>K6-J6</f>
        <v>-35</v>
      </c>
      <c r="N6" s="10">
        <f>K6/J6-1</f>
        <v>-0.5</v>
      </c>
      <c r="P6" s="11">
        <v>7.2127769191138585E-3</v>
      </c>
      <c r="Q6" s="11">
        <v>3.5514967021816335E-3</v>
      </c>
    </row>
    <row r="7" spans="1:17" s="4" customFormat="1" ht="12.9" customHeight="1" x14ac:dyDescent="0.5">
      <c r="A7" s="4" t="s">
        <v>1164</v>
      </c>
      <c r="C7" s="4">
        <v>1630</v>
      </c>
      <c r="D7" s="4" t="s">
        <v>1165</v>
      </c>
      <c r="E7" s="4" t="s">
        <v>23</v>
      </c>
      <c r="F7" s="4" t="s">
        <v>1166</v>
      </c>
      <c r="G7" s="4" t="s">
        <v>1165</v>
      </c>
      <c r="H7" s="4" t="s">
        <v>19</v>
      </c>
      <c r="I7" s="4" t="s">
        <v>20</v>
      </c>
      <c r="J7" s="9">
        <v>140</v>
      </c>
      <c r="K7" s="9">
        <v>100</v>
      </c>
      <c r="M7" s="9">
        <f>K7-J7</f>
        <v>-40</v>
      </c>
      <c r="N7" s="10">
        <f>K7/J7-1</f>
        <v>-0.2857142857142857</v>
      </c>
      <c r="P7" s="11">
        <v>1.4425553838227717E-2</v>
      </c>
      <c r="Q7" s="11">
        <v>1.0147133434804667E-2</v>
      </c>
    </row>
    <row r="8" spans="1:17" s="4" customFormat="1" ht="12.9" customHeight="1" x14ac:dyDescent="0.5">
      <c r="A8" s="4" t="s">
        <v>1167</v>
      </c>
      <c r="C8" s="4">
        <v>1631</v>
      </c>
      <c r="D8" s="4" t="s">
        <v>1168</v>
      </c>
      <c r="E8" s="4" t="s">
        <v>23</v>
      </c>
      <c r="F8" s="4" t="s">
        <v>1169</v>
      </c>
      <c r="G8" s="4" t="s">
        <v>1168</v>
      </c>
      <c r="H8" s="4" t="s">
        <v>19</v>
      </c>
      <c r="I8" s="4" t="s">
        <v>20</v>
      </c>
      <c r="J8" s="9">
        <v>305</v>
      </c>
      <c r="K8" s="9">
        <v>135</v>
      </c>
      <c r="M8" s="9">
        <f>K8-J8</f>
        <v>-170</v>
      </c>
      <c r="N8" s="10">
        <f>K8/J8-1</f>
        <v>-0.55737704918032782</v>
      </c>
      <c r="P8" s="11">
        <v>3.1427099433281813E-2</v>
      </c>
      <c r="Q8" s="11">
        <v>1.3698630136986301E-2</v>
      </c>
    </row>
    <row r="9" spans="1:17" s="4" customFormat="1" ht="12.9" customHeight="1" x14ac:dyDescent="0.5">
      <c r="A9" s="4" t="s">
        <v>1170</v>
      </c>
      <c r="C9" s="4">
        <v>1632</v>
      </c>
      <c r="D9" s="4" t="s">
        <v>1171</v>
      </c>
      <c r="E9" s="4" t="s">
        <v>23</v>
      </c>
      <c r="F9" s="4" t="s">
        <v>1172</v>
      </c>
      <c r="G9" s="4" t="s">
        <v>1171</v>
      </c>
      <c r="H9" s="4" t="s">
        <v>19</v>
      </c>
      <c r="I9" s="4" t="s">
        <v>20</v>
      </c>
      <c r="J9" s="9">
        <v>355</v>
      </c>
      <c r="K9" s="9">
        <v>295</v>
      </c>
      <c r="M9" s="9">
        <f>K9-J9</f>
        <v>-60</v>
      </c>
      <c r="N9" s="10">
        <f>K9/J9-1</f>
        <v>-0.16901408450704225</v>
      </c>
      <c r="P9" s="11">
        <v>3.6579082946934571E-2</v>
      </c>
      <c r="Q9" s="11">
        <v>2.9934043632673768E-2</v>
      </c>
    </row>
    <row r="10" spans="1:17" s="4" customFormat="1" ht="12.9" customHeight="1" x14ac:dyDescent="0.5">
      <c r="A10" s="4" t="s">
        <v>1173</v>
      </c>
      <c r="C10" s="4">
        <v>1633</v>
      </c>
      <c r="D10" s="4" t="s">
        <v>1174</v>
      </c>
      <c r="E10" s="4" t="s">
        <v>23</v>
      </c>
      <c r="F10" s="4" t="s">
        <v>1175</v>
      </c>
      <c r="G10" s="4" t="s">
        <v>1174</v>
      </c>
      <c r="H10" s="4" t="s">
        <v>19</v>
      </c>
      <c r="I10" s="4" t="s">
        <v>20</v>
      </c>
      <c r="J10" s="9">
        <v>325</v>
      </c>
      <c r="K10" s="9">
        <v>360</v>
      </c>
      <c r="M10" s="9">
        <f>K10-J10</f>
        <v>35</v>
      </c>
      <c r="N10" s="10">
        <f>K10/J10-1</f>
        <v>0.10769230769230775</v>
      </c>
      <c r="P10" s="11">
        <v>3.3487892838742914E-2</v>
      </c>
      <c r="Q10" s="11">
        <v>3.6529680365296802E-2</v>
      </c>
    </row>
    <row r="11" spans="1:17" s="4" customFormat="1" ht="12.9" customHeight="1" x14ac:dyDescent="0.5">
      <c r="A11" s="4" t="s">
        <v>1176</v>
      </c>
      <c r="C11" s="4">
        <v>1634</v>
      </c>
      <c r="D11" s="4" t="s">
        <v>1177</v>
      </c>
      <c r="E11" s="4" t="s">
        <v>23</v>
      </c>
      <c r="F11" s="4" t="s">
        <v>1178</v>
      </c>
      <c r="G11" s="4" t="s">
        <v>1177</v>
      </c>
      <c r="H11" s="4" t="s">
        <v>19</v>
      </c>
      <c r="I11" s="4" t="s">
        <v>20</v>
      </c>
      <c r="J11" s="9">
        <v>290</v>
      </c>
      <c r="K11" s="9">
        <v>340</v>
      </c>
      <c r="M11" s="9">
        <f>K11-J11</f>
        <v>50</v>
      </c>
      <c r="N11" s="10">
        <f>K11/J11-1</f>
        <v>0.17241379310344818</v>
      </c>
      <c r="P11" s="11">
        <v>2.9881504379185988E-2</v>
      </c>
      <c r="Q11" s="11">
        <v>3.4500253678335868E-2</v>
      </c>
    </row>
    <row r="12" spans="1:17" s="4" customFormat="1" ht="12.9" customHeight="1" x14ac:dyDescent="0.5">
      <c r="A12" s="4" t="s">
        <v>1179</v>
      </c>
      <c r="C12" s="4">
        <v>1635</v>
      </c>
      <c r="D12" s="4" t="s">
        <v>1180</v>
      </c>
      <c r="E12" s="4" t="s">
        <v>23</v>
      </c>
      <c r="F12" s="4" t="s">
        <v>1181</v>
      </c>
      <c r="G12" s="4" t="s">
        <v>1180</v>
      </c>
      <c r="H12" s="4" t="s">
        <v>19</v>
      </c>
      <c r="I12" s="4" t="s">
        <v>20</v>
      </c>
      <c r="J12" s="9">
        <v>435</v>
      </c>
      <c r="K12" s="9">
        <v>295</v>
      </c>
      <c r="M12" s="9">
        <f>K12-J12</f>
        <v>-140</v>
      </c>
      <c r="N12" s="10">
        <f>K12/J12-1</f>
        <v>-0.32183908045977017</v>
      </c>
      <c r="P12" s="11">
        <v>4.482225656877898E-2</v>
      </c>
      <c r="Q12" s="11">
        <v>2.9934043632673768E-2</v>
      </c>
    </row>
    <row r="13" spans="1:17" s="4" customFormat="1" ht="12.9" customHeight="1" x14ac:dyDescent="0.5">
      <c r="A13" s="4" t="s">
        <v>1182</v>
      </c>
      <c r="C13" s="4">
        <v>1636</v>
      </c>
      <c r="D13" s="4" t="s">
        <v>1183</v>
      </c>
      <c r="E13" s="4" t="s">
        <v>23</v>
      </c>
      <c r="F13" s="4" t="s">
        <v>1184</v>
      </c>
      <c r="G13" s="4" t="s">
        <v>1183</v>
      </c>
      <c r="H13" s="4" t="s">
        <v>19</v>
      </c>
      <c r="I13" s="4" t="s">
        <v>20</v>
      </c>
      <c r="J13" s="9">
        <v>510</v>
      </c>
      <c r="K13" s="9">
        <v>400</v>
      </c>
      <c r="M13" s="9">
        <f>K13-J13</f>
        <v>-110</v>
      </c>
      <c r="N13" s="10">
        <f>K13/J13-1</f>
        <v>-0.21568627450980393</v>
      </c>
      <c r="P13" s="11">
        <v>5.2550231839258117E-2</v>
      </c>
      <c r="Q13" s="11">
        <v>4.0588533739218668E-2</v>
      </c>
    </row>
    <row r="14" spans="1:17" s="4" customFormat="1" ht="12.9" customHeight="1" x14ac:dyDescent="0.5">
      <c r="A14" s="4" t="s">
        <v>1185</v>
      </c>
      <c r="C14" s="4">
        <v>1637</v>
      </c>
      <c r="D14" s="4" t="s">
        <v>1186</v>
      </c>
      <c r="E14" s="4" t="s">
        <v>23</v>
      </c>
      <c r="F14" s="4" t="s">
        <v>1187</v>
      </c>
      <c r="G14" s="4" t="s">
        <v>1186</v>
      </c>
      <c r="H14" s="4" t="s">
        <v>19</v>
      </c>
      <c r="I14" s="4" t="s">
        <v>20</v>
      </c>
      <c r="J14" s="9">
        <v>375</v>
      </c>
      <c r="K14" s="9">
        <v>415</v>
      </c>
      <c r="M14" s="9">
        <f>K14-J14</f>
        <v>40</v>
      </c>
      <c r="N14" s="10">
        <f>K14/J14-1</f>
        <v>0.10666666666666669</v>
      </c>
      <c r="P14" s="11">
        <v>3.8639876352395672E-2</v>
      </c>
      <c r="Q14" s="11">
        <v>4.2110603754439369E-2</v>
      </c>
    </row>
    <row r="15" spans="1:17" s="4" customFormat="1" ht="12.9" customHeight="1" x14ac:dyDescent="0.5">
      <c r="A15" s="4" t="s">
        <v>1119</v>
      </c>
      <c r="C15" s="4">
        <v>1638</v>
      </c>
      <c r="D15" s="4" t="s">
        <v>1188</v>
      </c>
      <c r="E15" s="4" t="s">
        <v>23</v>
      </c>
      <c r="F15" s="4" t="s">
        <v>1189</v>
      </c>
      <c r="G15" s="4" t="s">
        <v>1188</v>
      </c>
      <c r="H15" s="4" t="s">
        <v>19</v>
      </c>
      <c r="I15" s="4" t="s">
        <v>20</v>
      </c>
      <c r="J15" s="9">
        <v>750</v>
      </c>
      <c r="K15" s="9">
        <v>820</v>
      </c>
      <c r="M15" s="9">
        <f>K15-J15</f>
        <v>70</v>
      </c>
      <c r="N15" s="10">
        <f>K15/J15-1</f>
        <v>9.3333333333333268E-2</v>
      </c>
      <c r="P15" s="11">
        <v>7.7279752704791344E-2</v>
      </c>
      <c r="Q15" s="11">
        <v>8.320649416539827E-2</v>
      </c>
    </row>
    <row r="16" spans="1:17" s="4" customFormat="1" ht="12.9" customHeight="1" x14ac:dyDescent="0.5">
      <c r="A16" s="4" t="s">
        <v>1123</v>
      </c>
      <c r="C16" s="4">
        <v>1639</v>
      </c>
      <c r="D16" s="4" t="s">
        <v>1190</v>
      </c>
      <c r="E16" s="4" t="s">
        <v>23</v>
      </c>
      <c r="F16" s="4" t="s">
        <v>1191</v>
      </c>
      <c r="G16" s="4" t="s">
        <v>1190</v>
      </c>
      <c r="H16" s="4" t="s">
        <v>19</v>
      </c>
      <c r="I16" s="4" t="s">
        <v>20</v>
      </c>
      <c r="J16" s="9">
        <v>785</v>
      </c>
      <c r="K16" s="9">
        <v>660</v>
      </c>
      <c r="M16" s="9">
        <f>K16-J16</f>
        <v>-125</v>
      </c>
      <c r="N16" s="10">
        <f>K16/J16-1</f>
        <v>-0.15923566878980888</v>
      </c>
      <c r="P16" s="11">
        <v>8.088614116434828E-2</v>
      </c>
      <c r="Q16" s="11">
        <v>6.6971080669710803E-2</v>
      </c>
    </row>
    <row r="17" spans="1:17" s="4" customFormat="1" ht="12.9" customHeight="1" x14ac:dyDescent="0.5">
      <c r="A17" s="4" t="s">
        <v>1127</v>
      </c>
      <c r="C17" s="4">
        <v>1640</v>
      </c>
      <c r="D17" s="4" t="s">
        <v>1192</v>
      </c>
      <c r="E17" s="4" t="s">
        <v>23</v>
      </c>
      <c r="F17" s="4" t="s">
        <v>1193</v>
      </c>
      <c r="G17" s="4" t="s">
        <v>1192</v>
      </c>
      <c r="H17" s="4" t="s">
        <v>19</v>
      </c>
      <c r="I17" s="4" t="s">
        <v>20</v>
      </c>
      <c r="J17" s="9">
        <v>755</v>
      </c>
      <c r="K17" s="9">
        <v>665</v>
      </c>
      <c r="M17" s="9">
        <f>K17-J17</f>
        <v>-90</v>
      </c>
      <c r="N17" s="10">
        <f>K17/J17-1</f>
        <v>-0.11920529801324509</v>
      </c>
      <c r="P17" s="11">
        <v>7.7794951056156622E-2</v>
      </c>
      <c r="Q17" s="11">
        <v>6.7478437341451036E-2</v>
      </c>
    </row>
    <row r="18" spans="1:17" s="4" customFormat="1" ht="12.9" customHeight="1" x14ac:dyDescent="0.5">
      <c r="A18" s="4" t="s">
        <v>1131</v>
      </c>
      <c r="C18" s="4">
        <v>1641</v>
      </c>
      <c r="D18" s="4" t="s">
        <v>1194</v>
      </c>
      <c r="E18" s="4" t="s">
        <v>23</v>
      </c>
      <c r="F18" s="4" t="s">
        <v>1195</v>
      </c>
      <c r="G18" s="4" t="s">
        <v>1194</v>
      </c>
      <c r="H18" s="4" t="s">
        <v>19</v>
      </c>
      <c r="I18" s="4" t="s">
        <v>20</v>
      </c>
      <c r="J18" s="9">
        <v>615</v>
      </c>
      <c r="K18" s="9">
        <v>645</v>
      </c>
      <c r="M18" s="9">
        <f>K18-J18</f>
        <v>30</v>
      </c>
      <c r="N18" s="10">
        <f>K18/J18-1</f>
        <v>4.8780487804878092E-2</v>
      </c>
      <c r="P18" s="11">
        <v>6.3369397217928905E-2</v>
      </c>
      <c r="Q18" s="11">
        <v>6.5449010654490103E-2</v>
      </c>
    </row>
    <row r="19" spans="1:17" s="4" customFormat="1" ht="12.9" customHeight="1" x14ac:dyDescent="0.5">
      <c r="A19" s="4" t="s">
        <v>1135</v>
      </c>
      <c r="C19" s="4">
        <v>1642</v>
      </c>
      <c r="D19" s="4" t="s">
        <v>1196</v>
      </c>
      <c r="E19" s="4" t="s">
        <v>23</v>
      </c>
      <c r="F19" s="4" t="s">
        <v>1197</v>
      </c>
      <c r="G19" s="4" t="s">
        <v>1196</v>
      </c>
      <c r="H19" s="4" t="s">
        <v>19</v>
      </c>
      <c r="I19" s="4" t="s">
        <v>20</v>
      </c>
      <c r="J19" s="9">
        <v>585</v>
      </c>
      <c r="K19" s="9">
        <v>635</v>
      </c>
      <c r="M19" s="9">
        <f>K19-J19</f>
        <v>50</v>
      </c>
      <c r="N19" s="10">
        <f>K19/J19-1</f>
        <v>8.5470085470085388E-2</v>
      </c>
      <c r="P19" s="11">
        <v>6.0278207109737247E-2</v>
      </c>
      <c r="Q19" s="11">
        <v>6.4434297311009636E-2</v>
      </c>
    </row>
    <row r="20" spans="1:17" s="4" customFormat="1" ht="12.9" customHeight="1" x14ac:dyDescent="0.5">
      <c r="A20" s="4" t="s">
        <v>1139</v>
      </c>
      <c r="C20" s="4">
        <v>1643</v>
      </c>
      <c r="D20" s="4" t="s">
        <v>1198</v>
      </c>
      <c r="E20" s="4" t="s">
        <v>23</v>
      </c>
      <c r="F20" s="4" t="s">
        <v>1199</v>
      </c>
      <c r="G20" s="4" t="s">
        <v>1198</v>
      </c>
      <c r="H20" s="4" t="s">
        <v>19</v>
      </c>
      <c r="I20" s="4" t="s">
        <v>20</v>
      </c>
      <c r="J20" s="9">
        <v>3280</v>
      </c>
      <c r="K20" s="9">
        <v>3995</v>
      </c>
      <c r="M20" s="9">
        <f>K20-J20</f>
        <v>715</v>
      </c>
      <c r="N20" s="10">
        <f>K20/J20-1</f>
        <v>0.21798780487804881</v>
      </c>
      <c r="P20" s="11">
        <v>0.33797011849562081</v>
      </c>
      <c r="Q20" s="11">
        <v>0.40537798072044645</v>
      </c>
    </row>
    <row r="21" spans="1:17" s="4" customFormat="1" ht="12.9" customHeight="1" x14ac:dyDescent="0.5">
      <c r="A21" s="4" t="s">
        <v>1200</v>
      </c>
      <c r="C21" s="4">
        <v>1644</v>
      </c>
      <c r="D21" s="4" t="s">
        <v>1201</v>
      </c>
      <c r="E21" s="4" t="s">
        <v>23</v>
      </c>
      <c r="F21" s="4" t="s">
        <v>1202</v>
      </c>
      <c r="G21" s="4" t="s">
        <v>1201</v>
      </c>
      <c r="H21" s="4" t="s">
        <v>19</v>
      </c>
      <c r="I21" s="4" t="s">
        <v>20</v>
      </c>
      <c r="J21" s="9">
        <v>1220</v>
      </c>
      <c r="K21" s="9">
        <v>1235</v>
      </c>
      <c r="M21" s="9">
        <f>K21-J21</f>
        <v>15</v>
      </c>
      <c r="N21" s="10">
        <f>K21/J21-1</f>
        <v>1.2295081967213184E-2</v>
      </c>
      <c r="P21" s="11">
        <v>0.12570839773312725</v>
      </c>
      <c r="Q21" s="11">
        <v>0.12531709791983764</v>
      </c>
    </row>
    <row r="22" spans="1:17" s="4" customFormat="1" ht="12.9" customHeight="1" x14ac:dyDescent="0.5">
      <c r="A22" s="4" t="s">
        <v>1203</v>
      </c>
      <c r="C22" s="4">
        <v>1645</v>
      </c>
      <c r="D22" s="4" t="s">
        <v>1204</v>
      </c>
      <c r="E22" s="4" t="s">
        <v>23</v>
      </c>
      <c r="F22" s="4" t="s">
        <v>1205</v>
      </c>
      <c r="G22" s="4" t="s">
        <v>1204</v>
      </c>
      <c r="H22" s="4" t="s">
        <v>19</v>
      </c>
      <c r="I22" s="4" t="s">
        <v>20</v>
      </c>
      <c r="J22" s="9">
        <v>730</v>
      </c>
      <c r="K22" s="9">
        <v>895</v>
      </c>
      <c r="M22" s="9">
        <f>K22-J22</f>
        <v>165</v>
      </c>
      <c r="N22" s="10">
        <f>K22/J22-1</f>
        <v>0.22602739726027399</v>
      </c>
      <c r="P22" s="11">
        <v>7.5218959299330243E-2</v>
      </c>
      <c r="Q22" s="11">
        <v>9.0816844241501771E-2</v>
      </c>
    </row>
    <row r="23" spans="1:17" s="4" customFormat="1" ht="12.9" customHeight="1" x14ac:dyDescent="0.5">
      <c r="A23" s="4" t="s">
        <v>1206</v>
      </c>
      <c r="C23" s="4">
        <v>1646</v>
      </c>
      <c r="D23" s="4" t="s">
        <v>1207</v>
      </c>
      <c r="E23" s="4" t="s">
        <v>23</v>
      </c>
      <c r="F23" s="4" t="s">
        <v>1208</v>
      </c>
      <c r="G23" s="4" t="s">
        <v>1207</v>
      </c>
      <c r="H23" s="4" t="s">
        <v>19</v>
      </c>
      <c r="I23" s="4" t="s">
        <v>20</v>
      </c>
      <c r="J23" s="9">
        <v>805</v>
      </c>
      <c r="K23" s="9">
        <v>1075</v>
      </c>
      <c r="M23" s="9">
        <f>K23-J23</f>
        <v>270</v>
      </c>
      <c r="N23" s="10">
        <f>K23/J23-1</f>
        <v>0.3354037267080745</v>
      </c>
      <c r="P23" s="11">
        <v>8.294693456980938E-2</v>
      </c>
      <c r="Q23" s="11">
        <v>0.10908168442415017</v>
      </c>
    </row>
    <row r="24" spans="1:17" s="4" customFormat="1" ht="12.9" customHeight="1" x14ac:dyDescent="0.5">
      <c r="A24" s="4" t="s">
        <v>1209</v>
      </c>
      <c r="C24" s="4">
        <v>1647</v>
      </c>
      <c r="D24" s="4" t="s">
        <v>1210</v>
      </c>
      <c r="E24" s="4" t="s">
        <v>23</v>
      </c>
      <c r="F24" s="4" t="s">
        <v>1211</v>
      </c>
      <c r="G24" s="4" t="s">
        <v>1210</v>
      </c>
      <c r="H24" s="4" t="s">
        <v>19</v>
      </c>
      <c r="I24" s="4" t="s">
        <v>20</v>
      </c>
      <c r="J24" s="9">
        <v>525</v>
      </c>
      <c r="K24" s="9">
        <v>785</v>
      </c>
      <c r="M24" s="9">
        <f>K24-J24</f>
        <v>260</v>
      </c>
      <c r="N24" s="10">
        <f>K24/J24-1</f>
        <v>0.49523809523809526</v>
      </c>
      <c r="P24" s="11">
        <v>5.4095826893353939E-2</v>
      </c>
      <c r="Q24" s="11">
        <v>7.9654997463216637E-2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75094</v>
      </c>
      <c r="K26" s="18">
        <v>85000</v>
      </c>
      <c r="M26" s="18">
        <f>K26-J26</f>
        <v>9906</v>
      </c>
      <c r="N26" s="7">
        <f>K26/J26-1</f>
        <v>0.13191466695075516</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9705</v>
      </c>
      <c r="K29" s="6">
        <v>9855</v>
      </c>
      <c r="M29" s="6">
        <f>K29-J29</f>
        <v>150</v>
      </c>
      <c r="N29" s="7">
        <f>K29/J29-1</f>
        <v>1.5455950540958163E-2</v>
      </c>
    </row>
    <row r="30" spans="1:17" s="4" customFormat="1" ht="12.9" customHeight="1" x14ac:dyDescent="0.5">
      <c r="A30" s="4" t="s">
        <v>1158</v>
      </c>
      <c r="C30" s="4">
        <v>1649</v>
      </c>
      <c r="D30" s="4" t="s">
        <v>1159</v>
      </c>
      <c r="E30" s="4" t="s">
        <v>23</v>
      </c>
      <c r="F30" s="4" t="s">
        <v>1220</v>
      </c>
      <c r="G30" s="4" t="s">
        <v>1159</v>
      </c>
      <c r="H30" s="4" t="s">
        <v>19</v>
      </c>
      <c r="I30" s="4" t="s">
        <v>20</v>
      </c>
      <c r="J30" s="9">
        <v>140</v>
      </c>
      <c r="K30" s="9">
        <v>75</v>
      </c>
      <c r="M30" s="9">
        <f>K30-J30</f>
        <v>-65</v>
      </c>
      <c r="N30" s="10">
        <f>K30/J30-1</f>
        <v>-0.4642857142857143</v>
      </c>
      <c r="P30" s="11">
        <v>1.4425553838227717E-2</v>
      </c>
      <c r="Q30" s="11">
        <v>7.6103500761035003E-3</v>
      </c>
    </row>
    <row r="31" spans="1:17" s="4" customFormat="1" ht="12.9" customHeight="1" x14ac:dyDescent="0.5">
      <c r="A31" s="4" t="s">
        <v>1161</v>
      </c>
      <c r="C31" s="4">
        <v>1650</v>
      </c>
      <c r="D31" s="4" t="s">
        <v>1162</v>
      </c>
      <c r="E31" s="4" t="s">
        <v>23</v>
      </c>
      <c r="F31" s="4" t="s">
        <v>1221</v>
      </c>
      <c r="G31" s="4" t="s">
        <v>1162</v>
      </c>
      <c r="H31" s="4" t="s">
        <v>19</v>
      </c>
      <c r="I31" s="4" t="s">
        <v>20</v>
      </c>
      <c r="J31" s="9">
        <v>70</v>
      </c>
      <c r="K31" s="9">
        <v>35</v>
      </c>
      <c r="M31" s="9">
        <f>K31-J31</f>
        <v>-35</v>
      </c>
      <c r="N31" s="10">
        <f>K31/J31-1</f>
        <v>-0.5</v>
      </c>
      <c r="P31" s="11">
        <v>7.2127769191138585E-3</v>
      </c>
      <c r="Q31" s="11">
        <v>3.5514967021816335E-3</v>
      </c>
    </row>
    <row r="32" spans="1:17" s="4" customFormat="1" ht="12.9" customHeight="1" x14ac:dyDescent="0.5">
      <c r="A32" s="4" t="s">
        <v>1164</v>
      </c>
      <c r="C32" s="4">
        <v>1651</v>
      </c>
      <c r="D32" s="4" t="s">
        <v>1165</v>
      </c>
      <c r="E32" s="4" t="s">
        <v>23</v>
      </c>
      <c r="F32" s="4" t="s">
        <v>1222</v>
      </c>
      <c r="G32" s="4" t="s">
        <v>1165</v>
      </c>
      <c r="H32" s="4" t="s">
        <v>19</v>
      </c>
      <c r="I32" s="4" t="s">
        <v>20</v>
      </c>
      <c r="J32" s="9">
        <v>145</v>
      </c>
      <c r="K32" s="9">
        <v>105</v>
      </c>
      <c r="M32" s="9">
        <f>K32-J32</f>
        <v>-40</v>
      </c>
      <c r="N32" s="10">
        <f>K32/J32-1</f>
        <v>-0.27586206896551724</v>
      </c>
      <c r="P32" s="11">
        <v>1.4940752189592994E-2</v>
      </c>
      <c r="Q32" s="11">
        <v>1.06544901065449E-2</v>
      </c>
    </row>
    <row r="33" spans="1:17" s="4" customFormat="1" ht="12.9" customHeight="1" x14ac:dyDescent="0.5">
      <c r="A33" s="4" t="s">
        <v>1167</v>
      </c>
      <c r="C33" s="4">
        <v>1652</v>
      </c>
      <c r="D33" s="4" t="s">
        <v>1168</v>
      </c>
      <c r="E33" s="4" t="s">
        <v>23</v>
      </c>
      <c r="F33" s="4" t="s">
        <v>1223</v>
      </c>
      <c r="G33" s="4" t="s">
        <v>1168</v>
      </c>
      <c r="H33" s="4" t="s">
        <v>19</v>
      </c>
      <c r="I33" s="4" t="s">
        <v>20</v>
      </c>
      <c r="J33" s="9">
        <v>315</v>
      </c>
      <c r="K33" s="9">
        <v>135</v>
      </c>
      <c r="M33" s="9">
        <f>K33-J33</f>
        <v>-180</v>
      </c>
      <c r="N33" s="10">
        <f>K33/J33-1</f>
        <v>-0.5714285714285714</v>
      </c>
      <c r="P33" s="11">
        <v>3.2457496136012363E-2</v>
      </c>
      <c r="Q33" s="11">
        <v>1.3698630136986301E-2</v>
      </c>
    </row>
    <row r="34" spans="1:17" s="4" customFormat="1" ht="12.9" customHeight="1" x14ac:dyDescent="0.5">
      <c r="A34" s="4" t="s">
        <v>1170</v>
      </c>
      <c r="C34" s="4">
        <v>1653</v>
      </c>
      <c r="D34" s="4" t="s">
        <v>1171</v>
      </c>
      <c r="E34" s="4" t="s">
        <v>23</v>
      </c>
      <c r="F34" s="4" t="s">
        <v>1224</v>
      </c>
      <c r="G34" s="4" t="s">
        <v>1171</v>
      </c>
      <c r="H34" s="4" t="s">
        <v>19</v>
      </c>
      <c r="I34" s="4" t="s">
        <v>20</v>
      </c>
      <c r="J34" s="9">
        <v>440</v>
      </c>
      <c r="K34" s="9">
        <v>345</v>
      </c>
      <c r="M34" s="9">
        <f>K34-J34</f>
        <v>-95</v>
      </c>
      <c r="N34" s="10">
        <f>K34/J34-1</f>
        <v>-0.21590909090909094</v>
      </c>
      <c r="P34" s="11">
        <v>4.5337454920144259E-2</v>
      </c>
      <c r="Q34" s="11">
        <v>3.5007610350076102E-2</v>
      </c>
    </row>
    <row r="35" spans="1:17" s="4" customFormat="1" ht="12.9" customHeight="1" x14ac:dyDescent="0.5">
      <c r="A35" s="4" t="s">
        <v>1173</v>
      </c>
      <c r="C35" s="4">
        <v>1654</v>
      </c>
      <c r="D35" s="4" t="s">
        <v>1174</v>
      </c>
      <c r="E35" s="4" t="s">
        <v>23</v>
      </c>
      <c r="F35" s="4" t="s">
        <v>1225</v>
      </c>
      <c r="G35" s="4" t="s">
        <v>1174</v>
      </c>
      <c r="H35" s="4" t="s">
        <v>19</v>
      </c>
      <c r="I35" s="4" t="s">
        <v>20</v>
      </c>
      <c r="J35" s="9">
        <v>385</v>
      </c>
      <c r="K35" s="9">
        <v>440</v>
      </c>
      <c r="M35" s="9">
        <f>K35-J35</f>
        <v>55</v>
      </c>
      <c r="N35" s="10">
        <f>K35/J35-1</f>
        <v>0.14285714285714279</v>
      </c>
      <c r="P35" s="11">
        <v>3.9670273055126222E-2</v>
      </c>
      <c r="Q35" s="11">
        <v>4.4647387113140535E-2</v>
      </c>
    </row>
    <row r="36" spans="1:17" s="4" customFormat="1" ht="12.9" customHeight="1" x14ac:dyDescent="0.5">
      <c r="A36" s="4" t="s">
        <v>1176</v>
      </c>
      <c r="C36" s="4">
        <v>1655</v>
      </c>
      <c r="D36" s="4" t="s">
        <v>1177</v>
      </c>
      <c r="E36" s="4" t="s">
        <v>23</v>
      </c>
      <c r="F36" s="4" t="s">
        <v>1226</v>
      </c>
      <c r="G36" s="4" t="s">
        <v>1177</v>
      </c>
      <c r="H36" s="4" t="s">
        <v>19</v>
      </c>
      <c r="I36" s="4" t="s">
        <v>20</v>
      </c>
      <c r="J36" s="9">
        <v>490</v>
      </c>
      <c r="K36" s="9">
        <v>350</v>
      </c>
      <c r="M36" s="9">
        <f>K36-J36</f>
        <v>-140</v>
      </c>
      <c r="N36" s="10">
        <f>K36/J36-1</f>
        <v>-0.2857142857142857</v>
      </c>
      <c r="P36" s="11">
        <v>5.048943843379701E-2</v>
      </c>
      <c r="Q36" s="11">
        <v>3.5514967021816335E-2</v>
      </c>
    </row>
    <row r="37" spans="1:17" s="4" customFormat="1" ht="12.9" customHeight="1" x14ac:dyDescent="0.5">
      <c r="A37" s="4" t="s">
        <v>1179</v>
      </c>
      <c r="C37" s="4">
        <v>1656</v>
      </c>
      <c r="D37" s="4" t="s">
        <v>1180</v>
      </c>
      <c r="E37" s="4" t="s">
        <v>23</v>
      </c>
      <c r="F37" s="4" t="s">
        <v>1227</v>
      </c>
      <c r="G37" s="4" t="s">
        <v>1180</v>
      </c>
      <c r="H37" s="4" t="s">
        <v>19</v>
      </c>
      <c r="I37" s="4" t="s">
        <v>20</v>
      </c>
      <c r="J37" s="9">
        <v>535</v>
      </c>
      <c r="K37" s="9">
        <v>560</v>
      </c>
      <c r="M37" s="9">
        <f>K37-J37</f>
        <v>25</v>
      </c>
      <c r="N37" s="10">
        <f>K37/J37-1</f>
        <v>4.6728971962616717E-2</v>
      </c>
      <c r="P37" s="11">
        <v>5.5126223596084489E-2</v>
      </c>
      <c r="Q37" s="11">
        <v>5.6823947234906136E-2</v>
      </c>
    </row>
    <row r="38" spans="1:17" s="4" customFormat="1" ht="12.9" customHeight="1" x14ac:dyDescent="0.5">
      <c r="A38" s="4" t="s">
        <v>1182</v>
      </c>
      <c r="C38" s="4">
        <v>1657</v>
      </c>
      <c r="D38" s="4" t="s">
        <v>1183</v>
      </c>
      <c r="E38" s="4" t="s">
        <v>23</v>
      </c>
      <c r="F38" s="4" t="s">
        <v>1228</v>
      </c>
      <c r="G38" s="4" t="s">
        <v>1183</v>
      </c>
      <c r="H38" s="4" t="s">
        <v>19</v>
      </c>
      <c r="I38" s="4" t="s">
        <v>20</v>
      </c>
      <c r="J38" s="9">
        <v>550</v>
      </c>
      <c r="K38" s="9">
        <v>470</v>
      </c>
      <c r="M38" s="9">
        <f>K38-J38</f>
        <v>-80</v>
      </c>
      <c r="N38" s="10">
        <f>K38/J38-1</f>
        <v>-0.1454545454545455</v>
      </c>
      <c r="P38" s="11">
        <v>5.6671818650180318E-2</v>
      </c>
      <c r="Q38" s="11">
        <v>4.7691527143581935E-2</v>
      </c>
    </row>
    <row r="39" spans="1:17" s="4" customFormat="1" ht="12.9" customHeight="1" x14ac:dyDescent="0.5">
      <c r="A39" s="4" t="s">
        <v>1185</v>
      </c>
      <c r="C39" s="4">
        <v>1658</v>
      </c>
      <c r="D39" s="4" t="s">
        <v>1186</v>
      </c>
      <c r="E39" s="4" t="s">
        <v>23</v>
      </c>
      <c r="F39" s="4" t="s">
        <v>1229</v>
      </c>
      <c r="G39" s="4" t="s">
        <v>1186</v>
      </c>
      <c r="H39" s="4" t="s">
        <v>19</v>
      </c>
      <c r="I39" s="4" t="s">
        <v>20</v>
      </c>
      <c r="J39" s="9">
        <v>505</v>
      </c>
      <c r="K39" s="9">
        <v>520</v>
      </c>
      <c r="M39" s="9">
        <f>K39-J39</f>
        <v>15</v>
      </c>
      <c r="N39" s="10">
        <f>K39/J39-1</f>
        <v>2.9702970297029729E-2</v>
      </c>
      <c r="P39" s="11">
        <v>5.2035033487892839E-2</v>
      </c>
      <c r="Q39" s="11">
        <v>5.2765093860984269E-2</v>
      </c>
    </row>
    <row r="40" spans="1:17" s="4" customFormat="1" ht="12.9" customHeight="1" x14ac:dyDescent="0.5">
      <c r="A40" s="4" t="s">
        <v>1119</v>
      </c>
      <c r="C40" s="4">
        <v>1659</v>
      </c>
      <c r="D40" s="4" t="s">
        <v>1188</v>
      </c>
      <c r="E40" s="4" t="s">
        <v>23</v>
      </c>
      <c r="F40" s="4" t="s">
        <v>1230</v>
      </c>
      <c r="G40" s="4" t="s">
        <v>1188</v>
      </c>
      <c r="H40" s="4" t="s">
        <v>19</v>
      </c>
      <c r="I40" s="4" t="s">
        <v>20</v>
      </c>
      <c r="J40" s="9">
        <v>955</v>
      </c>
      <c r="K40" s="9">
        <v>810</v>
      </c>
      <c r="M40" s="9">
        <f>K40-J40</f>
        <v>-145</v>
      </c>
      <c r="N40" s="10">
        <f>K40/J40-1</f>
        <v>-0.15183246073298429</v>
      </c>
      <c r="P40" s="11">
        <v>9.8402885110767641E-2</v>
      </c>
      <c r="Q40" s="11">
        <v>8.2191780821917804E-2</v>
      </c>
    </row>
    <row r="41" spans="1:17" s="4" customFormat="1" ht="12.9" customHeight="1" x14ac:dyDescent="0.5">
      <c r="A41" s="4" t="s">
        <v>1123</v>
      </c>
      <c r="C41" s="4">
        <v>1660</v>
      </c>
      <c r="D41" s="4" t="s">
        <v>1190</v>
      </c>
      <c r="E41" s="4" t="s">
        <v>23</v>
      </c>
      <c r="F41" s="4" t="s">
        <v>1231</v>
      </c>
      <c r="G41" s="4" t="s">
        <v>1190</v>
      </c>
      <c r="H41" s="4" t="s">
        <v>19</v>
      </c>
      <c r="I41" s="4" t="s">
        <v>20</v>
      </c>
      <c r="J41" s="9">
        <v>900</v>
      </c>
      <c r="K41" s="9">
        <v>850</v>
      </c>
      <c r="M41" s="9">
        <f>K41-J41</f>
        <v>-50</v>
      </c>
      <c r="N41" s="10">
        <f>K41/J41-1</f>
        <v>-5.555555555555558E-2</v>
      </c>
      <c r="P41" s="11">
        <v>9.2735703245749618E-2</v>
      </c>
      <c r="Q41" s="11">
        <v>8.6250634195839671E-2</v>
      </c>
    </row>
    <row r="42" spans="1:17" s="4" customFormat="1" ht="12.9" customHeight="1" x14ac:dyDescent="0.5">
      <c r="A42" s="4" t="s">
        <v>1127</v>
      </c>
      <c r="C42" s="4">
        <v>1661</v>
      </c>
      <c r="D42" s="4" t="s">
        <v>1192</v>
      </c>
      <c r="E42" s="4" t="s">
        <v>23</v>
      </c>
      <c r="F42" s="4" t="s">
        <v>1232</v>
      </c>
      <c r="G42" s="4" t="s">
        <v>1192</v>
      </c>
      <c r="H42" s="4" t="s">
        <v>19</v>
      </c>
      <c r="I42" s="4" t="s">
        <v>20</v>
      </c>
      <c r="J42" s="9">
        <v>780</v>
      </c>
      <c r="K42" s="9">
        <v>835</v>
      </c>
      <c r="M42" s="9">
        <f>K42-J42</f>
        <v>55</v>
      </c>
      <c r="N42" s="10">
        <f>K42/J42-1</f>
        <v>7.0512820512820484E-2</v>
      </c>
      <c r="P42" s="11">
        <v>8.0370942812983001E-2</v>
      </c>
      <c r="Q42" s="11">
        <v>8.472856418061897E-2</v>
      </c>
    </row>
    <row r="43" spans="1:17" s="4" customFormat="1" ht="12.9" customHeight="1" x14ac:dyDescent="0.5">
      <c r="A43" s="4" t="s">
        <v>1131</v>
      </c>
      <c r="C43" s="4">
        <v>1662</v>
      </c>
      <c r="D43" s="4" t="s">
        <v>1194</v>
      </c>
      <c r="E43" s="4" t="s">
        <v>23</v>
      </c>
      <c r="F43" s="4" t="s">
        <v>1233</v>
      </c>
      <c r="G43" s="4" t="s">
        <v>1194</v>
      </c>
      <c r="H43" s="4" t="s">
        <v>19</v>
      </c>
      <c r="I43" s="4" t="s">
        <v>20</v>
      </c>
      <c r="J43" s="9">
        <v>755</v>
      </c>
      <c r="K43" s="9">
        <v>685</v>
      </c>
      <c r="M43" s="9">
        <f>K43-J43</f>
        <v>-70</v>
      </c>
      <c r="N43" s="10">
        <f>K43/J43-1</f>
        <v>-9.27152317880795E-2</v>
      </c>
      <c r="P43" s="11">
        <v>7.7794951056156622E-2</v>
      </c>
      <c r="Q43" s="11">
        <v>6.950786402841197E-2</v>
      </c>
    </row>
    <row r="44" spans="1:17" s="4" customFormat="1" ht="12.9" customHeight="1" x14ac:dyDescent="0.5">
      <c r="A44" s="4" t="s">
        <v>1135</v>
      </c>
      <c r="C44" s="4">
        <v>1663</v>
      </c>
      <c r="D44" s="4" t="s">
        <v>1196</v>
      </c>
      <c r="E44" s="4" t="s">
        <v>23</v>
      </c>
      <c r="F44" s="4" t="s">
        <v>1234</v>
      </c>
      <c r="G44" s="4" t="s">
        <v>1196</v>
      </c>
      <c r="H44" s="4" t="s">
        <v>19</v>
      </c>
      <c r="I44" s="4" t="s">
        <v>20</v>
      </c>
      <c r="J44" s="9">
        <v>640</v>
      </c>
      <c r="K44" s="9">
        <v>665</v>
      </c>
      <c r="M44" s="9">
        <f>K44-J44</f>
        <v>25</v>
      </c>
      <c r="N44" s="10">
        <f>K44/J44-1</f>
        <v>3.90625E-2</v>
      </c>
      <c r="P44" s="11">
        <v>6.5945388974755284E-2</v>
      </c>
      <c r="Q44" s="11">
        <v>6.7478437341451036E-2</v>
      </c>
    </row>
    <row r="45" spans="1:17" s="4" customFormat="1" ht="12.9" customHeight="1" x14ac:dyDescent="0.5">
      <c r="A45" s="4" t="s">
        <v>1139</v>
      </c>
      <c r="C45" s="4">
        <v>1664</v>
      </c>
      <c r="D45" s="4" t="s">
        <v>1198</v>
      </c>
      <c r="E45" s="4" t="s">
        <v>23</v>
      </c>
      <c r="F45" s="4" t="s">
        <v>1235</v>
      </c>
      <c r="G45" s="4" t="s">
        <v>1198</v>
      </c>
      <c r="H45" s="4" t="s">
        <v>19</v>
      </c>
      <c r="I45" s="4" t="s">
        <v>20</v>
      </c>
      <c r="J45" s="9">
        <v>2115</v>
      </c>
      <c r="K45" s="9">
        <v>2970</v>
      </c>
      <c r="M45" s="9">
        <f>K45-J45</f>
        <v>855</v>
      </c>
      <c r="N45" s="10">
        <f>K45/J45-1</f>
        <v>0.4042553191489362</v>
      </c>
      <c r="P45" s="11">
        <v>0.21792890262751158</v>
      </c>
      <c r="Q45" s="11">
        <v>0.30136986301369861</v>
      </c>
    </row>
    <row r="46" spans="1:17" s="4" customFormat="1" ht="12.9" customHeight="1" x14ac:dyDescent="0.5">
      <c r="A46" s="4" t="s">
        <v>1200</v>
      </c>
      <c r="C46" s="4">
        <v>1665</v>
      </c>
      <c r="D46" s="4" t="s">
        <v>1201</v>
      </c>
      <c r="E46" s="4" t="s">
        <v>23</v>
      </c>
      <c r="F46" s="4" t="s">
        <v>1236</v>
      </c>
      <c r="G46" s="4" t="s">
        <v>1201</v>
      </c>
      <c r="H46" s="4" t="s">
        <v>19</v>
      </c>
      <c r="I46" s="4" t="s">
        <v>20</v>
      </c>
      <c r="J46" s="9">
        <v>945</v>
      </c>
      <c r="K46" s="9">
        <v>1235</v>
      </c>
      <c r="M46" s="9">
        <f>K46-J46</f>
        <v>290</v>
      </c>
      <c r="N46" s="10">
        <f>K46/J46-1</f>
        <v>0.30687830687830697</v>
      </c>
      <c r="P46" s="11">
        <v>9.7372488408037097E-2</v>
      </c>
      <c r="Q46" s="11">
        <v>0.12531709791983764</v>
      </c>
    </row>
    <row r="47" spans="1:17" s="4" customFormat="1" ht="12.9" customHeight="1" x14ac:dyDescent="0.5">
      <c r="A47" s="4" t="s">
        <v>1203</v>
      </c>
      <c r="C47" s="4">
        <v>1666</v>
      </c>
      <c r="D47" s="4" t="s">
        <v>1204</v>
      </c>
      <c r="E47" s="4" t="s">
        <v>23</v>
      </c>
      <c r="F47" s="4" t="s">
        <v>1237</v>
      </c>
      <c r="G47" s="4" t="s">
        <v>1204</v>
      </c>
      <c r="H47" s="4" t="s">
        <v>19</v>
      </c>
      <c r="I47" s="4" t="s">
        <v>20</v>
      </c>
      <c r="J47" s="9">
        <v>570</v>
      </c>
      <c r="K47" s="9">
        <v>760</v>
      </c>
      <c r="M47" s="9">
        <f>K47-J47</f>
        <v>190</v>
      </c>
      <c r="N47" s="10">
        <f>K47/J47-1</f>
        <v>0.33333333333333326</v>
      </c>
      <c r="P47" s="11">
        <v>5.8732612055641419E-2</v>
      </c>
      <c r="Q47" s="11">
        <v>7.711821410451547E-2</v>
      </c>
    </row>
    <row r="48" spans="1:17" s="4" customFormat="1" ht="12.9" customHeight="1" x14ac:dyDescent="0.5">
      <c r="A48" s="4" t="s">
        <v>1146</v>
      </c>
      <c r="C48" s="4">
        <v>1667</v>
      </c>
      <c r="D48" s="4" t="s">
        <v>1238</v>
      </c>
      <c r="E48" s="4" t="s">
        <v>23</v>
      </c>
      <c r="F48" s="4" t="s">
        <v>1239</v>
      </c>
      <c r="G48" s="4" t="s">
        <v>1238</v>
      </c>
      <c r="H48" s="4" t="s">
        <v>19</v>
      </c>
      <c r="I48" s="4" t="s">
        <v>20</v>
      </c>
      <c r="J48" s="9">
        <v>600</v>
      </c>
      <c r="K48" s="9">
        <v>975</v>
      </c>
      <c r="M48" s="9">
        <f>K48-J48</f>
        <v>375</v>
      </c>
      <c r="N48" s="10">
        <f>K48/J48-1</f>
        <v>0.625</v>
      </c>
      <c r="P48" s="11">
        <v>6.1823802163833076E-2</v>
      </c>
      <c r="Q48" s="11">
        <v>9.8934550989345504E-2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63511</v>
      </c>
      <c r="K50" s="18">
        <v>72500</v>
      </c>
      <c r="M50" s="18">
        <f>K50-J50</f>
        <v>8989</v>
      </c>
      <c r="N50" s="7">
        <f>K50/J50-1</f>
        <v>0.14153453732424315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6355</v>
      </c>
      <c r="K4" s="6">
        <v>6420</v>
      </c>
      <c r="M4" s="6">
        <f>K4-J4</f>
        <v>65</v>
      </c>
      <c r="N4" s="7">
        <f>K4/J4-1</f>
        <v>1.0228166797797034E-2</v>
      </c>
    </row>
    <row r="5" spans="1:17" s="4" customFormat="1" ht="12.9" customHeight="1" x14ac:dyDescent="0.5">
      <c r="A5" s="4" t="s">
        <v>1249</v>
      </c>
      <c r="C5" s="4">
        <v>1730</v>
      </c>
      <c r="D5" s="4" t="s">
        <v>1250</v>
      </c>
      <c r="E5" s="4" t="s">
        <v>23</v>
      </c>
      <c r="F5" s="4" t="s">
        <v>1251</v>
      </c>
      <c r="G5" s="4" t="s">
        <v>1252</v>
      </c>
      <c r="H5" s="4" t="s">
        <v>19</v>
      </c>
      <c r="I5" s="4" t="s">
        <v>20</v>
      </c>
      <c r="J5" s="17">
        <v>98198</v>
      </c>
      <c r="K5" s="17">
        <v>110000</v>
      </c>
      <c r="M5" s="17">
        <f>K5-J5</f>
        <v>11802</v>
      </c>
      <c r="N5" s="10">
        <f>K5/J5-1</f>
        <v>0.12018574716389341</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2825</v>
      </c>
      <c r="K7" s="9">
        <v>2755</v>
      </c>
      <c r="M7" s="9">
        <f>K7-J7</f>
        <v>-70</v>
      </c>
      <c r="N7" s="10">
        <f>K7/J7-1</f>
        <v>-2.4778761061946875E-2</v>
      </c>
      <c r="P7" s="11">
        <v>0.44453186467348543</v>
      </c>
      <c r="Q7" s="11">
        <v>0.42912772585669784</v>
      </c>
    </row>
    <row r="8" spans="1:17" s="4" customFormat="1" ht="12.9" customHeight="1" x14ac:dyDescent="0.5">
      <c r="A8" s="4" t="s">
        <v>1257</v>
      </c>
      <c r="C8" s="4">
        <v>1736</v>
      </c>
      <c r="D8" s="4" t="s">
        <v>1258</v>
      </c>
      <c r="E8" s="4" t="s">
        <v>23</v>
      </c>
      <c r="F8" s="4" t="s">
        <v>1259</v>
      </c>
      <c r="G8" s="4" t="s">
        <v>1260</v>
      </c>
      <c r="H8" s="4" t="s">
        <v>19</v>
      </c>
      <c r="I8" s="4" t="s">
        <v>20</v>
      </c>
      <c r="J8" s="17">
        <v>87023</v>
      </c>
      <c r="K8" s="17">
        <v>94000</v>
      </c>
      <c r="M8" s="17">
        <f>K8-J8</f>
        <v>6977</v>
      </c>
      <c r="N8" s="10">
        <f>K8/J8-1</f>
        <v>8.0174206818886873E-2</v>
      </c>
    </row>
    <row r="9" spans="1:17" s="4" customFormat="1" ht="12.9" customHeight="1" x14ac:dyDescent="0.5">
      <c r="A9" s="4" t="s">
        <v>1261</v>
      </c>
      <c r="C9" s="4">
        <v>1740</v>
      </c>
      <c r="D9" s="4" t="s">
        <v>1262</v>
      </c>
      <c r="E9" s="4" t="s">
        <v>23</v>
      </c>
      <c r="F9" s="4" t="s">
        <v>1263</v>
      </c>
      <c r="G9" s="4" t="s">
        <v>1264</v>
      </c>
      <c r="H9" s="4" t="s">
        <v>19</v>
      </c>
      <c r="I9" s="4" t="s">
        <v>20</v>
      </c>
      <c r="J9" s="9">
        <v>2400</v>
      </c>
      <c r="K9" s="9">
        <v>2520</v>
      </c>
      <c r="M9" s="9">
        <f>K9-J9</f>
        <v>120</v>
      </c>
      <c r="N9" s="10">
        <f>K9/J9-1</f>
        <v>5.0000000000000044E-2</v>
      </c>
      <c r="P9" s="11">
        <v>0.37765538945712041</v>
      </c>
      <c r="Q9" s="11">
        <v>0.3925233644859813</v>
      </c>
    </row>
    <row r="10" spans="1:17" s="4" customFormat="1" ht="12.9" customHeight="1" x14ac:dyDescent="0.5">
      <c r="A10" s="4" t="s">
        <v>1257</v>
      </c>
      <c r="C10" s="4">
        <v>1742</v>
      </c>
      <c r="D10" s="4" t="s">
        <v>1265</v>
      </c>
      <c r="E10" s="4" t="s">
        <v>23</v>
      </c>
      <c r="F10" s="4" t="s">
        <v>1266</v>
      </c>
      <c r="G10" s="4" t="s">
        <v>1267</v>
      </c>
      <c r="H10" s="4" t="s">
        <v>19</v>
      </c>
      <c r="I10" s="4" t="s">
        <v>20</v>
      </c>
      <c r="J10" s="17">
        <v>125629</v>
      </c>
      <c r="K10" s="17">
        <v>145000</v>
      </c>
      <c r="M10" s="17">
        <f>K10-J10</f>
        <v>19371</v>
      </c>
      <c r="N10" s="10">
        <f>K10/J10-1</f>
        <v>0.15419210532599958</v>
      </c>
    </row>
    <row r="11" spans="1:17" s="4" customFormat="1" ht="12.9" customHeight="1" x14ac:dyDescent="0.5">
      <c r="A11" s="4" t="s">
        <v>1268</v>
      </c>
      <c r="C11" s="4">
        <v>1746</v>
      </c>
      <c r="D11" s="4" t="s">
        <v>1269</v>
      </c>
      <c r="E11" s="4" t="s">
        <v>23</v>
      </c>
      <c r="F11" s="4" t="s">
        <v>1270</v>
      </c>
      <c r="G11" s="4" t="s">
        <v>1271</v>
      </c>
      <c r="H11" s="4" t="s">
        <v>19</v>
      </c>
      <c r="I11" s="4" t="s">
        <v>20</v>
      </c>
      <c r="J11" s="9">
        <v>950</v>
      </c>
      <c r="K11" s="9">
        <v>960</v>
      </c>
      <c r="M11" s="9">
        <f>K11-J11</f>
        <v>10</v>
      </c>
      <c r="N11" s="10">
        <f>K11/J11-1</f>
        <v>1.0526315789473717E-2</v>
      </c>
      <c r="P11" s="11">
        <v>0.14948859166011014</v>
      </c>
      <c r="Q11" s="11">
        <v>0.14953271028037382</v>
      </c>
    </row>
    <row r="12" spans="1:17" s="4" customFormat="1" ht="12.9" customHeight="1" x14ac:dyDescent="0.5">
      <c r="A12" s="4" t="s">
        <v>1257</v>
      </c>
      <c r="C12" s="4">
        <v>1748</v>
      </c>
      <c r="D12" s="4" t="s">
        <v>1272</v>
      </c>
      <c r="E12" s="4" t="s">
        <v>23</v>
      </c>
      <c r="F12" s="4" t="s">
        <v>1273</v>
      </c>
      <c r="G12" s="4" t="s">
        <v>1274</v>
      </c>
      <c r="H12" s="4" t="s">
        <v>19</v>
      </c>
      <c r="I12" s="4" t="s">
        <v>20</v>
      </c>
      <c r="J12" s="17">
        <v>69897</v>
      </c>
      <c r="K12" s="17">
        <v>84000</v>
      </c>
      <c r="M12" s="17">
        <f>K12-J12</f>
        <v>14103</v>
      </c>
      <c r="N12" s="10">
        <f>K12/J12-1</f>
        <v>0.20176831623674829</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22260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3780</v>
      </c>
      <c r="M16" s="15" t="s">
        <v>154</v>
      </c>
      <c r="N16" s="15" t="s">
        <v>154</v>
      </c>
      <c r="P16" s="15" t="s">
        <v>154</v>
      </c>
      <c r="Q16" s="11">
        <v>0.16981132075471697</v>
      </c>
    </row>
    <row r="17" spans="1:17" s="4" customFormat="1" ht="12.9" customHeight="1" x14ac:dyDescent="0.5">
      <c r="A17" s="4" t="s">
        <v>1282</v>
      </c>
      <c r="C17" s="4" t="s">
        <v>151</v>
      </c>
      <c r="D17" s="4" t="s">
        <v>151</v>
      </c>
      <c r="F17" s="4" t="s">
        <v>1283</v>
      </c>
      <c r="G17" s="4" t="s">
        <v>1284</v>
      </c>
      <c r="H17" s="4" t="s">
        <v>19</v>
      </c>
      <c r="I17" s="4" t="s">
        <v>20</v>
      </c>
      <c r="J17" s="15" t="s">
        <v>154</v>
      </c>
      <c r="K17" s="9">
        <v>1175</v>
      </c>
      <c r="M17" s="15" t="s">
        <v>154</v>
      </c>
      <c r="N17" s="15" t="s">
        <v>154</v>
      </c>
      <c r="P17" s="15" t="s">
        <v>154</v>
      </c>
      <c r="Q17" s="11">
        <v>5.278526504941599E-2</v>
      </c>
    </row>
    <row r="18" spans="1:17" s="4" customFormat="1" ht="12.9" customHeight="1" x14ac:dyDescent="0.5">
      <c r="A18" s="4" t="s">
        <v>1285</v>
      </c>
      <c r="C18" s="4" t="s">
        <v>151</v>
      </c>
      <c r="D18" s="4" t="s">
        <v>151</v>
      </c>
      <c r="F18" s="4" t="s">
        <v>1286</v>
      </c>
      <c r="G18" s="4" t="s">
        <v>1287</v>
      </c>
      <c r="H18" s="4" t="s">
        <v>19</v>
      </c>
      <c r="I18" s="4" t="s">
        <v>20</v>
      </c>
      <c r="J18" s="15" t="s">
        <v>154</v>
      </c>
      <c r="K18" s="9">
        <v>12850</v>
      </c>
      <c r="M18" s="15" t="s">
        <v>154</v>
      </c>
      <c r="N18" s="15" t="s">
        <v>154</v>
      </c>
      <c r="P18" s="15" t="s">
        <v>154</v>
      </c>
      <c r="Q18" s="11">
        <v>0.57726864330637917</v>
      </c>
    </row>
    <row r="19" spans="1:17" s="4" customFormat="1" ht="12.9" customHeight="1" x14ac:dyDescent="0.5">
      <c r="A19" s="4" t="s">
        <v>1288</v>
      </c>
      <c r="C19" s="4" t="s">
        <v>151</v>
      </c>
      <c r="D19" s="4" t="s">
        <v>151</v>
      </c>
      <c r="F19" s="4" t="s">
        <v>1289</v>
      </c>
      <c r="G19" s="4" t="s">
        <v>72</v>
      </c>
      <c r="H19" s="4" t="s">
        <v>19</v>
      </c>
      <c r="I19" s="4" t="s">
        <v>20</v>
      </c>
      <c r="J19" s="15" t="s">
        <v>154</v>
      </c>
      <c r="K19" s="9">
        <v>5630</v>
      </c>
      <c r="M19" s="15" t="s">
        <v>154</v>
      </c>
      <c r="N19" s="15" t="s">
        <v>154</v>
      </c>
      <c r="P19" s="15" t="s">
        <v>154</v>
      </c>
      <c r="Q19" s="11">
        <v>0.25292003593890389</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10790</v>
      </c>
      <c r="M21" s="16" t="s">
        <v>154</v>
      </c>
      <c r="N21" s="16" t="s">
        <v>154</v>
      </c>
      <c r="P21" s="16" t="s">
        <v>154</v>
      </c>
      <c r="Q21" s="8">
        <v>0.48472596585804134</v>
      </c>
    </row>
    <row r="22" spans="1:17" s="5" customFormat="1" ht="12.9" customHeight="1" x14ac:dyDescent="0.5">
      <c r="A22" s="5" t="s">
        <v>1291</v>
      </c>
      <c r="C22" s="5" t="s">
        <v>151</v>
      </c>
      <c r="D22" s="5" t="s">
        <v>151</v>
      </c>
      <c r="F22" s="5" t="s">
        <v>1277</v>
      </c>
      <c r="G22" s="5" t="s">
        <v>1278</v>
      </c>
      <c r="H22" s="5" t="s">
        <v>19</v>
      </c>
      <c r="I22" s="5" t="s">
        <v>105</v>
      </c>
      <c r="J22" s="16" t="s">
        <v>154</v>
      </c>
      <c r="K22" s="6">
        <v>11475</v>
      </c>
      <c r="M22" s="16" t="s">
        <v>154</v>
      </c>
      <c r="N22" s="16" t="s">
        <v>154</v>
      </c>
      <c r="P22" s="16" t="s">
        <v>154</v>
      </c>
      <c r="Q22" s="8">
        <v>0.51549865229110514</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1730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320</v>
      </c>
      <c r="M26" s="15" t="s">
        <v>154</v>
      </c>
      <c r="N26" s="15" t="s">
        <v>154</v>
      </c>
      <c r="P26" s="15" t="s">
        <v>154</v>
      </c>
      <c r="Q26" s="11">
        <v>0.18497109826589594</v>
      </c>
    </row>
    <row r="27" spans="1:17" s="4" customFormat="1" ht="12.9" customHeight="1" x14ac:dyDescent="0.5">
      <c r="A27" s="4" t="s">
        <v>1298</v>
      </c>
      <c r="C27" s="4" t="s">
        <v>151</v>
      </c>
      <c r="D27" s="4" t="s">
        <v>151</v>
      </c>
      <c r="F27" s="4" t="s">
        <v>1299</v>
      </c>
      <c r="G27" s="4" t="s">
        <v>1284</v>
      </c>
      <c r="H27" s="4" t="s">
        <v>19</v>
      </c>
      <c r="I27" s="4" t="s">
        <v>20</v>
      </c>
      <c r="J27" s="15" t="s">
        <v>154</v>
      </c>
      <c r="K27" s="9">
        <v>90</v>
      </c>
      <c r="M27" s="15" t="s">
        <v>154</v>
      </c>
      <c r="N27" s="15" t="s">
        <v>154</v>
      </c>
      <c r="P27" s="15" t="s">
        <v>154</v>
      </c>
      <c r="Q27" s="11">
        <v>5.2023121387283239E-2</v>
      </c>
    </row>
    <row r="28" spans="1:17" s="4" customFormat="1" ht="12.9" customHeight="1" x14ac:dyDescent="0.5">
      <c r="A28" s="4" t="s">
        <v>1300</v>
      </c>
      <c r="C28" s="4" t="s">
        <v>151</v>
      </c>
      <c r="D28" s="4" t="s">
        <v>151</v>
      </c>
      <c r="F28" s="4" t="s">
        <v>1301</v>
      </c>
      <c r="G28" s="4" t="s">
        <v>1287</v>
      </c>
      <c r="H28" s="4" t="s">
        <v>19</v>
      </c>
      <c r="I28" s="4" t="s">
        <v>20</v>
      </c>
      <c r="J28" s="15" t="s">
        <v>154</v>
      </c>
      <c r="K28" s="9">
        <v>900</v>
      </c>
      <c r="M28" s="15" t="s">
        <v>154</v>
      </c>
      <c r="N28" s="15" t="s">
        <v>154</v>
      </c>
      <c r="P28" s="15" t="s">
        <v>154</v>
      </c>
      <c r="Q28" s="11">
        <v>0.52023121387283233</v>
      </c>
    </row>
    <row r="29" spans="1:17" s="4" customFormat="1" ht="12.9" customHeight="1" x14ac:dyDescent="0.5">
      <c r="A29" s="4" t="s">
        <v>1302</v>
      </c>
      <c r="C29" s="4" t="s">
        <v>151</v>
      </c>
      <c r="D29" s="4" t="s">
        <v>151</v>
      </c>
      <c r="F29" s="4" t="s">
        <v>1303</v>
      </c>
      <c r="G29" s="4" t="s">
        <v>72</v>
      </c>
      <c r="H29" s="4" t="s">
        <v>19</v>
      </c>
      <c r="I29" s="4" t="s">
        <v>20</v>
      </c>
      <c r="J29" s="15" t="s">
        <v>154</v>
      </c>
      <c r="K29" s="9">
        <v>505</v>
      </c>
      <c r="M29" s="15" t="s">
        <v>154</v>
      </c>
      <c r="N29" s="15" t="s">
        <v>154</v>
      </c>
      <c r="P29" s="15" t="s">
        <v>154</v>
      </c>
      <c r="Q29" s="11">
        <v>0.29190751445086704</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785</v>
      </c>
      <c r="M31" s="16" t="s">
        <v>154</v>
      </c>
      <c r="N31" s="16" t="s">
        <v>154</v>
      </c>
      <c r="P31" s="16" t="s">
        <v>154</v>
      </c>
      <c r="Q31" s="8">
        <v>0.45375722543352603</v>
      </c>
    </row>
    <row r="32" spans="1:17" s="5" customFormat="1" ht="12.9" customHeight="1" x14ac:dyDescent="0.5">
      <c r="A32" s="5" t="s">
        <v>1305</v>
      </c>
      <c r="C32" s="5" t="s">
        <v>151</v>
      </c>
      <c r="D32" s="5" t="s">
        <v>151</v>
      </c>
      <c r="F32" s="5" t="s">
        <v>1294</v>
      </c>
      <c r="G32" s="5" t="s">
        <v>1295</v>
      </c>
      <c r="H32" s="5" t="s">
        <v>19</v>
      </c>
      <c r="I32" s="5" t="s">
        <v>105</v>
      </c>
      <c r="J32" s="16" t="s">
        <v>154</v>
      </c>
      <c r="K32" s="6">
        <v>940</v>
      </c>
      <c r="M32" s="16" t="s">
        <v>154</v>
      </c>
      <c r="N32" s="16" t="s">
        <v>154</v>
      </c>
      <c r="P32" s="16" t="s">
        <v>154</v>
      </c>
      <c r="Q32" s="8">
        <v>0.54335260115606931</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7.8E-2</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8.5000000000000006E-2</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0.08</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7.0000000000000007E-2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0.09</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7.2999999999999995E-2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8.2000000000000003E-2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22210</v>
      </c>
      <c r="K4" s="6">
        <v>22485</v>
      </c>
      <c r="M4" s="6">
        <f>K4-J4</f>
        <v>275</v>
      </c>
      <c r="N4" s="7">
        <f>K4/J4-1</f>
        <v>1.2381809995497539E-2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21815</v>
      </c>
      <c r="K7" s="6">
        <v>22260</v>
      </c>
      <c r="M7" s="6">
        <f>K7-J7</f>
        <v>445</v>
      </c>
      <c r="N7" s="7">
        <f>K7/J7-1</f>
        <v>2.0398808159523218E-2</v>
      </c>
    </row>
    <row r="8" spans="1:17" s="5" customFormat="1" ht="12.9" customHeight="1" x14ac:dyDescent="0.5">
      <c r="A8" s="5" t="s">
        <v>26</v>
      </c>
      <c r="C8" s="5">
        <v>2</v>
      </c>
      <c r="D8" s="5" t="s">
        <v>27</v>
      </c>
      <c r="E8" s="5" t="s">
        <v>23</v>
      </c>
      <c r="F8" s="5" t="s">
        <v>28</v>
      </c>
      <c r="G8" s="5" t="s">
        <v>27</v>
      </c>
      <c r="H8" s="5" t="s">
        <v>19</v>
      </c>
      <c r="I8" s="5" t="s">
        <v>20</v>
      </c>
      <c r="J8" s="6">
        <v>2955</v>
      </c>
      <c r="K8" s="6">
        <v>3200</v>
      </c>
      <c r="M8" s="6">
        <f>K8-J8</f>
        <v>245</v>
      </c>
      <c r="N8" s="7">
        <f>K8/J8-1</f>
        <v>8.2910321489001682E-2</v>
      </c>
      <c r="P8" s="8">
        <v>0.13545725418290167</v>
      </c>
      <c r="Q8" s="8">
        <v>0.14375561545372867</v>
      </c>
    </row>
    <row r="9" spans="1:17" s="4" customFormat="1" ht="12.9" customHeight="1" x14ac:dyDescent="0.5">
      <c r="A9" s="4" t="s">
        <v>29</v>
      </c>
      <c r="C9" s="4">
        <v>3</v>
      </c>
      <c r="D9" s="4" t="s">
        <v>30</v>
      </c>
      <c r="E9" s="4" t="s">
        <v>23</v>
      </c>
      <c r="F9" s="4" t="s">
        <v>31</v>
      </c>
      <c r="G9" s="4" t="s">
        <v>30</v>
      </c>
      <c r="H9" s="4" t="s">
        <v>19</v>
      </c>
      <c r="I9" s="4" t="s">
        <v>20</v>
      </c>
      <c r="J9" s="9">
        <v>900</v>
      </c>
      <c r="K9" s="9">
        <v>940</v>
      </c>
      <c r="M9" s="9">
        <f>K9-J9</f>
        <v>40</v>
      </c>
      <c r="N9" s="10">
        <f>K9/J9-1</f>
        <v>4.4444444444444509E-2</v>
      </c>
      <c r="P9" s="11">
        <v>4.1256016502406602E-2</v>
      </c>
      <c r="Q9" s="11">
        <v>4.2228212039532795E-2</v>
      </c>
    </row>
    <row r="10" spans="1:17" s="4" customFormat="1" ht="12.9" customHeight="1" x14ac:dyDescent="0.5">
      <c r="A10" s="4" t="s">
        <v>32</v>
      </c>
      <c r="C10" s="4">
        <v>4</v>
      </c>
      <c r="D10" s="4" t="s">
        <v>33</v>
      </c>
      <c r="E10" s="4" t="s">
        <v>23</v>
      </c>
      <c r="F10" s="4" t="s">
        <v>34</v>
      </c>
      <c r="G10" s="4" t="s">
        <v>33</v>
      </c>
      <c r="H10" s="4" t="s">
        <v>19</v>
      </c>
      <c r="I10" s="4" t="s">
        <v>20</v>
      </c>
      <c r="J10" s="9">
        <v>965</v>
      </c>
      <c r="K10" s="9">
        <v>1130</v>
      </c>
      <c r="M10" s="9">
        <f>K10-J10</f>
        <v>165</v>
      </c>
      <c r="N10" s="10">
        <f>K10/J10-1</f>
        <v>0.17098445595854916</v>
      </c>
      <c r="P10" s="11">
        <v>4.4235617694247074E-2</v>
      </c>
      <c r="Q10" s="11">
        <v>5.076370170709793E-2</v>
      </c>
    </row>
    <row r="11" spans="1:17" s="4" customFormat="1" ht="12.9" customHeight="1" x14ac:dyDescent="0.5">
      <c r="A11" s="4" t="s">
        <v>35</v>
      </c>
      <c r="C11" s="4">
        <v>5</v>
      </c>
      <c r="D11" s="4" t="s">
        <v>36</v>
      </c>
      <c r="E11" s="4" t="s">
        <v>23</v>
      </c>
      <c r="F11" s="4" t="s">
        <v>37</v>
      </c>
      <c r="G11" s="4" t="s">
        <v>36</v>
      </c>
      <c r="H11" s="4" t="s">
        <v>19</v>
      </c>
      <c r="I11" s="4" t="s">
        <v>20</v>
      </c>
      <c r="J11" s="9">
        <v>1090</v>
      </c>
      <c r="K11" s="9">
        <v>1125</v>
      </c>
      <c r="M11" s="9">
        <f>K11-J11</f>
        <v>35</v>
      </c>
      <c r="N11" s="10">
        <f>K11/J11-1</f>
        <v>3.2110091743119185E-2</v>
      </c>
      <c r="P11" s="11">
        <v>4.9965619986247996E-2</v>
      </c>
      <c r="Q11" s="11">
        <v>5.0539083557951482E-2</v>
      </c>
    </row>
    <row r="12" spans="1:17" s="5" customFormat="1" ht="12.9" customHeight="1" x14ac:dyDescent="0.5">
      <c r="A12" s="5" t="s">
        <v>38</v>
      </c>
      <c r="C12" s="5">
        <v>6</v>
      </c>
      <c r="D12" s="5" t="s">
        <v>39</v>
      </c>
      <c r="E12" s="5" t="s">
        <v>23</v>
      </c>
      <c r="F12" s="5" t="s">
        <v>40</v>
      </c>
      <c r="G12" s="5" t="s">
        <v>39</v>
      </c>
      <c r="H12" s="5" t="s">
        <v>19</v>
      </c>
      <c r="I12" s="5" t="s">
        <v>20</v>
      </c>
      <c r="J12" s="6">
        <v>13655</v>
      </c>
      <c r="K12" s="6">
        <v>13430</v>
      </c>
      <c r="M12" s="6">
        <f>K12-J12</f>
        <v>-225</v>
      </c>
      <c r="N12" s="7">
        <f>K12/J12-1</f>
        <v>-1.6477480776272424E-2</v>
      </c>
      <c r="P12" s="8">
        <v>0.62594545037818017</v>
      </c>
      <c r="Q12" s="8">
        <v>0.6033243486073675</v>
      </c>
    </row>
    <row r="13" spans="1:17" s="4" customFormat="1" ht="12.9" customHeight="1" x14ac:dyDescent="0.5">
      <c r="A13" s="4" t="s">
        <v>41</v>
      </c>
      <c r="C13" s="4">
        <v>7</v>
      </c>
      <c r="D13" s="4" t="s">
        <v>42</v>
      </c>
      <c r="E13" s="4" t="s">
        <v>23</v>
      </c>
      <c r="F13" s="4" t="s">
        <v>43</v>
      </c>
      <c r="G13" s="4" t="s">
        <v>42</v>
      </c>
      <c r="H13" s="4" t="s">
        <v>19</v>
      </c>
      <c r="I13" s="4" t="s">
        <v>20</v>
      </c>
      <c r="J13" s="9">
        <v>1185</v>
      </c>
      <c r="K13" s="9">
        <v>1025</v>
      </c>
      <c r="M13" s="9">
        <f>K13-J13</f>
        <v>-160</v>
      </c>
      <c r="N13" s="10">
        <f>K13/J13-1</f>
        <v>-0.13502109704641352</v>
      </c>
      <c r="P13" s="11">
        <v>5.4320421728168693E-2</v>
      </c>
      <c r="Q13" s="11">
        <v>4.604672057502246E-2</v>
      </c>
    </row>
    <row r="14" spans="1:17" s="4" customFormat="1" ht="12.9" customHeight="1" x14ac:dyDescent="0.5">
      <c r="A14" s="4" t="s">
        <v>44</v>
      </c>
      <c r="C14" s="4">
        <v>8</v>
      </c>
      <c r="D14" s="4" t="s">
        <v>45</v>
      </c>
      <c r="E14" s="4" t="s">
        <v>23</v>
      </c>
      <c r="F14" s="4" t="s">
        <v>46</v>
      </c>
      <c r="G14" s="4" t="s">
        <v>45</v>
      </c>
      <c r="H14" s="4" t="s">
        <v>19</v>
      </c>
      <c r="I14" s="4" t="s">
        <v>20</v>
      </c>
      <c r="J14" s="9">
        <v>1425</v>
      </c>
      <c r="K14" s="9">
        <v>1145</v>
      </c>
      <c r="M14" s="9">
        <f>K14-J14</f>
        <v>-280</v>
      </c>
      <c r="N14" s="10">
        <f>K14/J14-1</f>
        <v>-0.19649122807017538</v>
      </c>
      <c r="P14" s="11">
        <v>6.5322026128810454E-2</v>
      </c>
      <c r="Q14" s="11">
        <v>5.1437556154537288E-2</v>
      </c>
    </row>
    <row r="15" spans="1:17" s="4" customFormat="1" ht="12.9" customHeight="1" x14ac:dyDescent="0.5">
      <c r="A15" s="4" t="s">
        <v>47</v>
      </c>
      <c r="C15" s="4">
        <v>9</v>
      </c>
      <c r="D15" s="4" t="s">
        <v>48</v>
      </c>
      <c r="E15" s="4" t="s">
        <v>23</v>
      </c>
      <c r="F15" s="4" t="s">
        <v>49</v>
      </c>
      <c r="G15" s="4" t="s">
        <v>48</v>
      </c>
      <c r="H15" s="4" t="s">
        <v>19</v>
      </c>
      <c r="I15" s="4" t="s">
        <v>20</v>
      </c>
      <c r="J15" s="9">
        <v>1160</v>
      </c>
      <c r="K15" s="9">
        <v>1355</v>
      </c>
      <c r="M15" s="9">
        <f>K15-J15</f>
        <v>195</v>
      </c>
      <c r="N15" s="10">
        <f>K15/J15-1</f>
        <v>0.1681034482758621</v>
      </c>
      <c r="P15" s="11">
        <v>5.3174421269768506E-2</v>
      </c>
      <c r="Q15" s="11">
        <v>6.0871518418688229E-2</v>
      </c>
    </row>
    <row r="16" spans="1:17" s="4" customFormat="1" ht="12.9" customHeight="1" x14ac:dyDescent="0.5">
      <c r="A16" s="4" t="s">
        <v>50</v>
      </c>
      <c r="C16" s="4">
        <v>10</v>
      </c>
      <c r="D16" s="4" t="s">
        <v>51</v>
      </c>
      <c r="E16" s="4" t="s">
        <v>23</v>
      </c>
      <c r="F16" s="4" t="s">
        <v>52</v>
      </c>
      <c r="G16" s="4" t="s">
        <v>51</v>
      </c>
      <c r="H16" s="4" t="s">
        <v>19</v>
      </c>
      <c r="I16" s="4" t="s">
        <v>20</v>
      </c>
      <c r="J16" s="9">
        <v>1095</v>
      </c>
      <c r="K16" s="9">
        <v>1335</v>
      </c>
      <c r="M16" s="9">
        <f>K16-J16</f>
        <v>240</v>
      </c>
      <c r="N16" s="10">
        <f>K16/J16-1</f>
        <v>0.21917808219178081</v>
      </c>
      <c r="P16" s="11">
        <v>5.0194820077928033E-2</v>
      </c>
      <c r="Q16" s="11">
        <v>5.9973045822102423E-2</v>
      </c>
    </row>
    <row r="17" spans="1:17" s="4" customFormat="1" ht="12.9" customHeight="1" x14ac:dyDescent="0.5">
      <c r="A17" s="4" t="s">
        <v>53</v>
      </c>
      <c r="C17" s="4">
        <v>11</v>
      </c>
      <c r="D17" s="4" t="s">
        <v>54</v>
      </c>
      <c r="E17" s="4" t="s">
        <v>23</v>
      </c>
      <c r="F17" s="4" t="s">
        <v>55</v>
      </c>
      <c r="G17" s="4" t="s">
        <v>54</v>
      </c>
      <c r="H17" s="4" t="s">
        <v>19</v>
      </c>
      <c r="I17" s="4" t="s">
        <v>20</v>
      </c>
      <c r="J17" s="9">
        <v>1170</v>
      </c>
      <c r="K17" s="9">
        <v>1330</v>
      </c>
      <c r="M17" s="9">
        <f>K17-J17</f>
        <v>160</v>
      </c>
      <c r="N17" s="10">
        <f>K17/J17-1</f>
        <v>0.13675213675213671</v>
      </c>
      <c r="P17" s="11">
        <v>5.363282145312858E-2</v>
      </c>
      <c r="Q17" s="11">
        <v>5.9748427672955975E-2</v>
      </c>
    </row>
    <row r="18" spans="1:17" s="4" customFormat="1" ht="12.9" customHeight="1" x14ac:dyDescent="0.5">
      <c r="A18" s="4" t="s">
        <v>56</v>
      </c>
      <c r="C18" s="4">
        <v>12</v>
      </c>
      <c r="D18" s="4" t="s">
        <v>57</v>
      </c>
      <c r="E18" s="4" t="s">
        <v>23</v>
      </c>
      <c r="F18" s="4" t="s">
        <v>58</v>
      </c>
      <c r="G18" s="4" t="s">
        <v>57</v>
      </c>
      <c r="H18" s="4" t="s">
        <v>19</v>
      </c>
      <c r="I18" s="4" t="s">
        <v>20</v>
      </c>
      <c r="J18" s="9">
        <v>1295</v>
      </c>
      <c r="K18" s="9">
        <v>1355</v>
      </c>
      <c r="M18" s="9">
        <f>K18-J18</f>
        <v>60</v>
      </c>
      <c r="N18" s="10">
        <f>K18/J18-1</f>
        <v>4.6332046332046239E-2</v>
      </c>
      <c r="P18" s="11">
        <v>5.9362823745129495E-2</v>
      </c>
      <c r="Q18" s="11">
        <v>6.0871518418688229E-2</v>
      </c>
    </row>
    <row r="19" spans="1:17" s="4" customFormat="1" ht="12.9" customHeight="1" x14ac:dyDescent="0.5">
      <c r="A19" s="4" t="s">
        <v>59</v>
      </c>
      <c r="C19" s="4">
        <v>13</v>
      </c>
      <c r="D19" s="4" t="s">
        <v>60</v>
      </c>
      <c r="E19" s="4" t="s">
        <v>23</v>
      </c>
      <c r="F19" s="4" t="s">
        <v>61</v>
      </c>
      <c r="G19" s="4" t="s">
        <v>60</v>
      </c>
      <c r="H19" s="4" t="s">
        <v>19</v>
      </c>
      <c r="I19" s="4" t="s">
        <v>20</v>
      </c>
      <c r="J19" s="9">
        <v>1390</v>
      </c>
      <c r="K19" s="9">
        <v>1295</v>
      </c>
      <c r="M19" s="9">
        <f>K19-J19</f>
        <v>-95</v>
      </c>
      <c r="N19" s="10">
        <f>K19/J19-1</f>
        <v>-6.8345323741007213E-2</v>
      </c>
      <c r="P19" s="11">
        <v>6.3717625487050192E-2</v>
      </c>
      <c r="Q19" s="11">
        <v>5.8176100628930819E-2</v>
      </c>
    </row>
    <row r="20" spans="1:17" s="4" customFormat="1" ht="12.9" customHeight="1" x14ac:dyDescent="0.5">
      <c r="A20" s="4" t="s">
        <v>62</v>
      </c>
      <c r="C20" s="4">
        <v>14</v>
      </c>
      <c r="D20" s="4" t="s">
        <v>63</v>
      </c>
      <c r="E20" s="4" t="s">
        <v>23</v>
      </c>
      <c r="F20" s="4" t="s">
        <v>64</v>
      </c>
      <c r="G20" s="4" t="s">
        <v>63</v>
      </c>
      <c r="H20" s="4" t="s">
        <v>19</v>
      </c>
      <c r="I20" s="4" t="s">
        <v>20</v>
      </c>
      <c r="J20" s="9">
        <v>1760</v>
      </c>
      <c r="K20" s="9">
        <v>1295</v>
      </c>
      <c r="M20" s="9">
        <f>K20-J20</f>
        <v>-465</v>
      </c>
      <c r="N20" s="10">
        <f>K20/J20-1</f>
        <v>-0.26420454545454541</v>
      </c>
      <c r="P20" s="11">
        <v>8.0678432271372905E-2</v>
      </c>
      <c r="Q20" s="11">
        <v>5.8176100628930819E-2</v>
      </c>
    </row>
    <row r="21" spans="1:17" s="4" customFormat="1" ht="12.9" customHeight="1" x14ac:dyDescent="0.5">
      <c r="A21" s="4" t="s">
        <v>65</v>
      </c>
      <c r="C21" s="4">
        <v>15</v>
      </c>
      <c r="D21" s="4" t="s">
        <v>66</v>
      </c>
      <c r="E21" s="4" t="s">
        <v>23</v>
      </c>
      <c r="F21" s="4" t="s">
        <v>67</v>
      </c>
      <c r="G21" s="4" t="s">
        <v>66</v>
      </c>
      <c r="H21" s="4" t="s">
        <v>19</v>
      </c>
      <c r="I21" s="4" t="s">
        <v>20</v>
      </c>
      <c r="J21" s="9">
        <v>1700</v>
      </c>
      <c r="K21" s="9">
        <v>1675</v>
      </c>
      <c r="M21" s="9">
        <f>K21-J21</f>
        <v>-25</v>
      </c>
      <c r="N21" s="10">
        <f>K21/J21-1</f>
        <v>-1.4705882352941124E-2</v>
      </c>
      <c r="P21" s="11">
        <v>7.792803117121247E-2</v>
      </c>
      <c r="Q21" s="11">
        <v>7.5247079964061089E-2</v>
      </c>
    </row>
    <row r="22" spans="1:17" s="4" customFormat="1" ht="12.9" customHeight="1" x14ac:dyDescent="0.5">
      <c r="A22" s="4" t="s">
        <v>68</v>
      </c>
      <c r="C22" s="4">
        <v>16</v>
      </c>
      <c r="D22" s="4" t="s">
        <v>69</v>
      </c>
      <c r="E22" s="4" t="s">
        <v>23</v>
      </c>
      <c r="F22" s="4" t="s">
        <v>70</v>
      </c>
      <c r="G22" s="4" t="s">
        <v>69</v>
      </c>
      <c r="H22" s="4" t="s">
        <v>19</v>
      </c>
      <c r="I22" s="4" t="s">
        <v>20</v>
      </c>
      <c r="J22" s="9">
        <v>1485</v>
      </c>
      <c r="K22" s="9">
        <v>1625</v>
      </c>
      <c r="M22" s="9">
        <f>K22-J22</f>
        <v>140</v>
      </c>
      <c r="N22" s="10">
        <f>K22/J22-1</f>
        <v>9.4276094276094291E-2</v>
      </c>
      <c r="P22" s="11">
        <v>6.8072427228970889E-2</v>
      </c>
      <c r="Q22" s="11">
        <v>7.3000898472596581E-2</v>
      </c>
    </row>
    <row r="23" spans="1:17" s="5" customFormat="1" ht="12.9" customHeight="1" x14ac:dyDescent="0.5">
      <c r="A23" s="5" t="s">
        <v>71</v>
      </c>
      <c r="C23" s="5">
        <v>17</v>
      </c>
      <c r="D23" s="5" t="s">
        <v>72</v>
      </c>
      <c r="E23" s="5" t="s">
        <v>23</v>
      </c>
      <c r="F23" s="5" t="s">
        <v>73</v>
      </c>
      <c r="G23" s="5" t="s">
        <v>72</v>
      </c>
      <c r="H23" s="5" t="s">
        <v>19</v>
      </c>
      <c r="I23" s="5" t="s">
        <v>20</v>
      </c>
      <c r="J23" s="6">
        <v>5200</v>
      </c>
      <c r="K23" s="6">
        <v>5630</v>
      </c>
      <c r="M23" s="6">
        <f>K23-J23</f>
        <v>430</v>
      </c>
      <c r="N23" s="7">
        <f>K23/J23-1</f>
        <v>8.2692307692307621E-2</v>
      </c>
      <c r="P23" s="8">
        <v>0.23836809534723813</v>
      </c>
      <c r="Q23" s="8">
        <v>0.25292003593890389</v>
      </c>
    </row>
    <row r="24" spans="1:17" s="4" customFormat="1" ht="12.9" customHeight="1" x14ac:dyDescent="0.5">
      <c r="A24" s="4" t="s">
        <v>74</v>
      </c>
      <c r="C24" s="4">
        <v>18</v>
      </c>
      <c r="D24" s="4" t="s">
        <v>75</v>
      </c>
      <c r="E24" s="4" t="s">
        <v>23</v>
      </c>
      <c r="F24" s="4" t="s">
        <v>76</v>
      </c>
      <c r="G24" s="4" t="s">
        <v>75</v>
      </c>
      <c r="H24" s="4" t="s">
        <v>19</v>
      </c>
      <c r="I24" s="4" t="s">
        <v>20</v>
      </c>
      <c r="J24" s="9">
        <v>1340</v>
      </c>
      <c r="K24" s="9">
        <v>1460</v>
      </c>
      <c r="M24" s="9">
        <f>K24-J24</f>
        <v>120</v>
      </c>
      <c r="N24" s="10">
        <f>K24/J24-1</f>
        <v>8.9552238805970186E-2</v>
      </c>
      <c r="P24" s="11">
        <v>6.1425624570249825E-2</v>
      </c>
      <c r="Q24" s="11">
        <v>6.5588499550763707E-2</v>
      </c>
    </row>
    <row r="25" spans="1:17" s="4" customFormat="1" ht="12.9" customHeight="1" x14ac:dyDescent="0.5">
      <c r="A25" s="4" t="s">
        <v>77</v>
      </c>
      <c r="C25" s="4">
        <v>19</v>
      </c>
      <c r="D25" s="4" t="s">
        <v>78</v>
      </c>
      <c r="E25" s="4" t="s">
        <v>23</v>
      </c>
      <c r="F25" s="4" t="s">
        <v>79</v>
      </c>
      <c r="G25" s="4" t="s">
        <v>78</v>
      </c>
      <c r="H25" s="4" t="s">
        <v>19</v>
      </c>
      <c r="I25" s="4" t="s">
        <v>20</v>
      </c>
      <c r="J25" s="9">
        <v>1185</v>
      </c>
      <c r="K25" s="9">
        <v>1390</v>
      </c>
      <c r="M25" s="9">
        <f>K25-J25</f>
        <v>205</v>
      </c>
      <c r="N25" s="10">
        <f>K25/J25-1</f>
        <v>0.17299578059071741</v>
      </c>
      <c r="P25" s="11">
        <v>5.4320421728168693E-2</v>
      </c>
      <c r="Q25" s="11">
        <v>6.2443845462713386E-2</v>
      </c>
    </row>
    <row r="26" spans="1:17" s="4" customFormat="1" ht="12.9" customHeight="1" x14ac:dyDescent="0.5">
      <c r="A26" s="4" t="s">
        <v>80</v>
      </c>
      <c r="C26" s="4">
        <v>20</v>
      </c>
      <c r="D26" s="4" t="s">
        <v>81</v>
      </c>
      <c r="E26" s="4" t="s">
        <v>23</v>
      </c>
      <c r="F26" s="4" t="s">
        <v>82</v>
      </c>
      <c r="G26" s="4" t="s">
        <v>81</v>
      </c>
      <c r="H26" s="4" t="s">
        <v>19</v>
      </c>
      <c r="I26" s="4" t="s">
        <v>20</v>
      </c>
      <c r="J26" s="9">
        <v>1120</v>
      </c>
      <c r="K26" s="9">
        <v>1060</v>
      </c>
      <c r="M26" s="9">
        <f>K26-J26</f>
        <v>-60</v>
      </c>
      <c r="N26" s="10">
        <f>K26/J26-1</f>
        <v>-5.3571428571428603E-2</v>
      </c>
      <c r="P26" s="11">
        <v>5.1340820536328213E-2</v>
      </c>
      <c r="Q26" s="11">
        <v>4.7619047619047616E-2</v>
      </c>
    </row>
    <row r="27" spans="1:17" s="4" customFormat="1" ht="12.9" customHeight="1" x14ac:dyDescent="0.5">
      <c r="A27" s="4" t="s">
        <v>83</v>
      </c>
      <c r="C27" s="4">
        <v>21</v>
      </c>
      <c r="D27" s="4" t="s">
        <v>84</v>
      </c>
      <c r="E27" s="4" t="s">
        <v>23</v>
      </c>
      <c r="F27" s="4" t="s">
        <v>85</v>
      </c>
      <c r="G27" s="4" t="s">
        <v>84</v>
      </c>
      <c r="H27" s="4" t="s">
        <v>19</v>
      </c>
      <c r="I27" s="4" t="s">
        <v>20</v>
      </c>
      <c r="J27" s="9">
        <v>965</v>
      </c>
      <c r="K27" s="9">
        <v>960</v>
      </c>
      <c r="M27" s="9">
        <f>K27-J27</f>
        <v>-5</v>
      </c>
      <c r="N27" s="10">
        <f>K27/J27-1</f>
        <v>-5.1813471502590858E-3</v>
      </c>
      <c r="P27" s="11">
        <v>4.4235617694247074E-2</v>
      </c>
      <c r="Q27" s="11">
        <v>4.3126684636118601E-2</v>
      </c>
    </row>
    <row r="28" spans="1:17" s="4" customFormat="1" ht="12.9" customHeight="1" x14ac:dyDescent="0.5">
      <c r="A28" s="4" t="s">
        <v>86</v>
      </c>
      <c r="C28" s="4">
        <v>22</v>
      </c>
      <c r="D28" s="4" t="s">
        <v>87</v>
      </c>
      <c r="E28" s="4" t="s">
        <v>23</v>
      </c>
      <c r="F28" s="4" t="s">
        <v>88</v>
      </c>
      <c r="G28" s="4" t="s">
        <v>87</v>
      </c>
      <c r="H28" s="4" t="s">
        <v>19</v>
      </c>
      <c r="I28" s="4" t="s">
        <v>20</v>
      </c>
      <c r="J28" s="9">
        <v>590</v>
      </c>
      <c r="K28" s="9">
        <v>760</v>
      </c>
      <c r="M28" s="9">
        <f>K28-J28</f>
        <v>170</v>
      </c>
      <c r="N28" s="10">
        <f>K28/J28-1</f>
        <v>0.28813559322033888</v>
      </c>
      <c r="P28" s="11">
        <v>2.7045610818244328E-2</v>
      </c>
      <c r="Q28" s="11">
        <v>3.4141958670260555E-2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17310</v>
      </c>
      <c r="K30" s="6">
        <v>17475</v>
      </c>
      <c r="M30" s="6">
        <f>K30-J30</f>
        <v>165</v>
      </c>
      <c r="N30" s="7">
        <f>K30/J30-1</f>
        <v>9.5320623916810288E-3</v>
      </c>
      <c r="P30" s="8">
        <v>0.79349071739628696</v>
      </c>
      <c r="Q30" s="8">
        <v>0.78504043126684631</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47.1</v>
      </c>
      <c r="K32" s="12">
        <v>46.8</v>
      </c>
      <c r="M32" s="12">
        <f>K32-J32</f>
        <v>-0.30000000000000426</v>
      </c>
      <c r="N32" s="7">
        <f>K32/J32-1</f>
        <v>-6.3694267515924663E-3</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10535</v>
      </c>
      <c r="K34" s="6">
        <v>10790</v>
      </c>
      <c r="M34" s="6">
        <f>K34-J34</f>
        <v>255</v>
      </c>
      <c r="N34" s="7">
        <f>K34/J34-1</f>
        <v>2.420503084954917E-2</v>
      </c>
      <c r="P34" s="8">
        <v>0.48292459316983727</v>
      </c>
      <c r="Q34" s="8">
        <v>0.48472596585804134</v>
      </c>
    </row>
    <row r="35" spans="1:17" s="4" customFormat="1" ht="12.9" customHeight="1" x14ac:dyDescent="0.5">
      <c r="A35" s="4" t="s">
        <v>26</v>
      </c>
      <c r="C35" s="4">
        <v>28</v>
      </c>
      <c r="D35" s="4" t="s">
        <v>98</v>
      </c>
      <c r="E35" s="4" t="s">
        <v>23</v>
      </c>
      <c r="F35" s="4" t="s">
        <v>28</v>
      </c>
      <c r="G35" s="4" t="s">
        <v>27</v>
      </c>
      <c r="H35" s="4" t="s">
        <v>19</v>
      </c>
      <c r="I35" s="4" t="s">
        <v>96</v>
      </c>
      <c r="J35" s="9">
        <v>1535</v>
      </c>
      <c r="K35" s="9">
        <v>1685</v>
      </c>
      <c r="M35" s="9">
        <f>K35-J35</f>
        <v>150</v>
      </c>
      <c r="N35" s="10">
        <f>K35/J35-1</f>
        <v>9.7719869706840434E-2</v>
      </c>
      <c r="P35" s="11">
        <v>7.0364428145771263E-2</v>
      </c>
      <c r="Q35" s="11">
        <v>7.5696316262353999E-2</v>
      </c>
    </row>
    <row r="36" spans="1:17" s="4" customFormat="1" ht="12.9" customHeight="1" x14ac:dyDescent="0.5">
      <c r="A36" s="4" t="s">
        <v>38</v>
      </c>
      <c r="C36" s="4">
        <v>32</v>
      </c>
      <c r="D36" s="4" t="s">
        <v>99</v>
      </c>
      <c r="E36" s="4" t="s">
        <v>23</v>
      </c>
      <c r="F36" s="4" t="s">
        <v>40</v>
      </c>
      <c r="G36" s="4" t="s">
        <v>39</v>
      </c>
      <c r="H36" s="4" t="s">
        <v>19</v>
      </c>
      <c r="I36" s="4" t="s">
        <v>96</v>
      </c>
      <c r="J36" s="9">
        <v>6720</v>
      </c>
      <c r="K36" s="9">
        <v>6645</v>
      </c>
      <c r="M36" s="9">
        <f>K36-J36</f>
        <v>-75</v>
      </c>
      <c r="N36" s="10">
        <f>K36/J36-1</f>
        <v>-1.1160714285714302E-2</v>
      </c>
      <c r="P36" s="11">
        <v>0.30804492321796928</v>
      </c>
      <c r="Q36" s="11">
        <v>0.29851752021563344</v>
      </c>
    </row>
    <row r="37" spans="1:17" s="4" customFormat="1" ht="12.9" customHeight="1" x14ac:dyDescent="0.5">
      <c r="A37" s="4" t="s">
        <v>71</v>
      </c>
      <c r="C37" s="4">
        <v>43</v>
      </c>
      <c r="D37" s="4" t="s">
        <v>100</v>
      </c>
      <c r="E37" s="4" t="s">
        <v>23</v>
      </c>
      <c r="F37" s="4" t="s">
        <v>73</v>
      </c>
      <c r="G37" s="4" t="s">
        <v>72</v>
      </c>
      <c r="H37" s="4" t="s">
        <v>19</v>
      </c>
      <c r="I37" s="4" t="s">
        <v>96</v>
      </c>
      <c r="J37" s="9">
        <v>2280</v>
      </c>
      <c r="K37" s="9">
        <v>2460</v>
      </c>
      <c r="M37" s="9">
        <f>K37-J37</f>
        <v>180</v>
      </c>
      <c r="N37" s="10">
        <f>K37/J37-1</f>
        <v>7.8947368421052655E-2</v>
      </c>
      <c r="P37" s="11">
        <v>0.10451524180609673</v>
      </c>
      <c r="Q37" s="11">
        <v>0.11051212938005391</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8245</v>
      </c>
      <c r="K39" s="9">
        <v>8345</v>
      </c>
      <c r="M39" s="9">
        <f>K39-J39</f>
        <v>100</v>
      </c>
      <c r="N39" s="10">
        <f>K39/J39-1</f>
        <v>1.2128562765312267E-2</v>
      </c>
      <c r="P39" s="11">
        <v>0.37795095118038047</v>
      </c>
      <c r="Q39" s="11">
        <v>0.37488769092542679</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45</v>
      </c>
      <c r="K41" s="13">
        <v>43.6</v>
      </c>
      <c r="M41" s="13">
        <f>K41-J41</f>
        <v>-1.3999999999999986</v>
      </c>
      <c r="N41" s="10">
        <f>K41/J41-1</f>
        <v>-3.1111111111111089E-2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11280</v>
      </c>
      <c r="K43" s="6">
        <v>11475</v>
      </c>
      <c r="M43" s="6">
        <f>K43-J43</f>
        <v>195</v>
      </c>
      <c r="N43" s="7">
        <f>K43/J43-1</f>
        <v>1.7287234042553168E-2</v>
      </c>
      <c r="P43" s="8">
        <v>0.51707540683016273</v>
      </c>
      <c r="Q43" s="8">
        <v>0.51549865229110514</v>
      </c>
    </row>
    <row r="44" spans="1:17" s="4" customFormat="1" ht="12.9" customHeight="1" x14ac:dyDescent="0.5">
      <c r="A44" s="4" t="s">
        <v>26</v>
      </c>
      <c r="C44" s="4">
        <v>54</v>
      </c>
      <c r="D44" s="4" t="s">
        <v>98</v>
      </c>
      <c r="E44" s="4" t="s">
        <v>23</v>
      </c>
      <c r="F44" s="4" t="s">
        <v>28</v>
      </c>
      <c r="G44" s="4" t="s">
        <v>27</v>
      </c>
      <c r="H44" s="4" t="s">
        <v>19</v>
      </c>
      <c r="I44" s="4" t="s">
        <v>105</v>
      </c>
      <c r="J44" s="9">
        <v>1425</v>
      </c>
      <c r="K44" s="9">
        <v>1515</v>
      </c>
      <c r="M44" s="9">
        <f>K44-J44</f>
        <v>90</v>
      </c>
      <c r="N44" s="10">
        <f>K44/J44-1</f>
        <v>6.315789473684208E-2</v>
      </c>
      <c r="P44" s="11">
        <v>6.5322026128810454E-2</v>
      </c>
      <c r="Q44" s="11">
        <v>6.805929919137467E-2</v>
      </c>
    </row>
    <row r="45" spans="1:17" s="4" customFormat="1" ht="12.9" customHeight="1" x14ac:dyDescent="0.5">
      <c r="A45" s="4" t="s">
        <v>38</v>
      </c>
      <c r="C45" s="4">
        <v>58</v>
      </c>
      <c r="D45" s="4" t="s">
        <v>99</v>
      </c>
      <c r="E45" s="4" t="s">
        <v>23</v>
      </c>
      <c r="F45" s="4" t="s">
        <v>40</v>
      </c>
      <c r="G45" s="4" t="s">
        <v>39</v>
      </c>
      <c r="H45" s="4" t="s">
        <v>19</v>
      </c>
      <c r="I45" s="4" t="s">
        <v>105</v>
      </c>
      <c r="J45" s="9">
        <v>6935</v>
      </c>
      <c r="K45" s="9">
        <v>6790</v>
      </c>
      <c r="M45" s="9">
        <f>K45-J45</f>
        <v>-145</v>
      </c>
      <c r="N45" s="10">
        <f>K45/J45-1</f>
        <v>-2.0908435472242304E-2</v>
      </c>
      <c r="P45" s="11">
        <v>0.31790052716021089</v>
      </c>
      <c r="Q45" s="11">
        <v>0.30503144654088049</v>
      </c>
    </row>
    <row r="46" spans="1:17" s="4" customFormat="1" ht="12.9" customHeight="1" x14ac:dyDescent="0.5">
      <c r="A46" s="4" t="s">
        <v>71</v>
      </c>
      <c r="C46" s="4">
        <v>69</v>
      </c>
      <c r="D46" s="4" t="s">
        <v>100</v>
      </c>
      <c r="E46" s="4" t="s">
        <v>23</v>
      </c>
      <c r="F46" s="4" t="s">
        <v>73</v>
      </c>
      <c r="G46" s="4" t="s">
        <v>72</v>
      </c>
      <c r="H46" s="4" t="s">
        <v>19</v>
      </c>
      <c r="I46" s="4" t="s">
        <v>105</v>
      </c>
      <c r="J46" s="9">
        <v>2925</v>
      </c>
      <c r="K46" s="9">
        <v>3170</v>
      </c>
      <c r="M46" s="9">
        <f>K46-J46</f>
        <v>245</v>
      </c>
      <c r="N46" s="10">
        <f>K46/J46-1</f>
        <v>8.3760683760683685E-2</v>
      </c>
      <c r="P46" s="11">
        <v>0.13408205363282144</v>
      </c>
      <c r="Q46" s="11">
        <v>0.14240790655884997</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9065</v>
      </c>
      <c r="K48" s="9">
        <v>9130</v>
      </c>
      <c r="M48" s="9">
        <f>K48-J48</f>
        <v>65</v>
      </c>
      <c r="N48" s="10">
        <f>K48/J48-1</f>
        <v>7.1704357418642672E-3</v>
      </c>
      <c r="P48" s="11">
        <v>0.41553976621590649</v>
      </c>
      <c r="Q48" s="11">
        <v>0.41015274034141957</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49.4</v>
      </c>
      <c r="K50" s="14">
        <v>49.2</v>
      </c>
      <c r="M50" s="14">
        <f>K50-J50</f>
        <v>-0.19999999999999574</v>
      </c>
      <c r="N50" s="10">
        <f>K50/J50-1</f>
        <v>-4.0485829959513442E-3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18860</v>
      </c>
      <c r="K4" s="6">
        <v>19065</v>
      </c>
      <c r="M4" s="6">
        <f>K4-J4</f>
        <v>205</v>
      </c>
      <c r="N4" s="7">
        <f>K4/J4-1</f>
        <v>1.0869565217391353E-2</v>
      </c>
    </row>
    <row r="5" spans="1:17" s="4" customFormat="1" ht="12.9" customHeight="1" x14ac:dyDescent="0.5">
      <c r="A5" s="4" t="s">
        <v>114</v>
      </c>
      <c r="C5" s="4">
        <v>101</v>
      </c>
      <c r="D5" s="4" t="s">
        <v>115</v>
      </c>
      <c r="E5" s="4" t="s">
        <v>23</v>
      </c>
      <c r="F5" s="4" t="s">
        <v>116</v>
      </c>
      <c r="G5" s="4" t="s">
        <v>117</v>
      </c>
      <c r="H5" s="4" t="s">
        <v>19</v>
      </c>
      <c r="I5" s="4" t="s">
        <v>20</v>
      </c>
      <c r="J5" s="9">
        <v>10905</v>
      </c>
      <c r="K5" s="9">
        <v>10960</v>
      </c>
      <c r="M5" s="9">
        <f>K5-J5</f>
        <v>55</v>
      </c>
      <c r="N5" s="10">
        <f>K5/J5-1</f>
        <v>5.0435580009169367E-3</v>
      </c>
      <c r="P5" s="11">
        <v>0.57820784729586427</v>
      </c>
      <c r="Q5" s="11">
        <v>0.57487542617361653</v>
      </c>
    </row>
    <row r="6" spans="1:17" s="4" customFormat="1" ht="12.9" customHeight="1" x14ac:dyDescent="0.5">
      <c r="A6" s="4" t="s">
        <v>118</v>
      </c>
      <c r="C6" s="4">
        <v>102</v>
      </c>
      <c r="D6" s="4" t="s">
        <v>119</v>
      </c>
      <c r="E6" s="4" t="s">
        <v>23</v>
      </c>
      <c r="F6" s="4" t="s">
        <v>120</v>
      </c>
      <c r="G6" s="4" t="s">
        <v>119</v>
      </c>
      <c r="H6" s="4" t="s">
        <v>19</v>
      </c>
      <c r="I6" s="4" t="s">
        <v>20</v>
      </c>
      <c r="J6" s="9">
        <v>9455</v>
      </c>
      <c r="K6" s="9">
        <v>9295</v>
      </c>
      <c r="M6" s="9">
        <f>K6-J6</f>
        <v>-160</v>
      </c>
      <c r="N6" s="10">
        <f>K6/J6-1</f>
        <v>-1.6922263352723399E-2</v>
      </c>
      <c r="P6" s="11">
        <v>0.50132555673382817</v>
      </c>
      <c r="Q6" s="11">
        <v>0.48754261736165749</v>
      </c>
    </row>
    <row r="7" spans="1:17" s="4" customFormat="1" ht="12.9" customHeight="1" x14ac:dyDescent="0.5">
      <c r="A7" s="4" t="s">
        <v>121</v>
      </c>
      <c r="C7" s="4">
        <v>103</v>
      </c>
      <c r="D7" s="4" t="s">
        <v>122</v>
      </c>
      <c r="E7" s="4" t="s">
        <v>23</v>
      </c>
      <c r="F7" s="4" t="s">
        <v>123</v>
      </c>
      <c r="G7" s="4" t="s">
        <v>124</v>
      </c>
      <c r="H7" s="4" t="s">
        <v>19</v>
      </c>
      <c r="I7" s="4" t="s">
        <v>20</v>
      </c>
      <c r="J7" s="9">
        <v>1450</v>
      </c>
      <c r="K7" s="9">
        <v>1660</v>
      </c>
      <c r="M7" s="9">
        <f>K7-J7</f>
        <v>210</v>
      </c>
      <c r="N7" s="10">
        <f>K7/J7-1</f>
        <v>0.14482758620689662</v>
      </c>
      <c r="P7" s="11">
        <v>7.6882290562036049E-2</v>
      </c>
      <c r="Q7" s="11">
        <v>8.7070548124836084E-2</v>
      </c>
    </row>
    <row r="8" spans="1:17" s="4" customFormat="1" ht="12.9" customHeight="1" x14ac:dyDescent="0.5">
      <c r="A8" s="4" t="s">
        <v>125</v>
      </c>
      <c r="C8" s="4">
        <v>104</v>
      </c>
      <c r="D8" s="4" t="s">
        <v>126</v>
      </c>
      <c r="E8" s="4" t="s">
        <v>23</v>
      </c>
      <c r="F8" s="4" t="s">
        <v>127</v>
      </c>
      <c r="G8" s="4" t="s">
        <v>128</v>
      </c>
      <c r="H8" s="4" t="s">
        <v>19</v>
      </c>
      <c r="I8" s="4" t="s">
        <v>20</v>
      </c>
      <c r="J8" s="9">
        <v>7955</v>
      </c>
      <c r="K8" s="9">
        <v>8100</v>
      </c>
      <c r="M8" s="9">
        <f>K8-J8</f>
        <v>145</v>
      </c>
      <c r="N8" s="10">
        <f>K8/J8-1</f>
        <v>1.8227529855436853E-2</v>
      </c>
      <c r="P8" s="11">
        <v>0.42179215270413573</v>
      </c>
      <c r="Q8" s="11">
        <v>0.42486231313926043</v>
      </c>
    </row>
    <row r="9" spans="1:17" s="4" customFormat="1" ht="12.9" customHeight="1" x14ac:dyDescent="0.5">
      <c r="A9" s="4" t="s">
        <v>129</v>
      </c>
      <c r="C9" s="4">
        <v>105</v>
      </c>
      <c r="D9" s="4" t="s">
        <v>130</v>
      </c>
      <c r="E9" s="4" t="s">
        <v>23</v>
      </c>
      <c r="F9" s="4" t="s">
        <v>131</v>
      </c>
      <c r="G9" s="4" t="s">
        <v>132</v>
      </c>
      <c r="H9" s="4" t="s">
        <v>19</v>
      </c>
      <c r="I9" s="4" t="s">
        <v>20</v>
      </c>
      <c r="J9" s="9">
        <v>4720</v>
      </c>
      <c r="K9" s="9">
        <v>4880</v>
      </c>
      <c r="M9" s="9">
        <f>K9-J9</f>
        <v>160</v>
      </c>
      <c r="N9" s="10">
        <f>K9/J9-1</f>
        <v>3.3898305084745672E-2</v>
      </c>
      <c r="P9" s="11">
        <v>0.25026511134676566</v>
      </c>
      <c r="Q9" s="11">
        <v>0.25596643063204827</v>
      </c>
    </row>
    <row r="10" spans="1:17" s="4" customFormat="1" ht="12.9" customHeight="1" x14ac:dyDescent="0.5">
      <c r="A10" s="4" t="s">
        <v>133</v>
      </c>
      <c r="C10" s="4">
        <v>106</v>
      </c>
      <c r="D10" s="4" t="s">
        <v>134</v>
      </c>
      <c r="E10" s="4" t="s">
        <v>23</v>
      </c>
      <c r="F10" s="4" t="s">
        <v>135</v>
      </c>
      <c r="G10" s="4" t="s">
        <v>136</v>
      </c>
      <c r="H10" s="4" t="s">
        <v>19</v>
      </c>
      <c r="I10" s="4" t="s">
        <v>20</v>
      </c>
      <c r="J10" s="9">
        <v>520</v>
      </c>
      <c r="K10" s="9">
        <v>515</v>
      </c>
      <c r="M10" s="9">
        <f>K10-J10</f>
        <v>-5</v>
      </c>
      <c r="N10" s="10">
        <f>K10/J10-1</f>
        <v>-9.6153846153845812E-3</v>
      </c>
      <c r="P10" s="11">
        <v>2.7571580063626724E-2</v>
      </c>
      <c r="Q10" s="11">
        <v>2.7012850773669026E-2</v>
      </c>
    </row>
    <row r="11" spans="1:17" s="4" customFormat="1" ht="12.9" customHeight="1" x14ac:dyDescent="0.5">
      <c r="A11" s="4" t="s">
        <v>137</v>
      </c>
      <c r="C11" s="4">
        <v>107</v>
      </c>
      <c r="D11" s="4" t="s">
        <v>138</v>
      </c>
      <c r="E11" s="4" t="s">
        <v>23</v>
      </c>
      <c r="F11" s="4" t="s">
        <v>139</v>
      </c>
      <c r="G11" s="4" t="s">
        <v>140</v>
      </c>
      <c r="H11" s="4" t="s">
        <v>19</v>
      </c>
      <c r="I11" s="4" t="s">
        <v>20</v>
      </c>
      <c r="J11" s="9">
        <v>1275</v>
      </c>
      <c r="K11" s="9">
        <v>1280</v>
      </c>
      <c r="M11" s="9">
        <f>K11-J11</f>
        <v>5</v>
      </c>
      <c r="N11" s="10">
        <f>K11/J11-1</f>
        <v>3.9215686274509665E-3</v>
      </c>
      <c r="P11" s="11">
        <v>6.7603393425238606E-2</v>
      </c>
      <c r="Q11" s="11">
        <v>6.7138735903488067E-2</v>
      </c>
    </row>
    <row r="12" spans="1:17" s="4" customFormat="1" ht="12.9" customHeight="1" x14ac:dyDescent="0.5">
      <c r="A12" s="4" t="s">
        <v>141</v>
      </c>
      <c r="C12" s="4">
        <v>108</v>
      </c>
      <c r="D12" s="4" t="s">
        <v>142</v>
      </c>
      <c r="E12" s="4" t="s">
        <v>23</v>
      </c>
      <c r="F12" s="4" t="s">
        <v>143</v>
      </c>
      <c r="G12" s="4" t="s">
        <v>144</v>
      </c>
      <c r="H12" s="4" t="s">
        <v>19</v>
      </c>
      <c r="I12" s="4" t="s">
        <v>20</v>
      </c>
      <c r="J12" s="9">
        <v>1450</v>
      </c>
      <c r="K12" s="9">
        <v>1425</v>
      </c>
      <c r="M12" s="9">
        <f>K12-J12</f>
        <v>-25</v>
      </c>
      <c r="N12" s="10">
        <f>K12/J12-1</f>
        <v>-1.7241379310344862E-2</v>
      </c>
      <c r="P12" s="11">
        <v>7.6882290562036049E-2</v>
      </c>
      <c r="Q12" s="11">
        <v>7.4744295830055069E-2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9705</v>
      </c>
      <c r="K15" s="6">
        <v>9855</v>
      </c>
      <c r="M15" s="6">
        <f>K15-J15</f>
        <v>150</v>
      </c>
      <c r="N15" s="7">
        <f>K15/J15-1</f>
        <v>1.5455950540958163E-2</v>
      </c>
    </row>
    <row r="16" spans="1:17" s="4" customFormat="1" ht="12.9" customHeight="1" x14ac:dyDescent="0.5">
      <c r="A16" s="4" t="s">
        <v>150</v>
      </c>
      <c r="C16" s="4" t="s">
        <v>151</v>
      </c>
      <c r="D16" s="4" t="s">
        <v>151</v>
      </c>
      <c r="F16" s="4" t="s">
        <v>152</v>
      </c>
      <c r="G16" s="4" t="s">
        <v>153</v>
      </c>
      <c r="H16" s="4" t="s">
        <v>19</v>
      </c>
      <c r="I16" s="4" t="s">
        <v>20</v>
      </c>
      <c r="J16" s="15" t="s">
        <v>154</v>
      </c>
      <c r="K16" s="9">
        <v>5835</v>
      </c>
      <c r="M16" s="15" t="s">
        <v>154</v>
      </c>
      <c r="N16" s="15" t="s">
        <v>154</v>
      </c>
      <c r="P16" s="15" t="s">
        <v>154</v>
      </c>
      <c r="Q16" s="11">
        <v>0.59208523592085238</v>
      </c>
    </row>
    <row r="17" spans="1:17" s="4" customFormat="1" ht="12.9" customHeight="1" x14ac:dyDescent="0.5">
      <c r="A17" s="4" t="s">
        <v>155</v>
      </c>
      <c r="C17" s="4" t="s">
        <v>151</v>
      </c>
      <c r="D17" s="4" t="s">
        <v>151</v>
      </c>
      <c r="F17" s="4" t="s">
        <v>156</v>
      </c>
      <c r="G17" s="4" t="s">
        <v>157</v>
      </c>
      <c r="H17" s="4" t="s">
        <v>19</v>
      </c>
      <c r="I17" s="4" t="s">
        <v>20</v>
      </c>
      <c r="J17" s="15" t="s">
        <v>154</v>
      </c>
      <c r="K17" s="9">
        <v>5010</v>
      </c>
      <c r="M17" s="15" t="s">
        <v>154</v>
      </c>
      <c r="N17" s="15" t="s">
        <v>154</v>
      </c>
      <c r="P17" s="15" t="s">
        <v>154</v>
      </c>
      <c r="Q17" s="11">
        <v>0.50837138508371382</v>
      </c>
    </row>
    <row r="18" spans="1:17" s="4" customFormat="1" ht="12.9" customHeight="1" x14ac:dyDescent="0.5">
      <c r="A18" s="4" t="s">
        <v>158</v>
      </c>
      <c r="C18" s="4" t="s">
        <v>151</v>
      </c>
      <c r="D18" s="4" t="s">
        <v>151</v>
      </c>
      <c r="F18" s="4" t="s">
        <v>159</v>
      </c>
      <c r="G18" s="4" t="s">
        <v>160</v>
      </c>
      <c r="H18" s="4" t="s">
        <v>19</v>
      </c>
      <c r="I18" s="4" t="s">
        <v>20</v>
      </c>
      <c r="J18" s="15" t="s">
        <v>154</v>
      </c>
      <c r="K18" s="9">
        <v>820</v>
      </c>
      <c r="M18" s="15" t="s">
        <v>154</v>
      </c>
      <c r="N18" s="15" t="s">
        <v>154</v>
      </c>
      <c r="P18" s="15" t="s">
        <v>154</v>
      </c>
      <c r="Q18" s="11">
        <v>8.320649416539827E-2</v>
      </c>
    </row>
    <row r="19" spans="1:17" s="4" customFormat="1" ht="14.05" customHeight="1" x14ac:dyDescent="0.5">
      <c r="A19" s="4" t="s">
        <v>163</v>
      </c>
      <c r="C19" s="4" t="s">
        <v>151</v>
      </c>
      <c r="D19" s="4" t="s">
        <v>151</v>
      </c>
      <c r="F19" s="4" t="s">
        <v>161</v>
      </c>
      <c r="G19" s="4" t="s">
        <v>162</v>
      </c>
      <c r="H19" s="4" t="s">
        <v>19</v>
      </c>
      <c r="I19" s="4" t="s">
        <v>20</v>
      </c>
      <c r="J19" s="15" t="s">
        <v>154</v>
      </c>
      <c r="K19" s="9">
        <v>205</v>
      </c>
      <c r="M19" s="15" t="s">
        <v>154</v>
      </c>
      <c r="N19" s="15" t="s">
        <v>154</v>
      </c>
      <c r="P19" s="15" t="s">
        <v>154</v>
      </c>
      <c r="Q19" s="11">
        <v>2.0801623541349568E-2</v>
      </c>
    </row>
    <row r="20" spans="1:17" s="4" customFormat="1" ht="14.05" customHeight="1" x14ac:dyDescent="0.5">
      <c r="A20" s="4" t="s">
        <v>166</v>
      </c>
      <c r="C20" s="4">
        <v>1608</v>
      </c>
      <c r="D20" s="4" t="s">
        <v>164</v>
      </c>
      <c r="E20" s="4" t="s">
        <v>23</v>
      </c>
      <c r="F20" s="4" t="s">
        <v>165</v>
      </c>
      <c r="G20" s="4" t="s">
        <v>164</v>
      </c>
      <c r="H20" s="4" t="s">
        <v>19</v>
      </c>
      <c r="I20" s="4" t="s">
        <v>20</v>
      </c>
      <c r="J20" s="9">
        <v>170</v>
      </c>
      <c r="K20" s="9">
        <v>30</v>
      </c>
      <c r="M20" s="9">
        <f>K20-J20</f>
        <v>-140</v>
      </c>
      <c r="N20" s="10">
        <f>K20/J20-1</f>
        <v>-0.82352941176470584</v>
      </c>
      <c r="P20" s="11">
        <v>1.7516743946419371E-2</v>
      </c>
      <c r="Q20" s="11">
        <v>3.0441400304414001E-3</v>
      </c>
    </row>
    <row r="21" spans="1:17" s="4" customFormat="1" ht="12.9" customHeight="1" x14ac:dyDescent="0.5">
      <c r="A21" s="4" t="s">
        <v>167</v>
      </c>
      <c r="C21" s="4" t="s">
        <v>151</v>
      </c>
      <c r="D21" s="4" t="s">
        <v>151</v>
      </c>
      <c r="F21" s="4" t="s">
        <v>168</v>
      </c>
      <c r="G21" s="4" t="s">
        <v>169</v>
      </c>
      <c r="H21" s="4" t="s">
        <v>19</v>
      </c>
      <c r="I21" s="4" t="s">
        <v>20</v>
      </c>
      <c r="J21" s="15" t="s">
        <v>154</v>
      </c>
      <c r="K21" s="9">
        <v>245</v>
      </c>
      <c r="M21" s="15" t="s">
        <v>154</v>
      </c>
      <c r="N21" s="15" t="s">
        <v>154</v>
      </c>
      <c r="P21" s="15" t="s">
        <v>154</v>
      </c>
      <c r="Q21" s="11">
        <v>2.4860476915271434E-2</v>
      </c>
    </row>
    <row r="22" spans="1:17" s="4" customFormat="1" ht="12.9" customHeight="1" x14ac:dyDescent="0.5">
      <c r="A22" s="4" t="s">
        <v>170</v>
      </c>
      <c r="C22" s="4">
        <v>1611</v>
      </c>
      <c r="D22" s="4" t="s">
        <v>171</v>
      </c>
      <c r="E22" s="4" t="s">
        <v>23</v>
      </c>
      <c r="F22" s="4" t="s">
        <v>172</v>
      </c>
      <c r="G22" s="4" t="s">
        <v>173</v>
      </c>
      <c r="H22" s="4" t="s">
        <v>19</v>
      </c>
      <c r="I22" s="4" t="s">
        <v>20</v>
      </c>
      <c r="J22" s="9">
        <v>305</v>
      </c>
      <c r="K22" s="9">
        <v>325</v>
      </c>
      <c r="M22" s="9">
        <f>K22-J22</f>
        <v>20</v>
      </c>
      <c r="N22" s="10">
        <f>K22/J22-1</f>
        <v>6.5573770491803351E-2</v>
      </c>
      <c r="P22" s="11">
        <v>3.1427099433281813E-2</v>
      </c>
      <c r="Q22" s="11">
        <v>3.2978183663115168E-2</v>
      </c>
    </row>
    <row r="23" spans="1:17" s="4" customFormat="1" ht="12.9" customHeight="1" x14ac:dyDescent="0.5">
      <c r="A23" s="4" t="s">
        <v>174</v>
      </c>
      <c r="C23" s="4">
        <v>1610</v>
      </c>
      <c r="D23" s="4" t="s">
        <v>175</v>
      </c>
      <c r="E23" s="4" t="s">
        <v>23</v>
      </c>
      <c r="F23" s="4" t="s">
        <v>176</v>
      </c>
      <c r="G23" s="4" t="s">
        <v>177</v>
      </c>
      <c r="H23" s="4" t="s">
        <v>19</v>
      </c>
      <c r="I23" s="4" t="s">
        <v>20</v>
      </c>
      <c r="J23" s="9">
        <v>3150</v>
      </c>
      <c r="K23" s="9">
        <v>3210</v>
      </c>
      <c r="M23" s="9">
        <f>K23-J23</f>
        <v>60</v>
      </c>
      <c r="N23" s="10">
        <f>K23/J23-1</f>
        <v>1.904761904761898E-2</v>
      </c>
      <c r="P23" s="11">
        <v>0.32457496136012365</v>
      </c>
      <c r="Q23" s="11">
        <v>0.32572298325722981</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21810</v>
      </c>
      <c r="K26" s="6">
        <v>22260</v>
      </c>
      <c r="M26" s="6">
        <f>K26-J26</f>
        <v>450</v>
      </c>
      <c r="N26" s="7">
        <f>K26/J26-1</f>
        <v>2.0632737276478741E-2</v>
      </c>
    </row>
    <row r="27" spans="1:17" s="4" customFormat="1" ht="12.9" customHeight="1" x14ac:dyDescent="0.5">
      <c r="A27" s="4" t="s">
        <v>181</v>
      </c>
      <c r="C27" s="4">
        <v>3130</v>
      </c>
      <c r="D27" s="4" t="s">
        <v>182</v>
      </c>
      <c r="E27" s="4" t="s">
        <v>183</v>
      </c>
      <c r="F27" s="4" t="s">
        <v>184</v>
      </c>
      <c r="G27" s="4" t="s">
        <v>185</v>
      </c>
      <c r="H27" s="4" t="s">
        <v>19</v>
      </c>
      <c r="I27" s="4" t="s">
        <v>20</v>
      </c>
      <c r="J27" s="9">
        <v>17515</v>
      </c>
      <c r="K27" s="9">
        <v>17815</v>
      </c>
      <c r="M27" s="9">
        <f>K27-J27</f>
        <v>300</v>
      </c>
      <c r="N27" s="10">
        <f>K27/J27-1</f>
        <v>1.7128175849272065E-2</v>
      </c>
    </row>
    <row r="28" spans="1:17" s="4" customFormat="1" ht="12.9" customHeight="1" x14ac:dyDescent="0.5">
      <c r="A28" s="4" t="s">
        <v>186</v>
      </c>
      <c r="C28" s="4">
        <v>2467</v>
      </c>
      <c r="D28" s="4" t="s">
        <v>187</v>
      </c>
      <c r="E28" s="4" t="s">
        <v>183</v>
      </c>
      <c r="F28" s="4" t="s">
        <v>188</v>
      </c>
      <c r="G28" s="4" t="s">
        <v>189</v>
      </c>
      <c r="H28" s="4" t="s">
        <v>19</v>
      </c>
      <c r="I28" s="4" t="s">
        <v>20</v>
      </c>
      <c r="J28" s="9">
        <v>4295</v>
      </c>
      <c r="K28" s="9">
        <v>4450</v>
      </c>
      <c r="M28" s="9">
        <f>K28-J28</f>
        <v>155</v>
      </c>
      <c r="N28" s="10">
        <f>K28/J28-1</f>
        <v>3.6088474970896289E-2</v>
      </c>
    </row>
    <row r="29" spans="1:17" s="4" customFormat="1" ht="12.9" customHeight="1" x14ac:dyDescent="0.5">
      <c r="A29" s="4" t="s">
        <v>190</v>
      </c>
      <c r="C29" s="4">
        <v>2468</v>
      </c>
      <c r="D29" s="4" t="s">
        <v>191</v>
      </c>
      <c r="E29" s="4" t="s">
        <v>183</v>
      </c>
      <c r="F29" s="4" t="s">
        <v>188</v>
      </c>
      <c r="G29" s="4" t="s">
        <v>189</v>
      </c>
      <c r="H29" s="4" t="s">
        <v>19</v>
      </c>
      <c r="I29" s="4" t="s">
        <v>96</v>
      </c>
      <c r="J29" s="9">
        <v>1790</v>
      </c>
      <c r="K29" s="9">
        <v>1870</v>
      </c>
      <c r="M29" s="9">
        <f>K29-J29</f>
        <v>80</v>
      </c>
      <c r="N29" s="10">
        <f>K29/J29-1</f>
        <v>4.4692737430167551E-2</v>
      </c>
      <c r="P29" s="11">
        <v>0.41676367869615832</v>
      </c>
      <c r="Q29" s="11">
        <v>0.42022471910112358</v>
      </c>
    </row>
    <row r="30" spans="1:17" s="4" customFormat="1" ht="12.9" customHeight="1" x14ac:dyDescent="0.5">
      <c r="A30" s="4" t="s">
        <v>192</v>
      </c>
      <c r="C30" s="4">
        <v>2469</v>
      </c>
      <c r="D30" s="4" t="s">
        <v>193</v>
      </c>
      <c r="E30" s="4" t="s">
        <v>183</v>
      </c>
      <c r="F30" s="4" t="s">
        <v>188</v>
      </c>
      <c r="G30" s="4" t="s">
        <v>189</v>
      </c>
      <c r="H30" s="4" t="s">
        <v>19</v>
      </c>
      <c r="I30" s="4" t="s">
        <v>105</v>
      </c>
      <c r="J30" s="9">
        <v>2500</v>
      </c>
      <c r="K30" s="9">
        <v>2585</v>
      </c>
      <c r="M30" s="9">
        <f>K30-J30</f>
        <v>85</v>
      </c>
      <c r="N30" s="10">
        <f>K30/J30-1</f>
        <v>3.400000000000003E-2</v>
      </c>
      <c r="P30" s="11">
        <v>0.58207217694994184</v>
      </c>
      <c r="Q30" s="11">
        <v>0.58089887640449434</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2.2000000000000002</v>
      </c>
      <c r="K32" s="13">
        <v>2.2999999999999998</v>
      </c>
      <c r="M32" s="13">
        <f>K32-J32</f>
        <v>9.9999999999999645E-2</v>
      </c>
      <c r="N32" s="10">
        <f>K32/J32-1</f>
        <v>4.5454545454545192E-2</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6440</v>
      </c>
      <c r="K35" s="6">
        <v>6440</v>
      </c>
      <c r="M35" s="6">
        <f>K35-J35</f>
        <v>0</v>
      </c>
      <c r="N35" s="7">
        <f>K35/J35-1</f>
        <v>0</v>
      </c>
    </row>
    <row r="36" spans="1:17" s="5" customFormat="1" ht="12.9" customHeight="1" x14ac:dyDescent="0.5">
      <c r="A36" s="5" t="s">
        <v>202</v>
      </c>
      <c r="C36" s="5">
        <v>1580</v>
      </c>
      <c r="D36" s="5" t="s">
        <v>203</v>
      </c>
      <c r="E36" s="5" t="s">
        <v>23</v>
      </c>
      <c r="F36" s="5" t="s">
        <v>204</v>
      </c>
      <c r="G36" s="5" t="s">
        <v>203</v>
      </c>
      <c r="H36" s="5" t="s">
        <v>19</v>
      </c>
      <c r="I36" s="5" t="s">
        <v>20</v>
      </c>
      <c r="J36" s="6">
        <v>5400</v>
      </c>
      <c r="K36" s="6">
        <v>5410</v>
      </c>
      <c r="M36" s="6">
        <f>K36-J36</f>
        <v>10</v>
      </c>
      <c r="N36" s="7">
        <f>K36/J36-1</f>
        <v>1.8518518518517713E-3</v>
      </c>
      <c r="P36" s="8">
        <v>0.83850931677018636</v>
      </c>
      <c r="Q36" s="8">
        <v>0.84006211180124224</v>
      </c>
    </row>
    <row r="37" spans="1:17" s="4" customFormat="1" ht="12.9" customHeight="1" x14ac:dyDescent="0.5">
      <c r="A37" s="4" t="s">
        <v>205</v>
      </c>
      <c r="C37" s="4">
        <v>1581</v>
      </c>
      <c r="D37" s="4" t="s">
        <v>206</v>
      </c>
      <c r="E37" s="4" t="s">
        <v>23</v>
      </c>
      <c r="F37" s="4" t="s">
        <v>207</v>
      </c>
      <c r="G37" s="4" t="s">
        <v>206</v>
      </c>
      <c r="H37" s="4" t="s">
        <v>19</v>
      </c>
      <c r="I37" s="4" t="s">
        <v>20</v>
      </c>
      <c r="J37" s="9">
        <v>4670</v>
      </c>
      <c r="K37" s="9">
        <v>4580</v>
      </c>
      <c r="M37" s="9">
        <f>K37-J37</f>
        <v>-90</v>
      </c>
      <c r="N37" s="10">
        <f>K37/J37-1</f>
        <v>-1.9271948608137079E-2</v>
      </c>
      <c r="P37" s="11">
        <v>0.72515527950310554</v>
      </c>
      <c r="Q37" s="11">
        <v>0.71118012422360244</v>
      </c>
    </row>
    <row r="38" spans="1:17" s="4" customFormat="1" ht="14.05" customHeight="1" x14ac:dyDescent="0.5">
      <c r="A38" s="4" t="s">
        <v>210</v>
      </c>
      <c r="C38" s="4" t="s">
        <v>151</v>
      </c>
      <c r="D38" s="4" t="s">
        <v>151</v>
      </c>
      <c r="F38" s="4" t="s">
        <v>208</v>
      </c>
      <c r="G38" s="4" t="s">
        <v>209</v>
      </c>
      <c r="H38" s="4" t="s">
        <v>19</v>
      </c>
      <c r="I38" s="4" t="s">
        <v>20</v>
      </c>
      <c r="J38" s="15" t="s">
        <v>154</v>
      </c>
      <c r="K38" s="9">
        <v>2150</v>
      </c>
      <c r="M38" s="15" t="s">
        <v>154</v>
      </c>
      <c r="N38" s="15" t="s">
        <v>154</v>
      </c>
      <c r="P38" s="15" t="s">
        <v>154</v>
      </c>
      <c r="Q38" s="11">
        <v>0.33385093167701863</v>
      </c>
    </row>
    <row r="39" spans="1:17" s="4" customFormat="1" ht="12.9" customHeight="1" x14ac:dyDescent="0.5">
      <c r="A39" s="4" t="s">
        <v>211</v>
      </c>
      <c r="C39" s="4" t="s">
        <v>151</v>
      </c>
      <c r="D39" s="4" t="s">
        <v>151</v>
      </c>
      <c r="F39" s="4" t="s">
        <v>212</v>
      </c>
      <c r="G39" s="4" t="s">
        <v>213</v>
      </c>
      <c r="H39" s="4" t="s">
        <v>19</v>
      </c>
      <c r="I39" s="4" t="s">
        <v>20</v>
      </c>
      <c r="J39" s="15" t="s">
        <v>154</v>
      </c>
      <c r="K39" s="9">
        <v>2435</v>
      </c>
      <c r="M39" s="15" t="s">
        <v>154</v>
      </c>
      <c r="N39" s="15" t="s">
        <v>154</v>
      </c>
      <c r="P39" s="15" t="s">
        <v>154</v>
      </c>
      <c r="Q39" s="11">
        <v>0.37810559006211181</v>
      </c>
    </row>
    <row r="40" spans="1:17" s="4" customFormat="1" ht="12.9" customHeight="1" x14ac:dyDescent="0.5">
      <c r="A40" s="4" t="s">
        <v>214</v>
      </c>
      <c r="C40" s="4">
        <v>1582</v>
      </c>
      <c r="D40" s="4" t="s">
        <v>215</v>
      </c>
      <c r="E40" s="4" t="s">
        <v>23</v>
      </c>
      <c r="F40" s="4" t="s">
        <v>216</v>
      </c>
      <c r="G40" s="4" t="s">
        <v>215</v>
      </c>
      <c r="H40" s="4" t="s">
        <v>19</v>
      </c>
      <c r="I40" s="4" t="s">
        <v>20</v>
      </c>
      <c r="J40" s="9">
        <v>720</v>
      </c>
      <c r="K40" s="9">
        <v>830</v>
      </c>
      <c r="M40" s="9">
        <f>K40-J40</f>
        <v>110</v>
      </c>
      <c r="N40" s="10">
        <f>K40/J40-1</f>
        <v>0.15277777777777768</v>
      </c>
      <c r="P40" s="11">
        <v>0.11180124223602485</v>
      </c>
      <c r="Q40" s="11">
        <v>0.12888198757763975</v>
      </c>
    </row>
    <row r="41" spans="1:17" s="4" customFormat="1" ht="14.05" customHeight="1" x14ac:dyDescent="0.5">
      <c r="A41" s="4" t="s">
        <v>210</v>
      </c>
      <c r="C41" s="4" t="s">
        <v>151</v>
      </c>
      <c r="D41" s="4" t="s">
        <v>151</v>
      </c>
      <c r="F41" s="4" t="s">
        <v>217</v>
      </c>
      <c r="G41" s="4" t="s">
        <v>209</v>
      </c>
      <c r="H41" s="4" t="s">
        <v>19</v>
      </c>
      <c r="I41" s="4" t="s">
        <v>20</v>
      </c>
      <c r="J41" s="15" t="s">
        <v>154</v>
      </c>
      <c r="K41" s="9">
        <v>360</v>
      </c>
      <c r="M41" s="15" t="s">
        <v>154</v>
      </c>
      <c r="N41" s="15" t="s">
        <v>154</v>
      </c>
      <c r="P41" s="15" t="s">
        <v>154</v>
      </c>
      <c r="Q41" s="11">
        <v>5.5900621118012424E-2</v>
      </c>
    </row>
    <row r="42" spans="1:17" s="4" customFormat="1" ht="12.9" customHeight="1" x14ac:dyDescent="0.5">
      <c r="A42" s="4" t="s">
        <v>211</v>
      </c>
      <c r="C42" s="4" t="s">
        <v>151</v>
      </c>
      <c r="D42" s="4" t="s">
        <v>151</v>
      </c>
      <c r="F42" s="4" t="s">
        <v>218</v>
      </c>
      <c r="G42" s="4" t="s">
        <v>213</v>
      </c>
      <c r="H42" s="4" t="s">
        <v>19</v>
      </c>
      <c r="I42" s="4" t="s">
        <v>20</v>
      </c>
      <c r="J42" s="15" t="s">
        <v>154</v>
      </c>
      <c r="K42" s="9">
        <v>470</v>
      </c>
      <c r="M42" s="15" t="s">
        <v>154</v>
      </c>
      <c r="N42" s="15" t="s">
        <v>154</v>
      </c>
      <c r="P42" s="15" t="s">
        <v>154</v>
      </c>
      <c r="Q42" s="11">
        <v>7.2981366459627328E-2</v>
      </c>
    </row>
    <row r="43" spans="1:17" s="5" customFormat="1" ht="12.9" customHeight="1" x14ac:dyDescent="0.5">
      <c r="A43" s="5" t="s">
        <v>219</v>
      </c>
      <c r="C43" s="5">
        <v>1583</v>
      </c>
      <c r="D43" s="5" t="s">
        <v>220</v>
      </c>
      <c r="E43" s="5" t="s">
        <v>23</v>
      </c>
      <c r="F43" s="5" t="s">
        <v>221</v>
      </c>
      <c r="G43" s="5" t="s">
        <v>222</v>
      </c>
      <c r="H43" s="5" t="s">
        <v>19</v>
      </c>
      <c r="I43" s="5" t="s">
        <v>20</v>
      </c>
      <c r="J43" s="6">
        <v>1040</v>
      </c>
      <c r="K43" s="6">
        <v>1025</v>
      </c>
      <c r="M43" s="6">
        <f>K43-J43</f>
        <v>-15</v>
      </c>
      <c r="N43" s="7">
        <f>K43/J43-1</f>
        <v>-1.4423076923076872E-2</v>
      </c>
      <c r="P43" s="8">
        <v>0.16149068322981366</v>
      </c>
      <c r="Q43" s="8">
        <v>0.15916149068322982</v>
      </c>
    </row>
    <row r="44" spans="1:17" s="4" customFormat="1" ht="12.9" customHeight="1" x14ac:dyDescent="0.5">
      <c r="A44" s="4" t="s">
        <v>223</v>
      </c>
      <c r="C44" s="4">
        <v>1584</v>
      </c>
      <c r="D44" s="4" t="s">
        <v>224</v>
      </c>
      <c r="E44" s="4" t="s">
        <v>23</v>
      </c>
      <c r="F44" s="4" t="s">
        <v>225</v>
      </c>
      <c r="G44" s="4" t="s">
        <v>226</v>
      </c>
      <c r="H44" s="4" t="s">
        <v>19</v>
      </c>
      <c r="I44" s="4" t="s">
        <v>20</v>
      </c>
      <c r="J44" s="9">
        <v>780</v>
      </c>
      <c r="K44" s="9">
        <v>785</v>
      </c>
      <c r="M44" s="9">
        <f>K44-J44</f>
        <v>5</v>
      </c>
      <c r="N44" s="10">
        <f>K44/J44-1</f>
        <v>6.4102564102563875E-3</v>
      </c>
      <c r="P44" s="11">
        <v>0.12111801242236025</v>
      </c>
      <c r="Q44" s="11">
        <v>0.12189440993788819</v>
      </c>
    </row>
    <row r="45" spans="1:17" s="4" customFormat="1" ht="12.9" customHeight="1" x14ac:dyDescent="0.5">
      <c r="A45" s="4" t="s">
        <v>227</v>
      </c>
      <c r="C45" s="4">
        <v>1585</v>
      </c>
      <c r="D45" s="4" t="s">
        <v>228</v>
      </c>
      <c r="E45" s="4" t="s">
        <v>23</v>
      </c>
      <c r="F45" s="4" t="s">
        <v>229</v>
      </c>
      <c r="G45" s="4" t="s">
        <v>230</v>
      </c>
      <c r="H45" s="4" t="s">
        <v>19</v>
      </c>
      <c r="I45" s="4" t="s">
        <v>20</v>
      </c>
      <c r="J45" s="9">
        <v>260</v>
      </c>
      <c r="K45" s="9">
        <v>240</v>
      </c>
      <c r="M45" s="9">
        <f>K45-J45</f>
        <v>-20</v>
      </c>
      <c r="N45" s="10">
        <f>K45/J45-1</f>
        <v>-7.6923076923076872E-2</v>
      </c>
      <c r="P45" s="11">
        <v>4.0372670807453416E-2</v>
      </c>
      <c r="Q45" s="11">
        <v>3.7267080745341616E-2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2.7</v>
      </c>
      <c r="K47" s="13">
        <v>2.8</v>
      </c>
      <c r="M47" s="13">
        <f>K47-J47</f>
        <v>9.9999999999999645E-2</v>
      </c>
      <c r="N47" s="10">
        <f>K47/J47-1</f>
        <v>3.7037037037036979E-2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21815</v>
      </c>
      <c r="K4" s="6">
        <v>22265</v>
      </c>
      <c r="M4" s="6">
        <f>K4-J4</f>
        <v>450</v>
      </c>
      <c r="N4" s="7">
        <f>K4/J4-1</f>
        <v>2.0628008251203367E-2</v>
      </c>
    </row>
    <row r="5" spans="1:17" s="5" customFormat="1" ht="12.9" customHeight="1" x14ac:dyDescent="0.5">
      <c r="A5" s="5" t="s">
        <v>238</v>
      </c>
      <c r="C5" s="5">
        <v>839</v>
      </c>
      <c r="D5" s="5" t="s">
        <v>239</v>
      </c>
      <c r="E5" s="5" t="s">
        <v>183</v>
      </c>
      <c r="F5" s="5" t="s">
        <v>240</v>
      </c>
      <c r="G5" s="5" t="s">
        <v>239</v>
      </c>
      <c r="H5" s="5" t="s">
        <v>19</v>
      </c>
      <c r="I5" s="5" t="s">
        <v>20</v>
      </c>
      <c r="J5" s="6">
        <v>21145</v>
      </c>
      <c r="K5" s="6">
        <v>21830</v>
      </c>
      <c r="M5" s="6">
        <f>K5-J5</f>
        <v>685</v>
      </c>
      <c r="N5" s="7">
        <f>K5/J5-1</f>
        <v>3.2395365334594528E-2</v>
      </c>
      <c r="P5" s="8">
        <v>0.9692871877148751</v>
      </c>
      <c r="Q5" s="8">
        <v>0.98046260947675723</v>
      </c>
    </row>
    <row r="6" spans="1:17" s="4" customFormat="1" ht="12.9" customHeight="1" x14ac:dyDescent="0.5">
      <c r="A6" s="4" t="s">
        <v>241</v>
      </c>
      <c r="C6" s="4">
        <v>841</v>
      </c>
      <c r="D6" s="4" t="s">
        <v>242</v>
      </c>
      <c r="E6" s="4" t="s">
        <v>183</v>
      </c>
      <c r="F6" s="4" t="s">
        <v>243</v>
      </c>
      <c r="G6" s="4" t="s">
        <v>242</v>
      </c>
      <c r="H6" s="4" t="s">
        <v>19</v>
      </c>
      <c r="I6" s="4" t="s">
        <v>20</v>
      </c>
      <c r="J6" s="9">
        <v>20055</v>
      </c>
      <c r="K6" s="9">
        <v>20440</v>
      </c>
      <c r="M6" s="9">
        <f>K6-J6</f>
        <v>385</v>
      </c>
      <c r="N6" s="10">
        <f>K6/J6-1</f>
        <v>1.919720767888311E-2</v>
      </c>
      <c r="P6" s="11">
        <v>0.91932156772862705</v>
      </c>
      <c r="Q6" s="11">
        <v>0.91803278688524592</v>
      </c>
    </row>
    <row r="7" spans="1:17" s="4" customFormat="1" ht="12.9" customHeight="1" x14ac:dyDescent="0.5">
      <c r="A7" s="4" t="s">
        <v>244</v>
      </c>
      <c r="C7" s="4">
        <v>842</v>
      </c>
      <c r="D7" s="4" t="s">
        <v>245</v>
      </c>
      <c r="E7" s="4" t="s">
        <v>183</v>
      </c>
      <c r="F7" s="4" t="s">
        <v>246</v>
      </c>
      <c r="G7" s="4" t="s">
        <v>245</v>
      </c>
      <c r="H7" s="4" t="s">
        <v>19</v>
      </c>
      <c r="I7" s="4" t="s">
        <v>20</v>
      </c>
      <c r="J7" s="9">
        <v>45</v>
      </c>
      <c r="K7" s="9">
        <v>45</v>
      </c>
      <c r="M7" s="9">
        <f>K7-J7</f>
        <v>0</v>
      </c>
      <c r="N7" s="10">
        <f>K7/J7-1</f>
        <v>0</v>
      </c>
      <c r="P7" s="11">
        <v>2.0628008251203302E-3</v>
      </c>
      <c r="Q7" s="11">
        <v>2.0211093644733886E-3</v>
      </c>
    </row>
    <row r="8" spans="1:17" s="4" customFormat="1" ht="12.9" customHeight="1" x14ac:dyDescent="0.5">
      <c r="A8" s="4" t="s">
        <v>247</v>
      </c>
      <c r="C8" s="4">
        <v>843</v>
      </c>
      <c r="D8" s="4" t="s">
        <v>248</v>
      </c>
      <c r="E8" s="4" t="s">
        <v>183</v>
      </c>
      <c r="F8" s="4" t="s">
        <v>249</v>
      </c>
      <c r="G8" s="4" t="s">
        <v>248</v>
      </c>
      <c r="H8" s="4" t="s">
        <v>19</v>
      </c>
      <c r="I8" s="4" t="s">
        <v>20</v>
      </c>
      <c r="J8" s="9">
        <v>1045</v>
      </c>
      <c r="K8" s="9">
        <v>1350</v>
      </c>
      <c r="M8" s="9">
        <f>K8-J8</f>
        <v>305</v>
      </c>
      <c r="N8" s="10">
        <f>K8/J8-1</f>
        <v>0.29186602870813405</v>
      </c>
      <c r="P8" s="11">
        <v>4.7902819161127666E-2</v>
      </c>
      <c r="Q8" s="11">
        <v>6.0633280934201665E-2</v>
      </c>
    </row>
    <row r="9" spans="1:17" s="4" customFormat="1" ht="14.05" customHeight="1" x14ac:dyDescent="0.5">
      <c r="A9" s="4" t="s">
        <v>253</v>
      </c>
      <c r="C9" s="4">
        <v>844</v>
      </c>
      <c r="D9" s="4" t="s">
        <v>250</v>
      </c>
      <c r="E9" s="4" t="s">
        <v>183</v>
      </c>
      <c r="F9" s="4" t="s">
        <v>251</v>
      </c>
      <c r="G9" s="4" t="s">
        <v>252</v>
      </c>
      <c r="H9" s="4" t="s">
        <v>19</v>
      </c>
      <c r="I9" s="4" t="s">
        <v>20</v>
      </c>
      <c r="J9" s="9">
        <v>0</v>
      </c>
      <c r="K9" s="9">
        <v>0</v>
      </c>
      <c r="M9" s="9">
        <f>K9-J9</f>
        <v>0</v>
      </c>
      <c r="N9" s="15" t="s">
        <v>154</v>
      </c>
      <c r="P9" s="11">
        <v>0</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1045</v>
      </c>
      <c r="K11" s="9">
        <v>1340</v>
      </c>
      <c r="M11" s="9">
        <f>K11-J11</f>
        <v>295</v>
      </c>
      <c r="N11" s="10">
        <f>K11/J11-1</f>
        <v>0.28229665071770338</v>
      </c>
      <c r="P11" s="11">
        <v>4.7902819161127666E-2</v>
      </c>
      <c r="Q11" s="11">
        <v>6.0184145519874242E-2</v>
      </c>
    </row>
    <row r="12" spans="1:17" s="4" customFormat="1" ht="12.9" customHeight="1" x14ac:dyDescent="0.5">
      <c r="A12" s="4" t="s">
        <v>261</v>
      </c>
      <c r="C12" s="4">
        <v>962</v>
      </c>
      <c r="D12" s="4" t="s">
        <v>262</v>
      </c>
      <c r="E12" s="4" t="s">
        <v>183</v>
      </c>
      <c r="F12" s="4" t="s">
        <v>263</v>
      </c>
      <c r="G12" s="4" t="s">
        <v>262</v>
      </c>
      <c r="H12" s="4" t="s">
        <v>19</v>
      </c>
      <c r="I12" s="4" t="s">
        <v>20</v>
      </c>
      <c r="J12" s="9">
        <v>265</v>
      </c>
      <c r="K12" s="9">
        <v>210</v>
      </c>
      <c r="M12" s="9">
        <f>K12-J12</f>
        <v>-55</v>
      </c>
      <c r="N12" s="10">
        <f>K12/J12-1</f>
        <v>-0.20754716981132071</v>
      </c>
      <c r="P12" s="11">
        <v>1.2147604859041943E-2</v>
      </c>
      <c r="Q12" s="11">
        <v>9.4318437008758145E-3</v>
      </c>
    </row>
    <row r="13" spans="1:17" s="4" customFormat="1" ht="12.9" customHeight="1" x14ac:dyDescent="0.5">
      <c r="A13" s="4" t="s">
        <v>264</v>
      </c>
      <c r="C13" s="4">
        <v>1025</v>
      </c>
      <c r="D13" s="4" t="s">
        <v>265</v>
      </c>
      <c r="E13" s="4" t="s">
        <v>183</v>
      </c>
      <c r="F13" s="4" t="s">
        <v>266</v>
      </c>
      <c r="G13" s="4" t="s">
        <v>265</v>
      </c>
      <c r="H13" s="4" t="s">
        <v>19</v>
      </c>
      <c r="I13" s="4" t="s">
        <v>20</v>
      </c>
      <c r="J13" s="9">
        <v>100</v>
      </c>
      <c r="K13" s="9">
        <v>225</v>
      </c>
      <c r="M13" s="9">
        <f>K13-J13</f>
        <v>125</v>
      </c>
      <c r="N13" s="10">
        <f>K13/J13-1</f>
        <v>1.25</v>
      </c>
      <c r="P13" s="11">
        <v>4.5840018336007335E-3</v>
      </c>
      <c r="Q13" s="11">
        <v>1.0105546822366944E-2</v>
      </c>
    </row>
    <row r="14" spans="1:17" s="4" customFormat="1" ht="12.9" customHeight="1" x14ac:dyDescent="0.5">
      <c r="A14" s="4" t="s">
        <v>267</v>
      </c>
      <c r="C14" s="4">
        <v>1007</v>
      </c>
      <c r="D14" s="4" t="s">
        <v>268</v>
      </c>
      <c r="E14" s="4" t="s">
        <v>183</v>
      </c>
      <c r="F14" s="4" t="s">
        <v>269</v>
      </c>
      <c r="G14" s="4" t="s">
        <v>270</v>
      </c>
      <c r="H14" s="4" t="s">
        <v>19</v>
      </c>
      <c r="I14" s="4" t="s">
        <v>20</v>
      </c>
      <c r="J14" s="9">
        <v>30</v>
      </c>
      <c r="K14" s="9">
        <v>35</v>
      </c>
      <c r="M14" s="9">
        <f>K14-J14</f>
        <v>5</v>
      </c>
      <c r="N14" s="10">
        <f>K14/J14-1</f>
        <v>0.16666666666666674</v>
      </c>
      <c r="P14" s="11">
        <v>1.3752005500802201E-3</v>
      </c>
      <c r="Q14" s="11">
        <v>1.571973950145969E-3</v>
      </c>
    </row>
    <row r="15" spans="1:17" s="4" customFormat="1" ht="12.9" customHeight="1" x14ac:dyDescent="0.5">
      <c r="A15" s="4" t="s">
        <v>271</v>
      </c>
      <c r="C15" s="4">
        <v>1075</v>
      </c>
      <c r="D15" s="4" t="s">
        <v>272</v>
      </c>
      <c r="E15" s="4" t="s">
        <v>183</v>
      </c>
      <c r="F15" s="4" t="s">
        <v>273</v>
      </c>
      <c r="G15" s="4" t="s">
        <v>272</v>
      </c>
      <c r="H15" s="4" t="s">
        <v>19</v>
      </c>
      <c r="I15" s="4" t="s">
        <v>20</v>
      </c>
      <c r="J15" s="9">
        <v>45</v>
      </c>
      <c r="K15" s="9">
        <v>65</v>
      </c>
      <c r="M15" s="9">
        <f>K15-J15</f>
        <v>20</v>
      </c>
      <c r="N15" s="10">
        <f>K15/J15-1</f>
        <v>0.44444444444444442</v>
      </c>
      <c r="P15" s="11">
        <v>2.0628008251203302E-3</v>
      </c>
      <c r="Q15" s="11">
        <v>2.9193801931282283E-3</v>
      </c>
    </row>
    <row r="16" spans="1:17" s="4" customFormat="1" ht="12.9" customHeight="1" x14ac:dyDescent="0.5">
      <c r="A16" s="4" t="s">
        <v>274</v>
      </c>
      <c r="C16" s="4">
        <v>1039</v>
      </c>
      <c r="D16" s="4" t="s">
        <v>275</v>
      </c>
      <c r="E16" s="4" t="s">
        <v>183</v>
      </c>
      <c r="F16" s="4" t="s">
        <v>276</v>
      </c>
      <c r="G16" s="4" t="s">
        <v>275</v>
      </c>
      <c r="H16" s="4" t="s">
        <v>19</v>
      </c>
      <c r="I16" s="4" t="s">
        <v>20</v>
      </c>
      <c r="J16" s="9">
        <v>60</v>
      </c>
      <c r="K16" s="9">
        <v>75</v>
      </c>
      <c r="M16" s="9">
        <f>K16-J16</f>
        <v>15</v>
      </c>
      <c r="N16" s="10">
        <f>K16/J16-1</f>
        <v>0.25</v>
      </c>
      <c r="P16" s="11">
        <v>2.7504011001604402E-3</v>
      </c>
      <c r="Q16" s="11">
        <v>3.3685156074556477E-3</v>
      </c>
    </row>
    <row r="17" spans="1:17" s="4" customFormat="1" ht="12.9" customHeight="1" x14ac:dyDescent="0.5">
      <c r="A17" s="4" t="s">
        <v>277</v>
      </c>
      <c r="C17" s="4">
        <v>991</v>
      </c>
      <c r="D17" s="4" t="s">
        <v>278</v>
      </c>
      <c r="E17" s="4" t="s">
        <v>183</v>
      </c>
      <c r="F17" s="4" t="s">
        <v>279</v>
      </c>
      <c r="G17" s="4" t="s">
        <v>278</v>
      </c>
      <c r="H17" s="4" t="s">
        <v>19</v>
      </c>
      <c r="I17" s="4" t="s">
        <v>20</v>
      </c>
      <c r="J17" s="9">
        <v>50</v>
      </c>
      <c r="K17" s="9">
        <v>95</v>
      </c>
      <c r="M17" s="9">
        <f>K17-J17</f>
        <v>45</v>
      </c>
      <c r="N17" s="10">
        <f>K17/J17-1</f>
        <v>0.89999999999999991</v>
      </c>
      <c r="P17" s="11">
        <v>2.2920009168003667E-3</v>
      </c>
      <c r="Q17" s="11">
        <v>4.266786436110487E-3</v>
      </c>
    </row>
    <row r="18" spans="1:17" s="5" customFormat="1" ht="12.9" customHeight="1" x14ac:dyDescent="0.5">
      <c r="A18" s="5" t="s">
        <v>280</v>
      </c>
      <c r="C18" s="5">
        <v>1102</v>
      </c>
      <c r="D18" s="5" t="s">
        <v>281</v>
      </c>
      <c r="E18" s="5" t="s">
        <v>183</v>
      </c>
      <c r="F18" s="5" t="s">
        <v>282</v>
      </c>
      <c r="G18" s="5" t="s">
        <v>281</v>
      </c>
      <c r="H18" s="5" t="s">
        <v>19</v>
      </c>
      <c r="I18" s="5" t="s">
        <v>20</v>
      </c>
      <c r="J18" s="6">
        <v>670</v>
      </c>
      <c r="K18" s="6">
        <v>430</v>
      </c>
      <c r="M18" s="6">
        <f>K18-J18</f>
        <v>-240</v>
      </c>
      <c r="N18" s="7">
        <f>K18/J18-1</f>
        <v>-0.35820895522388063</v>
      </c>
      <c r="P18" s="8">
        <v>3.0712812285124912E-2</v>
      </c>
      <c r="Q18" s="8">
        <v>1.9312822816079048E-2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21815</v>
      </c>
      <c r="K21" s="6">
        <v>22265</v>
      </c>
      <c r="M21" s="6">
        <f>K21-J21</f>
        <v>450</v>
      </c>
      <c r="N21" s="7">
        <f>K21/J21-1</f>
        <v>2.0628008251203367E-2</v>
      </c>
    </row>
    <row r="22" spans="1:17" s="4" customFormat="1" ht="12.9" customHeight="1" x14ac:dyDescent="0.5">
      <c r="A22" s="4" t="s">
        <v>288</v>
      </c>
      <c r="C22" s="4">
        <v>2</v>
      </c>
      <c r="D22" s="4" t="s">
        <v>289</v>
      </c>
      <c r="E22" s="4" t="s">
        <v>183</v>
      </c>
      <c r="F22" s="4" t="s">
        <v>290</v>
      </c>
      <c r="G22" s="4" t="s">
        <v>289</v>
      </c>
      <c r="H22" s="4" t="s">
        <v>19</v>
      </c>
      <c r="I22" s="4" t="s">
        <v>20</v>
      </c>
      <c r="J22" s="9">
        <v>19845</v>
      </c>
      <c r="K22" s="9">
        <v>20095</v>
      </c>
      <c r="M22" s="9">
        <f>K22-J22</f>
        <v>250</v>
      </c>
      <c r="N22" s="10">
        <f>K22/J22-1</f>
        <v>1.259763164525074E-2</v>
      </c>
      <c r="P22" s="11">
        <v>0.90969516387806559</v>
      </c>
      <c r="Q22" s="11">
        <v>0.90253761509094987</v>
      </c>
    </row>
    <row r="23" spans="1:17" s="4" customFormat="1" ht="12.9" customHeight="1" x14ac:dyDescent="0.5">
      <c r="A23" s="4" t="s">
        <v>291</v>
      </c>
      <c r="C23" s="4">
        <v>3</v>
      </c>
      <c r="D23" s="4" t="s">
        <v>292</v>
      </c>
      <c r="E23" s="4" t="s">
        <v>183</v>
      </c>
      <c r="F23" s="4" t="s">
        <v>293</v>
      </c>
      <c r="G23" s="4" t="s">
        <v>292</v>
      </c>
      <c r="H23" s="4" t="s">
        <v>19</v>
      </c>
      <c r="I23" s="4" t="s">
        <v>20</v>
      </c>
      <c r="J23" s="9">
        <v>0</v>
      </c>
      <c r="K23" s="9">
        <v>15</v>
      </c>
      <c r="M23" s="9">
        <f>K23-J23</f>
        <v>15</v>
      </c>
      <c r="N23" s="15" t="s">
        <v>154</v>
      </c>
      <c r="P23" s="11">
        <v>0</v>
      </c>
      <c r="Q23" s="11">
        <v>6.7370312149112955E-4</v>
      </c>
    </row>
    <row r="24" spans="1:17" s="4" customFormat="1" ht="12.9" customHeight="1" x14ac:dyDescent="0.5">
      <c r="A24" s="4" t="s">
        <v>294</v>
      </c>
      <c r="C24" s="4">
        <v>4</v>
      </c>
      <c r="D24" s="4" t="s">
        <v>295</v>
      </c>
      <c r="E24" s="4" t="s">
        <v>183</v>
      </c>
      <c r="F24" s="4" t="s">
        <v>296</v>
      </c>
      <c r="G24" s="4" t="s">
        <v>295</v>
      </c>
      <c r="H24" s="4" t="s">
        <v>19</v>
      </c>
      <c r="I24" s="4" t="s">
        <v>20</v>
      </c>
      <c r="J24" s="9">
        <v>1860</v>
      </c>
      <c r="K24" s="9">
        <v>1995</v>
      </c>
      <c r="M24" s="9">
        <f>K24-J24</f>
        <v>135</v>
      </c>
      <c r="N24" s="10">
        <f>K24/J24-1</f>
        <v>7.2580645161290258E-2</v>
      </c>
      <c r="P24" s="11">
        <v>8.5262434104973639E-2</v>
      </c>
      <c r="Q24" s="11">
        <v>8.9602515158320239E-2</v>
      </c>
    </row>
    <row r="25" spans="1:17" s="4" customFormat="1" ht="12.9" customHeight="1" x14ac:dyDescent="0.5">
      <c r="A25" s="4" t="s">
        <v>297</v>
      </c>
      <c r="C25" s="4">
        <v>5</v>
      </c>
      <c r="D25" s="4" t="s">
        <v>298</v>
      </c>
      <c r="E25" s="4" t="s">
        <v>183</v>
      </c>
      <c r="F25" s="4" t="s">
        <v>299</v>
      </c>
      <c r="G25" s="4" t="s">
        <v>298</v>
      </c>
      <c r="H25" s="4" t="s">
        <v>19</v>
      </c>
      <c r="I25" s="4" t="s">
        <v>20</v>
      </c>
      <c r="J25" s="9">
        <v>105</v>
      </c>
      <c r="K25" s="9">
        <v>155</v>
      </c>
      <c r="M25" s="9">
        <f>K25-J25</f>
        <v>50</v>
      </c>
      <c r="N25" s="10">
        <f>K25/J25-1</f>
        <v>0.47619047619047628</v>
      </c>
      <c r="P25" s="11">
        <v>4.81320192528077E-3</v>
      </c>
      <c r="Q25" s="11">
        <v>6.961598922075006E-3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21815</v>
      </c>
      <c r="K28" s="6">
        <v>22265</v>
      </c>
      <c r="M28" s="6">
        <f>K28-J28</f>
        <v>450</v>
      </c>
      <c r="N28" s="7">
        <f>K28/J28-1</f>
        <v>2.0628008251203367E-2</v>
      </c>
    </row>
    <row r="29" spans="1:17" s="5" customFormat="1" ht="12.9" customHeight="1" x14ac:dyDescent="0.5">
      <c r="A29" s="5" t="s">
        <v>304</v>
      </c>
      <c r="C29" s="5">
        <v>597</v>
      </c>
      <c r="D29" s="5" t="s">
        <v>305</v>
      </c>
      <c r="E29" s="5" t="s">
        <v>23</v>
      </c>
      <c r="F29" s="5" t="s">
        <v>306</v>
      </c>
      <c r="G29" s="5" t="s">
        <v>307</v>
      </c>
      <c r="H29" s="5" t="s">
        <v>19</v>
      </c>
      <c r="I29" s="5" t="s">
        <v>20</v>
      </c>
      <c r="J29" s="6">
        <v>19975</v>
      </c>
      <c r="K29" s="6">
        <v>19740</v>
      </c>
      <c r="M29" s="6">
        <f>K29-J29</f>
        <v>-235</v>
      </c>
      <c r="N29" s="7">
        <f>K29/J29-1</f>
        <v>-1.1764705882352899E-2</v>
      </c>
      <c r="P29" s="8">
        <v>0.91565436626174646</v>
      </c>
      <c r="Q29" s="8">
        <v>0.88659330788232649</v>
      </c>
    </row>
    <row r="30" spans="1:17" s="5" customFormat="1" ht="14.05" customHeight="1" x14ac:dyDescent="0.5">
      <c r="A30" s="5" t="s">
        <v>311</v>
      </c>
      <c r="C30" s="5">
        <v>590</v>
      </c>
      <c r="D30" s="5" t="s">
        <v>308</v>
      </c>
      <c r="E30" s="5" t="s">
        <v>23</v>
      </c>
      <c r="F30" s="5" t="s">
        <v>309</v>
      </c>
      <c r="G30" s="5" t="s">
        <v>310</v>
      </c>
      <c r="H30" s="5" t="s">
        <v>19</v>
      </c>
      <c r="I30" s="5" t="s">
        <v>20</v>
      </c>
      <c r="J30" s="6">
        <v>1835</v>
      </c>
      <c r="K30" s="6">
        <v>2530</v>
      </c>
      <c r="M30" s="6">
        <f>K30-J30</f>
        <v>695</v>
      </c>
      <c r="N30" s="7">
        <f>K30/J30-1</f>
        <v>0.37874659400544952</v>
      </c>
      <c r="P30" s="8">
        <v>8.4116433646573452E-2</v>
      </c>
      <c r="Q30" s="8">
        <v>0.11363125982483718</v>
      </c>
    </row>
    <row r="31" spans="1:17" s="4" customFormat="1" ht="14.05" customHeight="1" x14ac:dyDescent="0.5">
      <c r="A31" s="4" t="s">
        <v>315</v>
      </c>
      <c r="C31" s="4">
        <v>591</v>
      </c>
      <c r="D31" s="4" t="s">
        <v>312</v>
      </c>
      <c r="E31" s="4" t="s">
        <v>23</v>
      </c>
      <c r="F31" s="4" t="s">
        <v>313</v>
      </c>
      <c r="G31" s="4" t="s">
        <v>314</v>
      </c>
      <c r="H31" s="4" t="s">
        <v>19</v>
      </c>
      <c r="I31" s="4" t="s">
        <v>20</v>
      </c>
      <c r="J31" s="9">
        <v>1810</v>
      </c>
      <c r="K31" s="9">
        <v>2460</v>
      </c>
      <c r="M31" s="9">
        <f>K31-J31</f>
        <v>650</v>
      </c>
      <c r="N31" s="10">
        <f>K31/J31-1</f>
        <v>0.3591160220994476</v>
      </c>
      <c r="P31" s="11">
        <v>8.2970433188173279E-2</v>
      </c>
      <c r="Q31" s="11">
        <v>0.11048731192454525</v>
      </c>
    </row>
    <row r="32" spans="1:17" s="4" customFormat="1" ht="12.9" customHeight="1" x14ac:dyDescent="0.5">
      <c r="A32" s="4" t="s">
        <v>316</v>
      </c>
      <c r="C32" s="4">
        <v>592</v>
      </c>
      <c r="D32" s="4" t="s">
        <v>317</v>
      </c>
      <c r="E32" s="4" t="s">
        <v>23</v>
      </c>
      <c r="F32" s="4" t="s">
        <v>318</v>
      </c>
      <c r="G32" s="4" t="s">
        <v>317</v>
      </c>
      <c r="H32" s="4" t="s">
        <v>19</v>
      </c>
      <c r="I32" s="4" t="s">
        <v>20</v>
      </c>
      <c r="J32" s="9">
        <v>570</v>
      </c>
      <c r="K32" s="9">
        <v>735</v>
      </c>
      <c r="M32" s="9">
        <f>K32-J32</f>
        <v>165</v>
      </c>
      <c r="N32" s="10">
        <f>K32/J32-1</f>
        <v>0.28947368421052633</v>
      </c>
      <c r="P32" s="11">
        <v>2.6128810451524181E-2</v>
      </c>
      <c r="Q32" s="11">
        <v>3.3011452953065352E-2</v>
      </c>
    </row>
    <row r="33" spans="1:17" s="4" customFormat="1" ht="12.9" customHeight="1" x14ac:dyDescent="0.5">
      <c r="A33" s="4" t="s">
        <v>319</v>
      </c>
      <c r="C33" s="4">
        <v>593</v>
      </c>
      <c r="D33" s="4" t="s">
        <v>320</v>
      </c>
      <c r="E33" s="4" t="s">
        <v>23</v>
      </c>
      <c r="F33" s="4" t="s">
        <v>321</v>
      </c>
      <c r="G33" s="4" t="s">
        <v>320</v>
      </c>
      <c r="H33" s="4" t="s">
        <v>19</v>
      </c>
      <c r="I33" s="4" t="s">
        <v>20</v>
      </c>
      <c r="J33" s="9">
        <v>1235</v>
      </c>
      <c r="K33" s="9">
        <v>1715</v>
      </c>
      <c r="M33" s="9">
        <f>K33-J33</f>
        <v>480</v>
      </c>
      <c r="N33" s="10">
        <f>K33/J33-1</f>
        <v>0.38866396761133593</v>
      </c>
      <c r="P33" s="11">
        <v>5.661242264496906E-2</v>
      </c>
      <c r="Q33" s="11">
        <v>7.7026723557152482E-2</v>
      </c>
    </row>
    <row r="34" spans="1:17" s="4" customFormat="1" ht="12.9" customHeight="1" x14ac:dyDescent="0.5">
      <c r="A34" s="4" t="s">
        <v>322</v>
      </c>
      <c r="C34" s="4">
        <v>594</v>
      </c>
      <c r="D34" s="4" t="s">
        <v>323</v>
      </c>
      <c r="E34" s="4" t="s">
        <v>23</v>
      </c>
      <c r="F34" s="4" t="s">
        <v>324</v>
      </c>
      <c r="G34" s="4" t="s">
        <v>325</v>
      </c>
      <c r="H34" s="4" t="s">
        <v>19</v>
      </c>
      <c r="I34" s="4" t="s">
        <v>20</v>
      </c>
      <c r="J34" s="9">
        <v>10</v>
      </c>
      <c r="K34" s="9">
        <v>0</v>
      </c>
      <c r="M34" s="9">
        <f>K34-J34</f>
        <v>-10</v>
      </c>
      <c r="N34" s="10">
        <f>K34/J34-1</f>
        <v>-1</v>
      </c>
      <c r="P34" s="11">
        <v>4.5840018336007336E-4</v>
      </c>
      <c r="Q34" s="11">
        <v>0</v>
      </c>
    </row>
    <row r="35" spans="1:17" s="4" customFormat="1" ht="14.05" customHeight="1" x14ac:dyDescent="0.5">
      <c r="A35" s="4" t="s">
        <v>329</v>
      </c>
      <c r="C35" s="4">
        <v>595</v>
      </c>
      <c r="D35" s="4" t="s">
        <v>326</v>
      </c>
      <c r="E35" s="4" t="s">
        <v>23</v>
      </c>
      <c r="F35" s="4" t="s">
        <v>327</v>
      </c>
      <c r="G35" s="4" t="s">
        <v>328</v>
      </c>
      <c r="H35" s="4" t="s">
        <v>19</v>
      </c>
      <c r="I35" s="4" t="s">
        <v>20</v>
      </c>
      <c r="J35" s="9">
        <v>15</v>
      </c>
      <c r="K35" s="9">
        <v>45</v>
      </c>
      <c r="M35" s="9">
        <f>K35-J35</f>
        <v>30</v>
      </c>
      <c r="N35" s="10">
        <f>K35/J35-1</f>
        <v>2</v>
      </c>
      <c r="P35" s="11">
        <v>6.8760027504011006E-4</v>
      </c>
      <c r="Q35" s="11">
        <v>2.0211093644733886E-3</v>
      </c>
    </row>
    <row r="36" spans="1:17" s="4" customFormat="1" ht="14.05" customHeight="1" x14ac:dyDescent="0.5">
      <c r="A36" s="4" t="s">
        <v>333</v>
      </c>
      <c r="C36" s="4">
        <v>596</v>
      </c>
      <c r="D36" s="4" t="s">
        <v>330</v>
      </c>
      <c r="E36" s="4" t="s">
        <v>23</v>
      </c>
      <c r="F36" s="4" t="s">
        <v>331</v>
      </c>
      <c r="G36" s="4" t="s">
        <v>332</v>
      </c>
      <c r="H36" s="4" t="s">
        <v>19</v>
      </c>
      <c r="I36" s="4" t="s">
        <v>20</v>
      </c>
      <c r="J36" s="9">
        <v>10</v>
      </c>
      <c r="K36" s="9">
        <v>20</v>
      </c>
      <c r="M36" s="9">
        <f>K36-J36</f>
        <v>10</v>
      </c>
      <c r="N36" s="10">
        <f>K36/J36-1</f>
        <v>1</v>
      </c>
      <c r="P36" s="11">
        <v>4.5840018336007336E-4</v>
      </c>
      <c r="Q36" s="11">
        <v>8.9827082865483947E-4</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21815</v>
      </c>
      <c r="K39" s="6">
        <v>22265</v>
      </c>
      <c r="M39" s="6">
        <f>K39-J39</f>
        <v>450</v>
      </c>
      <c r="N39" s="7">
        <f>K39/J39-1</f>
        <v>2.0628008251203367E-2</v>
      </c>
    </row>
    <row r="40" spans="1:17" s="4" customFormat="1" ht="14.05" customHeight="1" x14ac:dyDescent="0.5">
      <c r="A40" s="4" t="s">
        <v>341</v>
      </c>
      <c r="C40" s="4">
        <v>617</v>
      </c>
      <c r="D40" s="4" t="s">
        <v>339</v>
      </c>
      <c r="E40" s="4" t="s">
        <v>23</v>
      </c>
      <c r="F40" s="4" t="s">
        <v>340</v>
      </c>
      <c r="G40" s="4" t="s">
        <v>339</v>
      </c>
      <c r="H40" s="4" t="s">
        <v>19</v>
      </c>
      <c r="I40" s="4" t="s">
        <v>20</v>
      </c>
      <c r="J40" s="9">
        <v>565</v>
      </c>
      <c r="K40" s="9">
        <v>670</v>
      </c>
      <c r="M40" s="9">
        <f>K40-J40</f>
        <v>105</v>
      </c>
      <c r="N40" s="10">
        <f>K40/J40-1</f>
        <v>0.18584070796460184</v>
      </c>
      <c r="P40" s="11">
        <v>2.5899610359844144E-2</v>
      </c>
      <c r="Q40" s="11">
        <v>3.0092072759937121E-2</v>
      </c>
    </row>
    <row r="41" spans="1:17" s="4" customFormat="1" ht="12.9" customHeight="1" x14ac:dyDescent="0.5">
      <c r="A41" s="4" t="s">
        <v>342</v>
      </c>
      <c r="C41" s="4">
        <v>618</v>
      </c>
      <c r="D41" s="4" t="s">
        <v>343</v>
      </c>
      <c r="E41" s="4" t="s">
        <v>23</v>
      </c>
      <c r="F41" s="4" t="s">
        <v>344</v>
      </c>
      <c r="G41" s="4" t="s">
        <v>343</v>
      </c>
      <c r="H41" s="4" t="s">
        <v>19</v>
      </c>
      <c r="I41" s="4" t="s">
        <v>20</v>
      </c>
      <c r="J41" s="9">
        <v>21250</v>
      </c>
      <c r="K41" s="9">
        <v>21590</v>
      </c>
      <c r="M41" s="9">
        <f>K41-J41</f>
        <v>340</v>
      </c>
      <c r="N41" s="10">
        <f>K41/J41-1</f>
        <v>1.6000000000000014E-2</v>
      </c>
      <c r="P41" s="11">
        <v>0.97410038964015588</v>
      </c>
      <c r="Q41" s="11">
        <v>0.96968335953289919</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21815</v>
      </c>
      <c r="K4" s="6">
        <v>22265</v>
      </c>
      <c r="M4" s="6">
        <f>K4-J4</f>
        <v>450</v>
      </c>
      <c r="N4" s="7">
        <f>K4/J4-1</f>
        <v>2.0628008251203367E-2</v>
      </c>
    </row>
    <row r="5" spans="1:17" s="5" customFormat="1" ht="14.05" customHeight="1" x14ac:dyDescent="0.5">
      <c r="A5" s="5" t="s">
        <v>351</v>
      </c>
      <c r="C5" s="5">
        <v>128</v>
      </c>
      <c r="D5" s="5" t="s">
        <v>349</v>
      </c>
      <c r="E5" s="5" t="s">
        <v>23</v>
      </c>
      <c r="F5" s="5" t="s">
        <v>350</v>
      </c>
      <c r="G5" s="5" t="s">
        <v>349</v>
      </c>
      <c r="H5" s="5" t="s">
        <v>19</v>
      </c>
      <c r="I5" s="5" t="s">
        <v>20</v>
      </c>
      <c r="J5" s="6">
        <v>20775</v>
      </c>
      <c r="K5" s="6">
        <v>21100</v>
      </c>
      <c r="M5" s="6">
        <f>K5-J5</f>
        <v>325</v>
      </c>
      <c r="N5" s="7">
        <f>K5/J5-1</f>
        <v>1.564380264741283E-2</v>
      </c>
      <c r="P5" s="8">
        <v>0.95232638093055233</v>
      </c>
      <c r="Q5" s="8">
        <v>0.94767572423085555</v>
      </c>
    </row>
    <row r="6" spans="1:17" s="4" customFormat="1" ht="12.9" customHeight="1" x14ac:dyDescent="0.5">
      <c r="A6" s="4" t="s">
        <v>352</v>
      </c>
      <c r="C6" s="4">
        <v>129</v>
      </c>
      <c r="D6" s="4" t="s">
        <v>353</v>
      </c>
      <c r="E6" s="4" t="s">
        <v>23</v>
      </c>
      <c r="F6" s="4" t="s">
        <v>354</v>
      </c>
      <c r="G6" s="4" t="s">
        <v>355</v>
      </c>
      <c r="H6" s="4" t="s">
        <v>19</v>
      </c>
      <c r="I6" s="4" t="s">
        <v>20</v>
      </c>
      <c r="J6" s="9">
        <v>3465</v>
      </c>
      <c r="K6" s="9">
        <v>3625</v>
      </c>
      <c r="M6" s="9">
        <f>K6-J6</f>
        <v>160</v>
      </c>
      <c r="N6" s="10">
        <f>K6/J6-1</f>
        <v>4.6176046176046093E-2</v>
      </c>
      <c r="P6" s="11">
        <v>0.15883566353426543</v>
      </c>
      <c r="Q6" s="11">
        <v>0.16281158769368964</v>
      </c>
    </row>
    <row r="7" spans="1:17" s="4" customFormat="1" ht="12.9" customHeight="1" x14ac:dyDescent="0.5">
      <c r="A7" s="4" t="s">
        <v>101</v>
      </c>
      <c r="C7" s="4">
        <v>130</v>
      </c>
      <c r="D7" s="4" t="s">
        <v>90</v>
      </c>
      <c r="E7" s="4" t="s">
        <v>23</v>
      </c>
      <c r="F7" s="4" t="s">
        <v>91</v>
      </c>
      <c r="G7" s="4" t="s">
        <v>90</v>
      </c>
      <c r="H7" s="4" t="s">
        <v>19</v>
      </c>
      <c r="I7" s="4" t="s">
        <v>20</v>
      </c>
      <c r="J7" s="9">
        <v>17310</v>
      </c>
      <c r="K7" s="9">
        <v>17475</v>
      </c>
      <c r="M7" s="9">
        <f>K7-J7</f>
        <v>165</v>
      </c>
      <c r="N7" s="10">
        <f>K7/J7-1</f>
        <v>9.5320623916810288E-3</v>
      </c>
      <c r="P7" s="11">
        <v>0.79349071739628696</v>
      </c>
      <c r="Q7" s="11">
        <v>0.78486413653716591</v>
      </c>
    </row>
    <row r="8" spans="1:17" s="5" customFormat="1" ht="12.9" customHeight="1" x14ac:dyDescent="0.5">
      <c r="A8" s="5" t="s">
        <v>356</v>
      </c>
      <c r="C8" s="5">
        <v>131</v>
      </c>
      <c r="D8" s="5" t="s">
        <v>357</v>
      </c>
      <c r="E8" s="5" t="s">
        <v>23</v>
      </c>
      <c r="F8" s="5" t="s">
        <v>358</v>
      </c>
      <c r="G8" s="5" t="s">
        <v>357</v>
      </c>
      <c r="H8" s="5" t="s">
        <v>19</v>
      </c>
      <c r="I8" s="5" t="s">
        <v>20</v>
      </c>
      <c r="J8" s="6">
        <v>1035</v>
      </c>
      <c r="K8" s="6">
        <v>1165</v>
      </c>
      <c r="M8" s="6">
        <f>K8-J8</f>
        <v>130</v>
      </c>
      <c r="N8" s="7">
        <f>K8/J8-1</f>
        <v>0.12560386473429941</v>
      </c>
      <c r="P8" s="8">
        <v>4.7444418977767591E-2</v>
      </c>
      <c r="Q8" s="8">
        <v>5.2324275769144397E-2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21815</v>
      </c>
      <c r="K11" s="6">
        <v>22265</v>
      </c>
      <c r="M11" s="6">
        <f>K11-J11</f>
        <v>450</v>
      </c>
      <c r="N11" s="7">
        <f>K11/J11-1</f>
        <v>2.0628008251203367E-2</v>
      </c>
    </row>
    <row r="12" spans="1:17" s="5" customFormat="1" ht="14.05" customHeight="1" x14ac:dyDescent="0.5">
      <c r="A12" s="5" t="s">
        <v>365</v>
      </c>
      <c r="C12" s="5">
        <v>143</v>
      </c>
      <c r="D12" s="5" t="s">
        <v>363</v>
      </c>
      <c r="E12" s="5" t="s">
        <v>23</v>
      </c>
      <c r="F12" s="5" t="s">
        <v>364</v>
      </c>
      <c r="G12" s="5" t="s">
        <v>363</v>
      </c>
      <c r="H12" s="5" t="s">
        <v>19</v>
      </c>
      <c r="I12" s="5" t="s">
        <v>20</v>
      </c>
      <c r="J12" s="6">
        <v>18685</v>
      </c>
      <c r="K12" s="6">
        <v>18990</v>
      </c>
      <c r="M12" s="6">
        <f>K12-J12</f>
        <v>305</v>
      </c>
      <c r="N12" s="7">
        <f>K12/J12-1</f>
        <v>1.6323253947016392E-2</v>
      </c>
      <c r="P12" s="8">
        <v>0.85652074260829703</v>
      </c>
      <c r="Q12" s="8">
        <v>0.85290815180777002</v>
      </c>
    </row>
    <row r="13" spans="1:17" s="5" customFormat="1" ht="14.05" customHeight="1" x14ac:dyDescent="0.5">
      <c r="A13" s="5" t="s">
        <v>368</v>
      </c>
      <c r="C13" s="5">
        <v>144</v>
      </c>
      <c r="D13" s="5" t="s">
        <v>366</v>
      </c>
      <c r="E13" s="5" t="s">
        <v>23</v>
      </c>
      <c r="F13" s="5" t="s">
        <v>367</v>
      </c>
      <c r="G13" s="5" t="s">
        <v>366</v>
      </c>
      <c r="H13" s="5" t="s">
        <v>19</v>
      </c>
      <c r="I13" s="5" t="s">
        <v>20</v>
      </c>
      <c r="J13" s="6">
        <v>3015</v>
      </c>
      <c r="K13" s="6">
        <v>3055</v>
      </c>
      <c r="M13" s="6">
        <f>K13-J13</f>
        <v>40</v>
      </c>
      <c r="N13" s="7">
        <f>K13/J13-1</f>
        <v>1.3266998341625147E-2</v>
      </c>
      <c r="P13" s="8">
        <v>0.13820765528306211</v>
      </c>
      <c r="Q13" s="8">
        <v>0.13721086907702673</v>
      </c>
    </row>
    <row r="14" spans="1:17" s="4" customFormat="1" ht="12.9" customHeight="1" x14ac:dyDescent="0.5">
      <c r="A14" s="4" t="s">
        <v>369</v>
      </c>
      <c r="C14" s="4" t="s">
        <v>151</v>
      </c>
      <c r="D14" s="4" t="s">
        <v>151</v>
      </c>
      <c r="F14" s="4" t="s">
        <v>370</v>
      </c>
      <c r="G14" s="4" t="s">
        <v>371</v>
      </c>
      <c r="H14" s="4" t="s">
        <v>19</v>
      </c>
      <c r="I14" s="4" t="s">
        <v>20</v>
      </c>
      <c r="J14" s="15" t="s">
        <v>154</v>
      </c>
      <c r="K14" s="9">
        <v>900</v>
      </c>
      <c r="M14" s="15" t="s">
        <v>154</v>
      </c>
      <c r="N14" s="15" t="s">
        <v>154</v>
      </c>
      <c r="P14" s="15" t="s">
        <v>154</v>
      </c>
      <c r="Q14" s="11">
        <v>4.0422187289467774E-2</v>
      </c>
    </row>
    <row r="15" spans="1:17" s="4" customFormat="1" ht="12.9" customHeight="1" x14ac:dyDescent="0.5">
      <c r="A15" s="4" t="s">
        <v>372</v>
      </c>
      <c r="C15" s="4" t="s">
        <v>151</v>
      </c>
      <c r="D15" s="4" t="s">
        <v>151</v>
      </c>
      <c r="F15" s="4" t="s">
        <v>373</v>
      </c>
      <c r="G15" s="4" t="s">
        <v>374</v>
      </c>
      <c r="H15" s="4" t="s">
        <v>19</v>
      </c>
      <c r="I15" s="4" t="s">
        <v>20</v>
      </c>
      <c r="J15" s="15" t="s">
        <v>154</v>
      </c>
      <c r="K15" s="9">
        <v>300</v>
      </c>
      <c r="M15" s="15" t="s">
        <v>154</v>
      </c>
      <c r="N15" s="15" t="s">
        <v>154</v>
      </c>
      <c r="P15" s="15" t="s">
        <v>154</v>
      </c>
      <c r="Q15" s="11">
        <v>1.3474062429822591E-2</v>
      </c>
    </row>
    <row r="16" spans="1:17" s="4" customFormat="1" ht="12.9" customHeight="1" x14ac:dyDescent="0.5">
      <c r="A16" s="4" t="s">
        <v>375</v>
      </c>
      <c r="C16" s="4">
        <v>147</v>
      </c>
      <c r="D16" s="4" t="s">
        <v>376</v>
      </c>
      <c r="E16" s="4" t="s">
        <v>23</v>
      </c>
      <c r="F16" s="4" t="s">
        <v>377</v>
      </c>
      <c r="G16" s="4" t="s">
        <v>376</v>
      </c>
      <c r="H16" s="4" t="s">
        <v>19</v>
      </c>
      <c r="I16" s="4" t="s">
        <v>20</v>
      </c>
      <c r="J16" s="9">
        <v>240</v>
      </c>
      <c r="K16" s="9">
        <v>290</v>
      </c>
      <c r="M16" s="9">
        <f>K16-J16</f>
        <v>50</v>
      </c>
      <c r="N16" s="10">
        <f>K16/J16-1</f>
        <v>0.20833333333333326</v>
      </c>
      <c r="P16" s="11">
        <v>1.1001604400641761E-2</v>
      </c>
      <c r="Q16" s="11">
        <v>1.3024927015495171E-2</v>
      </c>
    </row>
    <row r="17" spans="1:17" s="4" customFormat="1" ht="12.9" customHeight="1" x14ac:dyDescent="0.5">
      <c r="A17" s="4" t="s">
        <v>378</v>
      </c>
      <c r="C17" s="4">
        <v>148</v>
      </c>
      <c r="D17" s="4" t="s">
        <v>379</v>
      </c>
      <c r="E17" s="4" t="s">
        <v>23</v>
      </c>
      <c r="F17" s="4" t="s">
        <v>380</v>
      </c>
      <c r="G17" s="4" t="s">
        <v>379</v>
      </c>
      <c r="H17" s="4" t="s">
        <v>19</v>
      </c>
      <c r="I17" s="4" t="s">
        <v>20</v>
      </c>
      <c r="J17" s="9">
        <v>750</v>
      </c>
      <c r="K17" s="9">
        <v>580</v>
      </c>
      <c r="M17" s="9">
        <f>K17-J17</f>
        <v>-170</v>
      </c>
      <c r="N17" s="10">
        <f>K17/J17-1</f>
        <v>-0.22666666666666668</v>
      </c>
      <c r="P17" s="11">
        <v>3.43800137520055E-2</v>
      </c>
      <c r="Q17" s="11">
        <v>2.6049854030990343E-2</v>
      </c>
    </row>
    <row r="18" spans="1:17" s="4" customFormat="1" ht="14.05" customHeight="1" x14ac:dyDescent="0.5">
      <c r="A18" s="4" t="s">
        <v>383</v>
      </c>
      <c r="C18" s="4" t="s">
        <v>151</v>
      </c>
      <c r="D18" s="4" t="s">
        <v>151</v>
      </c>
      <c r="F18" s="4" t="s">
        <v>381</v>
      </c>
      <c r="G18" s="4" t="s">
        <v>382</v>
      </c>
      <c r="H18" s="4" t="s">
        <v>19</v>
      </c>
      <c r="I18" s="4" t="s">
        <v>20</v>
      </c>
      <c r="J18" s="15" t="s">
        <v>154</v>
      </c>
      <c r="K18" s="9">
        <v>990</v>
      </c>
      <c r="M18" s="15" t="s">
        <v>154</v>
      </c>
      <c r="N18" s="15" t="s">
        <v>154</v>
      </c>
      <c r="P18" s="15" t="s">
        <v>154</v>
      </c>
      <c r="Q18" s="11">
        <v>4.4464406018414553E-2</v>
      </c>
    </row>
    <row r="19" spans="1:17" s="4" customFormat="1" ht="12.9" customHeight="1" x14ac:dyDescent="0.5">
      <c r="A19" s="4" t="s">
        <v>384</v>
      </c>
      <c r="C19" s="4" t="s">
        <v>151</v>
      </c>
      <c r="D19" s="4" t="s">
        <v>151</v>
      </c>
      <c r="F19" s="4" t="s">
        <v>385</v>
      </c>
      <c r="G19" s="4" t="s">
        <v>386</v>
      </c>
      <c r="H19" s="4" t="s">
        <v>19</v>
      </c>
      <c r="I19" s="4" t="s">
        <v>20</v>
      </c>
      <c r="J19" s="15" t="s">
        <v>154</v>
      </c>
      <c r="K19" s="9">
        <v>485</v>
      </c>
      <c r="M19" s="15" t="s">
        <v>154</v>
      </c>
      <c r="N19" s="15" t="s">
        <v>154</v>
      </c>
      <c r="P19" s="15" t="s">
        <v>154</v>
      </c>
      <c r="Q19" s="11">
        <v>2.1783067594879857E-2</v>
      </c>
    </row>
    <row r="20" spans="1:17" s="4" customFormat="1" ht="14.05" customHeight="1" x14ac:dyDescent="0.5">
      <c r="A20" s="4" t="s">
        <v>389</v>
      </c>
      <c r="C20" s="4" t="s">
        <v>151</v>
      </c>
      <c r="D20" s="4" t="s">
        <v>151</v>
      </c>
      <c r="F20" s="4" t="s">
        <v>387</v>
      </c>
      <c r="G20" s="4" t="s">
        <v>388</v>
      </c>
      <c r="H20" s="4" t="s">
        <v>19</v>
      </c>
      <c r="I20" s="4" t="s">
        <v>20</v>
      </c>
      <c r="J20" s="15" t="s">
        <v>154</v>
      </c>
      <c r="K20" s="9">
        <v>500</v>
      </c>
      <c r="M20" s="15" t="s">
        <v>154</v>
      </c>
      <c r="N20" s="15" t="s">
        <v>154</v>
      </c>
      <c r="P20" s="15" t="s">
        <v>154</v>
      </c>
      <c r="Q20" s="11">
        <v>2.2456770716370984E-2</v>
      </c>
    </row>
    <row r="21" spans="1:17" s="5" customFormat="1" ht="14.05" customHeight="1" x14ac:dyDescent="0.5">
      <c r="A21" s="5" t="s">
        <v>392</v>
      </c>
      <c r="C21" s="5">
        <v>152</v>
      </c>
      <c r="D21" s="5" t="s">
        <v>390</v>
      </c>
      <c r="E21" s="5" t="s">
        <v>23</v>
      </c>
      <c r="F21" s="5" t="s">
        <v>391</v>
      </c>
      <c r="G21" s="5" t="s">
        <v>390</v>
      </c>
      <c r="H21" s="5" t="s">
        <v>19</v>
      </c>
      <c r="I21" s="5" t="s">
        <v>20</v>
      </c>
      <c r="J21" s="6">
        <v>115</v>
      </c>
      <c r="K21" s="6">
        <v>220</v>
      </c>
      <c r="M21" s="6">
        <f>K21-J21</f>
        <v>105</v>
      </c>
      <c r="N21" s="7">
        <f>K21/J21-1</f>
        <v>0.91304347826086962</v>
      </c>
      <c r="P21" s="8">
        <v>5.2716021086408431E-3</v>
      </c>
      <c r="Q21" s="8">
        <v>9.8809791152032339E-3</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3010</v>
      </c>
      <c r="K24" s="6">
        <v>3055</v>
      </c>
      <c r="M24" s="6">
        <f>K24-J24</f>
        <v>45</v>
      </c>
      <c r="N24" s="7">
        <f>K24/J24-1</f>
        <v>1.4950166112956742E-2</v>
      </c>
    </row>
    <row r="25" spans="1:17" s="4" customFormat="1" ht="12.9" customHeight="1" x14ac:dyDescent="0.5">
      <c r="A25" s="4" t="s">
        <v>398</v>
      </c>
      <c r="C25" s="4">
        <v>194</v>
      </c>
      <c r="D25" s="4" t="s">
        <v>399</v>
      </c>
      <c r="E25" s="4" t="s">
        <v>23</v>
      </c>
      <c r="F25" s="4" t="s">
        <v>400</v>
      </c>
      <c r="G25" s="4" t="s">
        <v>399</v>
      </c>
      <c r="H25" s="4" t="s">
        <v>19</v>
      </c>
      <c r="I25" s="4" t="s">
        <v>20</v>
      </c>
      <c r="J25" s="9">
        <v>295</v>
      </c>
      <c r="K25" s="9">
        <v>340</v>
      </c>
      <c r="M25" s="9">
        <f>K25-J25</f>
        <v>45</v>
      </c>
      <c r="N25" s="10">
        <f>K25/J25-1</f>
        <v>0.15254237288135597</v>
      </c>
      <c r="P25" s="11">
        <v>9.8006644518272429E-2</v>
      </c>
      <c r="Q25" s="11">
        <v>0.11129296235679215</v>
      </c>
    </row>
    <row r="26" spans="1:17" s="4" customFormat="1" ht="12.9" customHeight="1" x14ac:dyDescent="0.5">
      <c r="A26" s="4" t="s">
        <v>401</v>
      </c>
      <c r="C26" s="4">
        <v>206</v>
      </c>
      <c r="D26" s="4" t="s">
        <v>402</v>
      </c>
      <c r="E26" s="4" t="s">
        <v>23</v>
      </c>
      <c r="F26" s="4" t="s">
        <v>403</v>
      </c>
      <c r="G26" s="4" t="s">
        <v>402</v>
      </c>
      <c r="H26" s="4" t="s">
        <v>19</v>
      </c>
      <c r="I26" s="4" t="s">
        <v>20</v>
      </c>
      <c r="J26" s="9">
        <v>1145</v>
      </c>
      <c r="K26" s="9">
        <v>1140</v>
      </c>
      <c r="M26" s="9">
        <f>K26-J26</f>
        <v>-5</v>
      </c>
      <c r="N26" s="10">
        <f>K26/J26-1</f>
        <v>-4.366812227074246E-3</v>
      </c>
      <c r="P26" s="11">
        <v>0.38039867109634551</v>
      </c>
      <c r="Q26" s="11">
        <v>0.37315875613747956</v>
      </c>
    </row>
    <row r="27" spans="1:17" s="4" customFormat="1" ht="12.9" customHeight="1" x14ac:dyDescent="0.5">
      <c r="A27" s="4" t="s">
        <v>404</v>
      </c>
      <c r="C27" s="4">
        <v>224</v>
      </c>
      <c r="D27" s="4" t="s">
        <v>405</v>
      </c>
      <c r="E27" s="4" t="s">
        <v>23</v>
      </c>
      <c r="F27" s="4" t="s">
        <v>406</v>
      </c>
      <c r="G27" s="4" t="s">
        <v>405</v>
      </c>
      <c r="H27" s="4" t="s">
        <v>19</v>
      </c>
      <c r="I27" s="4" t="s">
        <v>20</v>
      </c>
      <c r="J27" s="9">
        <v>190</v>
      </c>
      <c r="K27" s="9">
        <v>170</v>
      </c>
      <c r="M27" s="9">
        <f>K27-J27</f>
        <v>-20</v>
      </c>
      <c r="N27" s="10">
        <f>K27/J27-1</f>
        <v>-0.10526315789473684</v>
      </c>
      <c r="P27" s="11">
        <v>6.3122923588039864E-2</v>
      </c>
      <c r="Q27" s="11">
        <v>5.5646481178396073E-2</v>
      </c>
    </row>
    <row r="28" spans="1:17" s="4" customFormat="1" ht="12.9" customHeight="1" x14ac:dyDescent="0.5">
      <c r="A28" s="4" t="s">
        <v>407</v>
      </c>
      <c r="C28" s="4">
        <v>234</v>
      </c>
      <c r="D28" s="4" t="s">
        <v>408</v>
      </c>
      <c r="E28" s="4" t="s">
        <v>23</v>
      </c>
      <c r="F28" s="4" t="s">
        <v>409</v>
      </c>
      <c r="G28" s="4" t="s">
        <v>408</v>
      </c>
      <c r="H28" s="4" t="s">
        <v>19</v>
      </c>
      <c r="I28" s="4" t="s">
        <v>20</v>
      </c>
      <c r="J28" s="9">
        <v>1370</v>
      </c>
      <c r="K28" s="9">
        <v>1375</v>
      </c>
      <c r="M28" s="9">
        <f>K28-J28</f>
        <v>5</v>
      </c>
      <c r="N28" s="10">
        <f>K28/J28-1</f>
        <v>3.6496350364962904E-3</v>
      </c>
      <c r="P28" s="11">
        <v>0.45514950166112955</v>
      </c>
      <c r="Q28" s="11">
        <v>0.45008183306055649</v>
      </c>
    </row>
    <row r="29" spans="1:17" s="4" customFormat="1" ht="14.05" customHeight="1" x14ac:dyDescent="0.5">
      <c r="A29" s="4" t="s">
        <v>412</v>
      </c>
      <c r="C29" s="4">
        <v>252</v>
      </c>
      <c r="D29" s="4" t="s">
        <v>410</v>
      </c>
      <c r="E29" s="4" t="s">
        <v>23</v>
      </c>
      <c r="F29" s="4" t="s">
        <v>411</v>
      </c>
      <c r="G29" s="4" t="s">
        <v>410</v>
      </c>
      <c r="H29" s="4" t="s">
        <v>19</v>
      </c>
      <c r="I29" s="4" t="s">
        <v>20</v>
      </c>
      <c r="J29" s="9">
        <v>10</v>
      </c>
      <c r="K29" s="9">
        <v>20</v>
      </c>
      <c r="M29" s="9">
        <f>K29-J29</f>
        <v>10</v>
      </c>
      <c r="N29" s="10">
        <f>K29/J29-1</f>
        <v>1</v>
      </c>
      <c r="P29" s="11">
        <v>3.3222591362126247E-3</v>
      </c>
      <c r="Q29" s="11">
        <v>6.5466448445171853E-3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635</v>
      </c>
      <c r="K31" s="6">
        <v>500</v>
      </c>
      <c r="M31" s="6">
        <f>K31-J31</f>
        <v>-135</v>
      </c>
      <c r="N31" s="7">
        <f>K31/J31-1</f>
        <v>-0.21259842519685035</v>
      </c>
    </row>
    <row r="32" spans="1:17" s="4" customFormat="1" ht="12.9" customHeight="1" x14ac:dyDescent="0.5">
      <c r="A32" s="4" t="s">
        <v>398</v>
      </c>
      <c r="C32" s="4">
        <v>374</v>
      </c>
      <c r="D32" s="4" t="s">
        <v>399</v>
      </c>
      <c r="E32" s="4" t="s">
        <v>23</v>
      </c>
      <c r="F32" s="4" t="s">
        <v>417</v>
      </c>
      <c r="G32" s="4" t="s">
        <v>399</v>
      </c>
      <c r="H32" s="4" t="s">
        <v>19</v>
      </c>
      <c r="I32" s="4" t="s">
        <v>20</v>
      </c>
      <c r="J32" s="9">
        <v>20</v>
      </c>
      <c r="K32" s="9">
        <v>55</v>
      </c>
      <c r="M32" s="9">
        <f>K32-J32</f>
        <v>35</v>
      </c>
      <c r="N32" s="10">
        <f>K32/J32-1</f>
        <v>1.75</v>
      </c>
      <c r="P32" s="11">
        <v>3.1496062992125984E-2</v>
      </c>
      <c r="Q32" s="11">
        <v>0.11</v>
      </c>
    </row>
    <row r="33" spans="1:17" s="4" customFormat="1" ht="12.9" customHeight="1" x14ac:dyDescent="0.5">
      <c r="A33" s="4" t="s">
        <v>401</v>
      </c>
      <c r="C33" s="4">
        <v>384</v>
      </c>
      <c r="D33" s="4" t="s">
        <v>402</v>
      </c>
      <c r="E33" s="4" t="s">
        <v>23</v>
      </c>
      <c r="F33" s="4" t="s">
        <v>418</v>
      </c>
      <c r="G33" s="4" t="s">
        <v>402</v>
      </c>
      <c r="H33" s="4" t="s">
        <v>19</v>
      </c>
      <c r="I33" s="4" t="s">
        <v>20</v>
      </c>
      <c r="J33" s="9">
        <v>75</v>
      </c>
      <c r="K33" s="9">
        <v>35</v>
      </c>
      <c r="M33" s="9">
        <f>K33-J33</f>
        <v>-40</v>
      </c>
      <c r="N33" s="10">
        <f>K33/J33-1</f>
        <v>-0.53333333333333333</v>
      </c>
      <c r="P33" s="11">
        <v>0.11811023622047244</v>
      </c>
      <c r="Q33" s="11">
        <v>7.0000000000000007E-2</v>
      </c>
    </row>
    <row r="34" spans="1:17" s="4" customFormat="1" ht="12.9" customHeight="1" x14ac:dyDescent="0.5">
      <c r="A34" s="4" t="s">
        <v>404</v>
      </c>
      <c r="C34" s="4">
        <v>394</v>
      </c>
      <c r="D34" s="4" t="s">
        <v>405</v>
      </c>
      <c r="E34" s="4" t="s">
        <v>23</v>
      </c>
      <c r="F34" s="4" t="s">
        <v>419</v>
      </c>
      <c r="G34" s="4" t="s">
        <v>405</v>
      </c>
      <c r="H34" s="4" t="s">
        <v>19</v>
      </c>
      <c r="I34" s="4" t="s">
        <v>20</v>
      </c>
      <c r="J34" s="9">
        <v>30</v>
      </c>
      <c r="K34" s="9">
        <v>55</v>
      </c>
      <c r="M34" s="9">
        <f>K34-J34</f>
        <v>25</v>
      </c>
      <c r="N34" s="10">
        <f>K34/J34-1</f>
        <v>0.83333333333333326</v>
      </c>
      <c r="P34" s="11">
        <v>4.7244094488188976E-2</v>
      </c>
      <c r="Q34" s="11">
        <v>0.11</v>
      </c>
    </row>
    <row r="35" spans="1:17" s="4" customFormat="1" ht="12.9" customHeight="1" x14ac:dyDescent="0.5">
      <c r="A35" s="4" t="s">
        <v>407</v>
      </c>
      <c r="C35" s="4">
        <v>408</v>
      </c>
      <c r="D35" s="4" t="s">
        <v>408</v>
      </c>
      <c r="E35" s="4" t="s">
        <v>23</v>
      </c>
      <c r="F35" s="4" t="s">
        <v>420</v>
      </c>
      <c r="G35" s="4" t="s">
        <v>408</v>
      </c>
      <c r="H35" s="4" t="s">
        <v>19</v>
      </c>
      <c r="I35" s="4" t="s">
        <v>20</v>
      </c>
      <c r="J35" s="9">
        <v>500</v>
      </c>
      <c r="K35" s="9">
        <v>350</v>
      </c>
      <c r="M35" s="9">
        <f>K35-J35</f>
        <v>-150</v>
      </c>
      <c r="N35" s="10">
        <f>K35/J35-1</f>
        <v>-0.30000000000000004</v>
      </c>
      <c r="P35" s="11">
        <v>0.78740157480314965</v>
      </c>
      <c r="Q35" s="11">
        <v>0.7</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21810</v>
      </c>
      <c r="K4" s="6">
        <v>22265</v>
      </c>
      <c r="M4" s="6">
        <f>K4-J4</f>
        <v>455</v>
      </c>
      <c r="N4" s="7">
        <f>K4/J4-1</f>
        <v>2.0861989912883905E-2</v>
      </c>
    </row>
    <row r="5" spans="1:17" s="5" customFormat="1" ht="14.05" customHeight="1" x14ac:dyDescent="0.5">
      <c r="A5" s="5" t="s">
        <v>429</v>
      </c>
      <c r="C5" s="5">
        <v>705</v>
      </c>
      <c r="D5" s="5" t="s">
        <v>427</v>
      </c>
      <c r="E5" s="5" t="s">
        <v>23</v>
      </c>
      <c r="F5" s="5" t="s">
        <v>428</v>
      </c>
      <c r="G5" s="5" t="s">
        <v>427</v>
      </c>
      <c r="H5" s="5" t="s">
        <v>19</v>
      </c>
      <c r="I5" s="5" t="s">
        <v>20</v>
      </c>
      <c r="J5" s="6">
        <v>19235</v>
      </c>
      <c r="K5" s="6">
        <v>19440</v>
      </c>
      <c r="M5" s="6">
        <f>K5-J5</f>
        <v>205</v>
      </c>
      <c r="N5" s="7">
        <f>K5/J5-1</f>
        <v>1.0657655315830628E-2</v>
      </c>
      <c r="P5" s="8">
        <v>0.88193489225126087</v>
      </c>
      <c r="Q5" s="8">
        <v>0.87311924545250397</v>
      </c>
    </row>
    <row r="6" spans="1:17" s="5" customFormat="1" ht="14.05" customHeight="1" x14ac:dyDescent="0.5">
      <c r="A6" s="5" t="s">
        <v>432</v>
      </c>
      <c r="C6" s="5">
        <v>692</v>
      </c>
      <c r="D6" s="5" t="s">
        <v>430</v>
      </c>
      <c r="E6" s="5" t="s">
        <v>23</v>
      </c>
      <c r="F6" s="5" t="s">
        <v>431</v>
      </c>
      <c r="G6" s="5" t="s">
        <v>430</v>
      </c>
      <c r="H6" s="5" t="s">
        <v>19</v>
      </c>
      <c r="I6" s="5" t="s">
        <v>20</v>
      </c>
      <c r="J6" s="6">
        <v>2575</v>
      </c>
      <c r="K6" s="6">
        <v>2825</v>
      </c>
      <c r="M6" s="6">
        <f>K6-J6</f>
        <v>250</v>
      </c>
      <c r="N6" s="7">
        <f>K6/J6-1</f>
        <v>9.7087378640776656E-2</v>
      </c>
      <c r="P6" s="8">
        <v>0.11806510774873911</v>
      </c>
      <c r="Q6" s="8">
        <v>0.12688075454749606</v>
      </c>
    </row>
    <row r="7" spans="1:17" s="4" customFormat="1" ht="12.9" customHeight="1" x14ac:dyDescent="0.5">
      <c r="A7" s="4" t="s">
        <v>433</v>
      </c>
      <c r="C7" s="4">
        <v>696</v>
      </c>
      <c r="D7" s="4" t="s">
        <v>434</v>
      </c>
      <c r="E7" s="4" t="s">
        <v>23</v>
      </c>
      <c r="F7" s="4" t="s">
        <v>435</v>
      </c>
      <c r="G7" s="4" t="s">
        <v>434</v>
      </c>
      <c r="H7" s="4" t="s">
        <v>19</v>
      </c>
      <c r="I7" s="4" t="s">
        <v>20</v>
      </c>
      <c r="J7" s="9">
        <v>870</v>
      </c>
      <c r="K7" s="9">
        <v>730</v>
      </c>
      <c r="M7" s="9">
        <f>K7-J7</f>
        <v>-140</v>
      </c>
      <c r="N7" s="10">
        <f>K7/J7-1</f>
        <v>-0.16091954022988508</v>
      </c>
      <c r="P7" s="11">
        <v>3.9889958734525444E-2</v>
      </c>
      <c r="Q7" s="11">
        <v>3.2786885245901641E-2</v>
      </c>
    </row>
    <row r="8" spans="1:17" s="4" customFormat="1" ht="12.9" customHeight="1" x14ac:dyDescent="0.5">
      <c r="A8" s="4" t="s">
        <v>436</v>
      </c>
      <c r="C8" s="4">
        <v>693</v>
      </c>
      <c r="D8" s="4" t="s">
        <v>437</v>
      </c>
      <c r="E8" s="4" t="s">
        <v>23</v>
      </c>
      <c r="F8" s="4" t="s">
        <v>438</v>
      </c>
      <c r="G8" s="4" t="s">
        <v>437</v>
      </c>
      <c r="H8" s="4" t="s">
        <v>19</v>
      </c>
      <c r="I8" s="4" t="s">
        <v>20</v>
      </c>
      <c r="J8" s="9">
        <v>405</v>
      </c>
      <c r="K8" s="9">
        <v>595</v>
      </c>
      <c r="M8" s="9">
        <f>K8-J8</f>
        <v>190</v>
      </c>
      <c r="N8" s="10">
        <f>K8/J8-1</f>
        <v>0.46913580246913589</v>
      </c>
      <c r="P8" s="11">
        <v>1.8569463548830812E-2</v>
      </c>
      <c r="Q8" s="11">
        <v>2.6723557152481474E-2</v>
      </c>
    </row>
    <row r="9" spans="1:17" s="4" customFormat="1" ht="12.9" customHeight="1" x14ac:dyDescent="0.5">
      <c r="A9" s="4" t="s">
        <v>439</v>
      </c>
      <c r="C9" s="4">
        <v>695</v>
      </c>
      <c r="D9" s="4" t="s">
        <v>440</v>
      </c>
      <c r="E9" s="4" t="s">
        <v>23</v>
      </c>
      <c r="F9" s="4" t="s">
        <v>441</v>
      </c>
      <c r="G9" s="4" t="s">
        <v>440</v>
      </c>
      <c r="H9" s="4" t="s">
        <v>19</v>
      </c>
      <c r="I9" s="4" t="s">
        <v>20</v>
      </c>
      <c r="J9" s="9">
        <v>340</v>
      </c>
      <c r="K9" s="9">
        <v>400</v>
      </c>
      <c r="M9" s="9">
        <f>K9-J9</f>
        <v>60</v>
      </c>
      <c r="N9" s="10">
        <f>K9/J9-1</f>
        <v>0.17647058823529416</v>
      </c>
      <c r="P9" s="11">
        <v>1.5589179275561669E-2</v>
      </c>
      <c r="Q9" s="11">
        <v>1.796541657309679E-2</v>
      </c>
    </row>
    <row r="10" spans="1:17" s="4" customFormat="1" ht="12.9" customHeight="1" x14ac:dyDescent="0.5">
      <c r="A10" s="4" t="s">
        <v>442</v>
      </c>
      <c r="C10" s="4">
        <v>694</v>
      </c>
      <c r="D10" s="4" t="s">
        <v>443</v>
      </c>
      <c r="E10" s="4" t="s">
        <v>23</v>
      </c>
      <c r="F10" s="4" t="s">
        <v>444</v>
      </c>
      <c r="G10" s="4" t="s">
        <v>443</v>
      </c>
      <c r="H10" s="4" t="s">
        <v>19</v>
      </c>
      <c r="I10" s="4" t="s">
        <v>20</v>
      </c>
      <c r="J10" s="9">
        <v>315</v>
      </c>
      <c r="K10" s="9">
        <v>240</v>
      </c>
      <c r="M10" s="9">
        <f>K10-J10</f>
        <v>-75</v>
      </c>
      <c r="N10" s="10">
        <f>K10/J10-1</f>
        <v>-0.23809523809523814</v>
      </c>
      <c r="P10" s="11">
        <v>1.4442916093535076E-2</v>
      </c>
      <c r="Q10" s="11">
        <v>1.0779249943858073E-2</v>
      </c>
    </row>
    <row r="11" spans="1:17" s="4" customFormat="1" ht="12.9" customHeight="1" x14ac:dyDescent="0.5">
      <c r="A11" s="4" t="s">
        <v>445</v>
      </c>
      <c r="C11" s="4">
        <v>697</v>
      </c>
      <c r="D11" s="4" t="s">
        <v>446</v>
      </c>
      <c r="E11" s="4" t="s">
        <v>23</v>
      </c>
      <c r="F11" s="4" t="s">
        <v>447</v>
      </c>
      <c r="G11" s="4" t="s">
        <v>446</v>
      </c>
      <c r="H11" s="4" t="s">
        <v>19</v>
      </c>
      <c r="I11" s="4" t="s">
        <v>20</v>
      </c>
      <c r="J11" s="9">
        <v>120</v>
      </c>
      <c r="K11" s="9">
        <v>150</v>
      </c>
      <c r="M11" s="9">
        <f>K11-J11</f>
        <v>30</v>
      </c>
      <c r="N11" s="10">
        <f>K11/J11-1</f>
        <v>0.25</v>
      </c>
      <c r="P11" s="11">
        <v>5.5020632737276479E-3</v>
      </c>
      <c r="Q11" s="11">
        <v>6.7370312149112955E-3</v>
      </c>
    </row>
    <row r="12" spans="1:17" s="4" customFormat="1" ht="12.9" customHeight="1" x14ac:dyDescent="0.5">
      <c r="A12" s="4" t="s">
        <v>448</v>
      </c>
      <c r="C12" s="4">
        <v>699</v>
      </c>
      <c r="D12" s="4" t="s">
        <v>449</v>
      </c>
      <c r="E12" s="4" t="s">
        <v>23</v>
      </c>
      <c r="F12" s="4" t="s">
        <v>450</v>
      </c>
      <c r="G12" s="4" t="s">
        <v>449</v>
      </c>
      <c r="H12" s="4" t="s">
        <v>19</v>
      </c>
      <c r="I12" s="4" t="s">
        <v>20</v>
      </c>
      <c r="J12" s="9">
        <v>65</v>
      </c>
      <c r="K12" s="9">
        <v>120</v>
      </c>
      <c r="M12" s="9">
        <f>K12-J12</f>
        <v>55</v>
      </c>
      <c r="N12" s="10">
        <f>K12/J12-1</f>
        <v>0.84615384615384626</v>
      </c>
      <c r="P12" s="11">
        <v>2.9802842732691427E-3</v>
      </c>
      <c r="Q12" s="11">
        <v>5.3896249719290364E-3</v>
      </c>
    </row>
    <row r="13" spans="1:17" s="4" customFormat="1" ht="12.9" customHeight="1" x14ac:dyDescent="0.5">
      <c r="A13" s="4" t="s">
        <v>451</v>
      </c>
      <c r="C13" s="4">
        <v>698</v>
      </c>
      <c r="D13" s="4" t="s">
        <v>452</v>
      </c>
      <c r="E13" s="4" t="s">
        <v>23</v>
      </c>
      <c r="F13" s="4" t="s">
        <v>453</v>
      </c>
      <c r="G13" s="4" t="s">
        <v>452</v>
      </c>
      <c r="H13" s="4" t="s">
        <v>19</v>
      </c>
      <c r="I13" s="4" t="s">
        <v>20</v>
      </c>
      <c r="J13" s="9">
        <v>115</v>
      </c>
      <c r="K13" s="9">
        <v>130</v>
      </c>
      <c r="M13" s="9">
        <f>K13-J13</f>
        <v>15</v>
      </c>
      <c r="N13" s="10">
        <f>K13/J13-1</f>
        <v>0.13043478260869557</v>
      </c>
      <c r="P13" s="11">
        <v>5.2728106373223296E-3</v>
      </c>
      <c r="Q13" s="11">
        <v>5.8387603862564566E-3</v>
      </c>
    </row>
    <row r="14" spans="1:17" s="4" customFormat="1" ht="12.9" customHeight="1" x14ac:dyDescent="0.5">
      <c r="A14" s="4" t="s">
        <v>454</v>
      </c>
      <c r="C14" s="4">
        <v>701</v>
      </c>
      <c r="D14" s="4" t="s">
        <v>455</v>
      </c>
      <c r="E14" s="4" t="s">
        <v>23</v>
      </c>
      <c r="F14" s="4" t="s">
        <v>456</v>
      </c>
      <c r="G14" s="4" t="s">
        <v>455</v>
      </c>
      <c r="H14" s="4" t="s">
        <v>19</v>
      </c>
      <c r="I14" s="4" t="s">
        <v>20</v>
      </c>
      <c r="J14" s="9">
        <v>125</v>
      </c>
      <c r="K14" s="9">
        <v>155</v>
      </c>
      <c r="M14" s="9">
        <f>K14-J14</f>
        <v>30</v>
      </c>
      <c r="N14" s="10">
        <f>K14/J14-1</f>
        <v>0.24</v>
      </c>
      <c r="P14" s="11">
        <v>5.7313159101329662E-3</v>
      </c>
      <c r="Q14" s="11">
        <v>6.961598922075006E-3</v>
      </c>
    </row>
    <row r="15" spans="1:17" s="4" customFormat="1" ht="12.9" customHeight="1" x14ac:dyDescent="0.5">
      <c r="A15" s="4" t="s">
        <v>457</v>
      </c>
      <c r="C15" s="4">
        <v>700</v>
      </c>
      <c r="D15" s="4" t="s">
        <v>458</v>
      </c>
      <c r="E15" s="4" t="s">
        <v>23</v>
      </c>
      <c r="F15" s="4" t="s">
        <v>459</v>
      </c>
      <c r="G15" s="4" t="s">
        <v>458</v>
      </c>
      <c r="H15" s="4" t="s">
        <v>19</v>
      </c>
      <c r="I15" s="4" t="s">
        <v>20</v>
      </c>
      <c r="J15" s="9">
        <v>0</v>
      </c>
      <c r="K15" s="9">
        <v>90</v>
      </c>
      <c r="M15" s="9">
        <f>K15-J15</f>
        <v>90</v>
      </c>
      <c r="N15" s="15" t="s">
        <v>154</v>
      </c>
      <c r="P15" s="11">
        <v>0</v>
      </c>
      <c r="Q15" s="11">
        <v>4.0422187289467773E-3</v>
      </c>
    </row>
    <row r="16" spans="1:17" s="4" customFormat="1" ht="12.9" customHeight="1" x14ac:dyDescent="0.5">
      <c r="A16" s="4" t="s">
        <v>460</v>
      </c>
      <c r="C16" s="4">
        <v>702</v>
      </c>
      <c r="D16" s="4" t="s">
        <v>461</v>
      </c>
      <c r="E16" s="4" t="s">
        <v>23</v>
      </c>
      <c r="F16" s="4" t="s">
        <v>462</v>
      </c>
      <c r="G16" s="4" t="s">
        <v>461</v>
      </c>
      <c r="H16" s="4" t="s">
        <v>19</v>
      </c>
      <c r="I16" s="4" t="s">
        <v>20</v>
      </c>
      <c r="J16" s="9">
        <v>70</v>
      </c>
      <c r="K16" s="9">
        <v>55</v>
      </c>
      <c r="M16" s="9">
        <f>K16-J16</f>
        <v>-15</v>
      </c>
      <c r="N16" s="10">
        <f>K16/J16-1</f>
        <v>-0.2142857142857143</v>
      </c>
      <c r="P16" s="11">
        <v>3.2095369096744614E-3</v>
      </c>
      <c r="Q16" s="11">
        <v>2.4702447788008085E-3</v>
      </c>
    </row>
    <row r="17" spans="1:17" s="4" customFormat="1" ht="14.05" customHeight="1" x14ac:dyDescent="0.5">
      <c r="A17" s="4" t="s">
        <v>465</v>
      </c>
      <c r="C17" s="4">
        <v>703</v>
      </c>
      <c r="D17" s="4" t="s">
        <v>463</v>
      </c>
      <c r="E17" s="4" t="s">
        <v>23</v>
      </c>
      <c r="F17" s="4" t="s">
        <v>464</v>
      </c>
      <c r="G17" s="4" t="s">
        <v>463</v>
      </c>
      <c r="H17" s="4" t="s">
        <v>19</v>
      </c>
      <c r="I17" s="4" t="s">
        <v>20</v>
      </c>
      <c r="J17" s="9">
        <v>75</v>
      </c>
      <c r="K17" s="9">
        <v>85</v>
      </c>
      <c r="M17" s="9">
        <f>K17-J17</f>
        <v>10</v>
      </c>
      <c r="N17" s="10">
        <f>K17/J17-1</f>
        <v>0.1333333333333333</v>
      </c>
      <c r="P17" s="11">
        <v>3.4387895460797797E-3</v>
      </c>
      <c r="Q17" s="11">
        <v>3.8176510217830676E-3</v>
      </c>
    </row>
    <row r="18" spans="1:17" s="4" customFormat="1" ht="12.9" customHeight="1" x14ac:dyDescent="0.5">
      <c r="A18" s="4" t="s">
        <v>466</v>
      </c>
      <c r="C18" s="4">
        <v>704</v>
      </c>
      <c r="D18" s="4" t="s">
        <v>467</v>
      </c>
      <c r="E18" s="4" t="s">
        <v>23</v>
      </c>
      <c r="F18" s="4" t="s">
        <v>468</v>
      </c>
      <c r="G18" s="4" t="s">
        <v>467</v>
      </c>
      <c r="H18" s="4" t="s">
        <v>19</v>
      </c>
      <c r="I18" s="4" t="s">
        <v>20</v>
      </c>
      <c r="J18" s="9">
        <v>80</v>
      </c>
      <c r="K18" s="9">
        <v>70</v>
      </c>
      <c r="M18" s="9">
        <f>K18-J18</f>
        <v>-10</v>
      </c>
      <c r="N18" s="10">
        <f>K18/J18-1</f>
        <v>-0.125</v>
      </c>
      <c r="P18" s="11">
        <v>3.6680421824850985E-3</v>
      </c>
      <c r="Q18" s="11">
        <v>3.143947900291938E-3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22265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5980</v>
      </c>
      <c r="M22" s="15" t="s">
        <v>154</v>
      </c>
      <c r="N22" s="15" t="s">
        <v>154</v>
      </c>
      <c r="P22" s="15" t="s">
        <v>154</v>
      </c>
      <c r="Q22" s="11">
        <v>0.26858297776779699</v>
      </c>
    </row>
    <row r="23" spans="1:17" s="4" customFormat="1" ht="12.9" customHeight="1" x14ac:dyDescent="0.5">
      <c r="A23" s="4" t="s">
        <v>475</v>
      </c>
      <c r="C23" s="4" t="s">
        <v>151</v>
      </c>
      <c r="D23" s="4" t="s">
        <v>151</v>
      </c>
      <c r="F23" s="4" t="s">
        <v>476</v>
      </c>
      <c r="G23" s="4" t="s">
        <v>477</v>
      </c>
      <c r="H23" s="4" t="s">
        <v>19</v>
      </c>
      <c r="I23" s="4" t="s">
        <v>20</v>
      </c>
      <c r="J23" s="15" t="s">
        <v>154</v>
      </c>
      <c r="K23" s="9">
        <v>5165</v>
      </c>
      <c r="M23" s="15" t="s">
        <v>154</v>
      </c>
      <c r="N23" s="15" t="s">
        <v>154</v>
      </c>
      <c r="P23" s="15" t="s">
        <v>154</v>
      </c>
      <c r="Q23" s="11">
        <v>0.23197844150011229</v>
      </c>
    </row>
    <row r="24" spans="1:17" s="4" customFormat="1" ht="12.9" customHeight="1" x14ac:dyDescent="0.5">
      <c r="A24" s="4" t="s">
        <v>478</v>
      </c>
      <c r="C24" s="4" t="s">
        <v>151</v>
      </c>
      <c r="D24" s="4" t="s">
        <v>151</v>
      </c>
      <c r="F24" s="4" t="s">
        <v>479</v>
      </c>
      <c r="G24" s="4" t="s">
        <v>480</v>
      </c>
      <c r="H24" s="4" t="s">
        <v>19</v>
      </c>
      <c r="I24" s="4" t="s">
        <v>20</v>
      </c>
      <c r="J24" s="15" t="s">
        <v>154</v>
      </c>
      <c r="K24" s="9">
        <v>3585</v>
      </c>
      <c r="M24" s="15" t="s">
        <v>154</v>
      </c>
      <c r="N24" s="15" t="s">
        <v>154</v>
      </c>
      <c r="P24" s="15" t="s">
        <v>154</v>
      </c>
      <c r="Q24" s="11">
        <v>0.16101504603637998</v>
      </c>
    </row>
    <row r="25" spans="1:17" s="4" customFormat="1" ht="12.9" customHeight="1" x14ac:dyDescent="0.5">
      <c r="A25" s="4" t="s">
        <v>481</v>
      </c>
      <c r="C25" s="4" t="s">
        <v>151</v>
      </c>
      <c r="D25" s="4" t="s">
        <v>151</v>
      </c>
      <c r="F25" s="4" t="s">
        <v>482</v>
      </c>
      <c r="G25" s="4" t="s">
        <v>483</v>
      </c>
      <c r="H25" s="4" t="s">
        <v>19</v>
      </c>
      <c r="I25" s="4" t="s">
        <v>20</v>
      </c>
      <c r="J25" s="15" t="s">
        <v>154</v>
      </c>
      <c r="K25" s="9">
        <v>3085</v>
      </c>
      <c r="M25" s="15" t="s">
        <v>154</v>
      </c>
      <c r="N25" s="15" t="s">
        <v>154</v>
      </c>
      <c r="P25" s="15" t="s">
        <v>154</v>
      </c>
      <c r="Q25" s="11">
        <v>0.13855827532000897</v>
      </c>
    </row>
    <row r="26" spans="1:17" s="4" customFormat="1" ht="12.9" customHeight="1" x14ac:dyDescent="0.5">
      <c r="A26" s="4" t="s">
        <v>484</v>
      </c>
      <c r="C26" s="4" t="s">
        <v>151</v>
      </c>
      <c r="D26" s="4" t="s">
        <v>151</v>
      </c>
      <c r="F26" s="4" t="s">
        <v>485</v>
      </c>
      <c r="G26" s="4" t="s">
        <v>486</v>
      </c>
      <c r="H26" s="4" t="s">
        <v>19</v>
      </c>
      <c r="I26" s="4" t="s">
        <v>20</v>
      </c>
      <c r="J26" s="15" t="s">
        <v>154</v>
      </c>
      <c r="K26" s="9">
        <v>4125</v>
      </c>
      <c r="M26" s="15" t="s">
        <v>154</v>
      </c>
      <c r="N26" s="15" t="s">
        <v>154</v>
      </c>
      <c r="P26" s="15" t="s">
        <v>154</v>
      </c>
      <c r="Q26" s="11">
        <v>0.18526835841006065</v>
      </c>
    </row>
    <row r="27" spans="1:17" s="4" customFormat="1" ht="14.05" customHeight="1" x14ac:dyDescent="0.5">
      <c r="A27" s="4" t="s">
        <v>489</v>
      </c>
      <c r="C27" s="4" t="s">
        <v>151</v>
      </c>
      <c r="D27" s="4" t="s">
        <v>151</v>
      </c>
      <c r="F27" s="4" t="s">
        <v>487</v>
      </c>
      <c r="G27" s="4" t="s">
        <v>488</v>
      </c>
      <c r="H27" s="4" t="s">
        <v>19</v>
      </c>
      <c r="I27" s="4" t="s">
        <v>20</v>
      </c>
      <c r="J27" s="15" t="s">
        <v>154</v>
      </c>
      <c r="K27" s="9">
        <v>2265</v>
      </c>
      <c r="M27" s="15" t="s">
        <v>154</v>
      </c>
      <c r="N27" s="15" t="s">
        <v>154</v>
      </c>
      <c r="P27" s="15" t="s">
        <v>154</v>
      </c>
      <c r="Q27" s="11">
        <v>0.10172917134516056</v>
      </c>
    </row>
    <row r="28" spans="1:17" s="4" customFormat="1" ht="12.9" customHeight="1" x14ac:dyDescent="0.5">
      <c r="A28" s="4" t="s">
        <v>490</v>
      </c>
      <c r="C28" s="4" t="s">
        <v>151</v>
      </c>
      <c r="D28" s="4" t="s">
        <v>151</v>
      </c>
      <c r="F28" s="4" t="s">
        <v>491</v>
      </c>
      <c r="G28" s="4" t="s">
        <v>492</v>
      </c>
      <c r="H28" s="4" t="s">
        <v>19</v>
      </c>
      <c r="I28" s="4" t="s">
        <v>20</v>
      </c>
      <c r="J28" s="15" t="s">
        <v>154</v>
      </c>
      <c r="K28" s="9">
        <v>2220</v>
      </c>
      <c r="M28" s="15" t="s">
        <v>154</v>
      </c>
      <c r="N28" s="15" t="s">
        <v>154</v>
      </c>
      <c r="P28" s="15" t="s">
        <v>154</v>
      </c>
      <c r="Q28" s="11">
        <v>9.9708061980687171E-2</v>
      </c>
    </row>
    <row r="29" spans="1:17" s="4" customFormat="1" ht="12.9" customHeight="1" x14ac:dyDescent="0.5">
      <c r="A29" s="4" t="s">
        <v>493</v>
      </c>
      <c r="C29" s="4" t="s">
        <v>151</v>
      </c>
      <c r="D29" s="4" t="s">
        <v>151</v>
      </c>
      <c r="F29" s="4" t="s">
        <v>494</v>
      </c>
      <c r="G29" s="4" t="s">
        <v>495</v>
      </c>
      <c r="H29" s="4" t="s">
        <v>19</v>
      </c>
      <c r="I29" s="4" t="s">
        <v>20</v>
      </c>
      <c r="J29" s="15" t="s">
        <v>154</v>
      </c>
      <c r="K29" s="9">
        <v>760</v>
      </c>
      <c r="M29" s="15" t="s">
        <v>154</v>
      </c>
      <c r="N29" s="15" t="s">
        <v>154</v>
      </c>
      <c r="P29" s="15" t="s">
        <v>154</v>
      </c>
      <c r="Q29" s="11">
        <v>3.4134291488883896E-2</v>
      </c>
    </row>
    <row r="30" spans="1:17" s="4" customFormat="1" ht="12.9" customHeight="1" x14ac:dyDescent="0.5">
      <c r="A30" s="4" t="s">
        <v>496</v>
      </c>
      <c r="C30" s="4" t="s">
        <v>151</v>
      </c>
      <c r="D30" s="4" t="s">
        <v>151</v>
      </c>
      <c r="F30" s="4" t="s">
        <v>497</v>
      </c>
      <c r="G30" s="4" t="s">
        <v>498</v>
      </c>
      <c r="H30" s="4" t="s">
        <v>19</v>
      </c>
      <c r="I30" s="4" t="s">
        <v>20</v>
      </c>
      <c r="J30" s="15" t="s">
        <v>154</v>
      </c>
      <c r="K30" s="9">
        <v>1540</v>
      </c>
      <c r="M30" s="15" t="s">
        <v>154</v>
      </c>
      <c r="N30" s="15" t="s">
        <v>154</v>
      </c>
      <c r="P30" s="15" t="s">
        <v>154</v>
      </c>
      <c r="Q30" s="11">
        <v>6.9166853806422637E-2</v>
      </c>
    </row>
    <row r="31" spans="1:17" s="4" customFormat="1" ht="12.9" customHeight="1" x14ac:dyDescent="0.5">
      <c r="A31" s="4" t="s">
        <v>499</v>
      </c>
      <c r="C31" s="4" t="s">
        <v>151</v>
      </c>
      <c r="D31" s="4" t="s">
        <v>151</v>
      </c>
      <c r="F31" s="4" t="s">
        <v>500</v>
      </c>
      <c r="G31" s="4" t="s">
        <v>501</v>
      </c>
      <c r="H31" s="4" t="s">
        <v>19</v>
      </c>
      <c r="I31" s="4" t="s">
        <v>20</v>
      </c>
      <c r="J31" s="15" t="s">
        <v>154</v>
      </c>
      <c r="K31" s="9">
        <v>1595</v>
      </c>
      <c r="M31" s="15" t="s">
        <v>154</v>
      </c>
      <c r="N31" s="15" t="s">
        <v>154</v>
      </c>
      <c r="P31" s="15" t="s">
        <v>154</v>
      </c>
      <c r="Q31" s="11">
        <v>7.1637098585223449E-2</v>
      </c>
    </row>
    <row r="32" spans="1:17" s="4" customFormat="1" ht="14.05" customHeight="1" x14ac:dyDescent="0.5">
      <c r="A32" s="4" t="s">
        <v>504</v>
      </c>
      <c r="C32" s="4" t="s">
        <v>151</v>
      </c>
      <c r="D32" s="4" t="s">
        <v>151</v>
      </c>
      <c r="F32" s="4" t="s">
        <v>502</v>
      </c>
      <c r="G32" s="4" t="s">
        <v>503</v>
      </c>
      <c r="H32" s="4" t="s">
        <v>19</v>
      </c>
      <c r="I32" s="4" t="s">
        <v>20</v>
      </c>
      <c r="J32" s="15" t="s">
        <v>154</v>
      </c>
      <c r="K32" s="9">
        <v>320</v>
      </c>
      <c r="M32" s="15" t="s">
        <v>154</v>
      </c>
      <c r="N32" s="15" t="s">
        <v>154</v>
      </c>
      <c r="P32" s="15" t="s">
        <v>154</v>
      </c>
      <c r="Q32" s="11">
        <v>1.4372333258477431E-2</v>
      </c>
    </row>
    <row r="33" spans="1:17" s="4" customFormat="1" ht="12.9" customHeight="1" x14ac:dyDescent="0.5">
      <c r="A33" s="4" t="s">
        <v>505</v>
      </c>
      <c r="C33" s="4" t="s">
        <v>151</v>
      </c>
      <c r="D33" s="4" t="s">
        <v>151</v>
      </c>
      <c r="F33" s="4" t="s">
        <v>506</v>
      </c>
      <c r="G33" s="4" t="s">
        <v>507</v>
      </c>
      <c r="H33" s="4" t="s">
        <v>19</v>
      </c>
      <c r="I33" s="4" t="s">
        <v>20</v>
      </c>
      <c r="J33" s="15" t="s">
        <v>154</v>
      </c>
      <c r="K33" s="9">
        <v>530</v>
      </c>
      <c r="M33" s="15" t="s">
        <v>154</v>
      </c>
      <c r="N33" s="15" t="s">
        <v>154</v>
      </c>
      <c r="P33" s="15" t="s">
        <v>154</v>
      </c>
      <c r="Q33" s="11">
        <v>2.3804176959353246E-2</v>
      </c>
    </row>
    <row r="34" spans="1:17" s="4" customFormat="1" ht="12.9" customHeight="1" x14ac:dyDescent="0.5">
      <c r="A34" s="4" t="s">
        <v>508</v>
      </c>
      <c r="C34" s="4" t="s">
        <v>151</v>
      </c>
      <c r="D34" s="4" t="s">
        <v>151</v>
      </c>
      <c r="F34" s="4" t="s">
        <v>509</v>
      </c>
      <c r="G34" s="4" t="s">
        <v>510</v>
      </c>
      <c r="H34" s="4" t="s">
        <v>19</v>
      </c>
      <c r="I34" s="4" t="s">
        <v>20</v>
      </c>
      <c r="J34" s="15" t="s">
        <v>154</v>
      </c>
      <c r="K34" s="9">
        <v>675</v>
      </c>
      <c r="M34" s="15" t="s">
        <v>154</v>
      </c>
      <c r="N34" s="15" t="s">
        <v>154</v>
      </c>
      <c r="P34" s="15" t="s">
        <v>154</v>
      </c>
      <c r="Q34" s="11">
        <v>3.0316640467100833E-2</v>
      </c>
    </row>
    <row r="35" spans="1:17" s="4" customFormat="1" ht="12.9" customHeight="1" x14ac:dyDescent="0.5">
      <c r="A35" s="4" t="s">
        <v>511</v>
      </c>
      <c r="C35" s="4" t="s">
        <v>151</v>
      </c>
      <c r="D35" s="4" t="s">
        <v>151</v>
      </c>
      <c r="F35" s="4" t="s">
        <v>512</v>
      </c>
      <c r="G35" s="4" t="s">
        <v>513</v>
      </c>
      <c r="H35" s="4" t="s">
        <v>19</v>
      </c>
      <c r="I35" s="4" t="s">
        <v>20</v>
      </c>
      <c r="J35" s="15" t="s">
        <v>154</v>
      </c>
      <c r="K35" s="9">
        <v>910</v>
      </c>
      <c r="M35" s="15" t="s">
        <v>154</v>
      </c>
      <c r="N35" s="15" t="s">
        <v>154</v>
      </c>
      <c r="P35" s="15" t="s">
        <v>154</v>
      </c>
      <c r="Q35" s="11">
        <v>4.0871322703795197E-2</v>
      </c>
    </row>
    <row r="36" spans="1:17" s="4" customFormat="1" ht="14.05" customHeight="1" x14ac:dyDescent="0.5">
      <c r="A36" s="4" t="s">
        <v>516</v>
      </c>
      <c r="C36" s="4" t="s">
        <v>151</v>
      </c>
      <c r="D36" s="4" t="s">
        <v>151</v>
      </c>
      <c r="F36" s="4" t="s">
        <v>514</v>
      </c>
      <c r="G36" s="4" t="s">
        <v>515</v>
      </c>
      <c r="H36" s="4" t="s">
        <v>19</v>
      </c>
      <c r="I36" s="4" t="s">
        <v>20</v>
      </c>
      <c r="J36" s="15" t="s">
        <v>154</v>
      </c>
      <c r="K36" s="9">
        <v>295</v>
      </c>
      <c r="M36" s="15" t="s">
        <v>154</v>
      </c>
      <c r="N36" s="15" t="s">
        <v>154</v>
      </c>
      <c r="P36" s="15" t="s">
        <v>154</v>
      </c>
      <c r="Q36" s="11">
        <v>1.3249494722658881E-2</v>
      </c>
    </row>
    <row r="37" spans="1:17" s="4" customFormat="1" ht="12.9" customHeight="1" x14ac:dyDescent="0.5">
      <c r="A37" s="4" t="s">
        <v>517</v>
      </c>
      <c r="C37" s="4" t="s">
        <v>151</v>
      </c>
      <c r="D37" s="4" t="s">
        <v>151</v>
      </c>
      <c r="F37" s="4" t="s">
        <v>518</v>
      </c>
      <c r="G37" s="4" t="s">
        <v>519</v>
      </c>
      <c r="H37" s="4" t="s">
        <v>19</v>
      </c>
      <c r="I37" s="4" t="s">
        <v>20</v>
      </c>
      <c r="J37" s="15" t="s">
        <v>154</v>
      </c>
      <c r="K37" s="9">
        <v>405</v>
      </c>
      <c r="M37" s="15" t="s">
        <v>154</v>
      </c>
      <c r="N37" s="15" t="s">
        <v>154</v>
      </c>
      <c r="P37" s="15" t="s">
        <v>154</v>
      </c>
      <c r="Q37" s="11">
        <v>1.8189984280260498E-2</v>
      </c>
    </row>
    <row r="38" spans="1:17" s="4" customFormat="1" ht="12.9" customHeight="1" x14ac:dyDescent="0.5">
      <c r="A38" s="4" t="s">
        <v>520</v>
      </c>
      <c r="C38" s="4" t="s">
        <v>151</v>
      </c>
      <c r="D38" s="4" t="s">
        <v>151</v>
      </c>
      <c r="F38" s="4" t="s">
        <v>521</v>
      </c>
      <c r="G38" s="4" t="s">
        <v>522</v>
      </c>
      <c r="H38" s="4" t="s">
        <v>19</v>
      </c>
      <c r="I38" s="4" t="s">
        <v>20</v>
      </c>
      <c r="J38" s="15" t="s">
        <v>154</v>
      </c>
      <c r="K38" s="9">
        <v>895</v>
      </c>
      <c r="M38" s="15" t="s">
        <v>154</v>
      </c>
      <c r="N38" s="15" t="s">
        <v>154</v>
      </c>
      <c r="P38" s="15" t="s">
        <v>154</v>
      </c>
      <c r="Q38" s="11">
        <v>4.0197619582304063E-2</v>
      </c>
    </row>
    <row r="39" spans="1:17" s="4" customFormat="1" ht="12.9" customHeight="1" x14ac:dyDescent="0.5">
      <c r="A39" s="4" t="s">
        <v>523</v>
      </c>
      <c r="C39" s="4" t="s">
        <v>151</v>
      </c>
      <c r="D39" s="4" t="s">
        <v>151</v>
      </c>
      <c r="F39" s="4" t="s">
        <v>524</v>
      </c>
      <c r="G39" s="4" t="s">
        <v>525</v>
      </c>
      <c r="H39" s="4" t="s">
        <v>19</v>
      </c>
      <c r="I39" s="4" t="s">
        <v>20</v>
      </c>
      <c r="J39" s="15" t="s">
        <v>154</v>
      </c>
      <c r="K39" s="9">
        <v>290</v>
      </c>
      <c r="M39" s="15" t="s">
        <v>154</v>
      </c>
      <c r="N39" s="15" t="s">
        <v>154</v>
      </c>
      <c r="P39" s="15" t="s">
        <v>154</v>
      </c>
      <c r="Q39" s="11">
        <v>1.3024927015495171E-2</v>
      </c>
    </row>
    <row r="40" spans="1:17" s="4" customFormat="1" ht="14.05" customHeight="1" x14ac:dyDescent="0.5">
      <c r="A40" s="4" t="s">
        <v>528</v>
      </c>
      <c r="C40" s="4" t="s">
        <v>151</v>
      </c>
      <c r="D40" s="4" t="s">
        <v>151</v>
      </c>
      <c r="F40" s="4" t="s">
        <v>526</v>
      </c>
      <c r="G40" s="4" t="s">
        <v>527</v>
      </c>
      <c r="H40" s="4" t="s">
        <v>19</v>
      </c>
      <c r="I40" s="4" t="s">
        <v>20</v>
      </c>
      <c r="J40" s="15" t="s">
        <v>154</v>
      </c>
      <c r="K40" s="9">
        <v>925</v>
      </c>
      <c r="M40" s="15" t="s">
        <v>154</v>
      </c>
      <c r="N40" s="15" t="s">
        <v>154</v>
      </c>
      <c r="P40" s="15" t="s">
        <v>154</v>
      </c>
      <c r="Q40" s="11">
        <v>4.1545025825286325E-2</v>
      </c>
    </row>
    <row r="41" spans="1:17" s="4" customFormat="1" ht="12.9" customHeight="1" x14ac:dyDescent="0.5">
      <c r="A41" s="4" t="s">
        <v>529</v>
      </c>
      <c r="C41" s="4" t="s">
        <v>151</v>
      </c>
      <c r="D41" s="4" t="s">
        <v>151</v>
      </c>
      <c r="F41" s="4" t="s">
        <v>530</v>
      </c>
      <c r="G41" s="4" t="s">
        <v>531</v>
      </c>
      <c r="H41" s="4" t="s">
        <v>19</v>
      </c>
      <c r="I41" s="4" t="s">
        <v>20</v>
      </c>
      <c r="J41" s="15" t="s">
        <v>154</v>
      </c>
      <c r="K41" s="9">
        <v>150</v>
      </c>
      <c r="M41" s="15" t="s">
        <v>154</v>
      </c>
      <c r="N41" s="15" t="s">
        <v>154</v>
      </c>
      <c r="P41" s="15" t="s">
        <v>154</v>
      </c>
      <c r="Q41" s="11">
        <v>6.7370312149112955E-3</v>
      </c>
    </row>
    <row r="42" spans="1:17" s="4" customFormat="1" ht="12.9" customHeight="1" x14ac:dyDescent="0.5">
      <c r="A42" s="4" t="s">
        <v>532</v>
      </c>
      <c r="C42" s="4" t="s">
        <v>151</v>
      </c>
      <c r="D42" s="4" t="s">
        <v>151</v>
      </c>
      <c r="F42" s="4" t="s">
        <v>533</v>
      </c>
      <c r="G42" s="4" t="s">
        <v>534</v>
      </c>
      <c r="H42" s="4" t="s">
        <v>19</v>
      </c>
      <c r="I42" s="4" t="s">
        <v>20</v>
      </c>
      <c r="J42" s="15" t="s">
        <v>154</v>
      </c>
      <c r="K42" s="9">
        <v>610</v>
      </c>
      <c r="M42" s="15" t="s">
        <v>154</v>
      </c>
      <c r="N42" s="15" t="s">
        <v>154</v>
      </c>
      <c r="P42" s="15" t="s">
        <v>154</v>
      </c>
      <c r="Q42" s="11">
        <v>2.7397260273972601E-2</v>
      </c>
    </row>
    <row r="43" spans="1:17" s="4" customFormat="1" ht="12.9" customHeight="1" x14ac:dyDescent="0.5">
      <c r="A43" s="4" t="s">
        <v>535</v>
      </c>
      <c r="C43" s="4" t="s">
        <v>151</v>
      </c>
      <c r="D43" s="4" t="s">
        <v>151</v>
      </c>
      <c r="F43" s="4" t="s">
        <v>536</v>
      </c>
      <c r="G43" s="4" t="s">
        <v>537</v>
      </c>
      <c r="H43" s="4" t="s">
        <v>19</v>
      </c>
      <c r="I43" s="4" t="s">
        <v>20</v>
      </c>
      <c r="J43" s="15" t="s">
        <v>154</v>
      </c>
      <c r="K43" s="9">
        <v>540</v>
      </c>
      <c r="M43" s="15" t="s">
        <v>154</v>
      </c>
      <c r="N43" s="15" t="s">
        <v>154</v>
      </c>
      <c r="P43" s="15" t="s">
        <v>154</v>
      </c>
      <c r="Q43" s="11">
        <v>2.4253312373680665E-2</v>
      </c>
    </row>
    <row r="44" spans="1:17" s="4" customFormat="1" ht="12.9" customHeight="1" x14ac:dyDescent="0.5">
      <c r="A44" s="4" t="s">
        <v>538</v>
      </c>
      <c r="C44" s="4" t="s">
        <v>151</v>
      </c>
      <c r="D44" s="4" t="s">
        <v>151</v>
      </c>
      <c r="F44" s="4" t="s">
        <v>539</v>
      </c>
      <c r="G44" s="4" t="s">
        <v>540</v>
      </c>
      <c r="H44" s="4" t="s">
        <v>19</v>
      </c>
      <c r="I44" s="4" t="s">
        <v>20</v>
      </c>
      <c r="J44" s="15" t="s">
        <v>154</v>
      </c>
      <c r="K44" s="9">
        <v>215</v>
      </c>
      <c r="M44" s="15" t="s">
        <v>154</v>
      </c>
      <c r="N44" s="15" t="s">
        <v>154</v>
      </c>
      <c r="P44" s="15" t="s">
        <v>154</v>
      </c>
      <c r="Q44" s="11">
        <v>9.6564114080395242E-3</v>
      </c>
    </row>
    <row r="45" spans="1:17" s="4" customFormat="1" ht="12.9" customHeight="1" x14ac:dyDescent="0.5">
      <c r="A45" s="4" t="s">
        <v>541</v>
      </c>
      <c r="C45" s="4" t="s">
        <v>151</v>
      </c>
      <c r="D45" s="4" t="s">
        <v>151</v>
      </c>
      <c r="F45" s="4" t="s">
        <v>542</v>
      </c>
      <c r="G45" s="4" t="s">
        <v>543</v>
      </c>
      <c r="H45" s="4" t="s">
        <v>19</v>
      </c>
      <c r="I45" s="4" t="s">
        <v>20</v>
      </c>
      <c r="J45" s="15" t="s">
        <v>154</v>
      </c>
      <c r="K45" s="9">
        <v>370</v>
      </c>
      <c r="M45" s="15" t="s">
        <v>154</v>
      </c>
      <c r="N45" s="15" t="s">
        <v>154</v>
      </c>
      <c r="P45" s="15" t="s">
        <v>154</v>
      </c>
      <c r="Q45" s="11">
        <v>1.6618010330114528E-2</v>
      </c>
    </row>
    <row r="46" spans="1:17" s="4" customFormat="1" ht="14.05" customHeight="1" x14ac:dyDescent="0.5">
      <c r="A46" s="4" t="s">
        <v>546</v>
      </c>
      <c r="C46" s="4" t="s">
        <v>151</v>
      </c>
      <c r="D46" s="4" t="s">
        <v>151</v>
      </c>
      <c r="F46" s="4" t="s">
        <v>544</v>
      </c>
      <c r="G46" s="4" t="s">
        <v>545</v>
      </c>
      <c r="H46" s="4" t="s">
        <v>19</v>
      </c>
      <c r="I46" s="4" t="s">
        <v>20</v>
      </c>
      <c r="J46" s="15" t="s">
        <v>154</v>
      </c>
      <c r="K46" s="9">
        <v>205</v>
      </c>
      <c r="M46" s="15" t="s">
        <v>154</v>
      </c>
      <c r="N46" s="15" t="s">
        <v>154</v>
      </c>
      <c r="P46" s="15" t="s">
        <v>154</v>
      </c>
      <c r="Q46" s="11">
        <v>9.2072759937121048E-3</v>
      </c>
    </row>
    <row r="47" spans="1:17" s="4" customFormat="1" ht="14.05" customHeight="1" x14ac:dyDescent="0.5">
      <c r="A47" s="4" t="s">
        <v>549</v>
      </c>
      <c r="C47" s="4" t="s">
        <v>151</v>
      </c>
      <c r="D47" s="4" t="s">
        <v>151</v>
      </c>
      <c r="F47" s="4" t="s">
        <v>547</v>
      </c>
      <c r="G47" s="4" t="s">
        <v>548</v>
      </c>
      <c r="H47" s="4" t="s">
        <v>19</v>
      </c>
      <c r="I47" s="4" t="s">
        <v>20</v>
      </c>
      <c r="J47" s="15" t="s">
        <v>154</v>
      </c>
      <c r="K47" s="9">
        <v>200</v>
      </c>
      <c r="M47" s="15" t="s">
        <v>154</v>
      </c>
      <c r="N47" s="15" t="s">
        <v>154</v>
      </c>
      <c r="P47" s="15" t="s">
        <v>154</v>
      </c>
      <c r="Q47" s="11">
        <v>8.9827082865483951E-3</v>
      </c>
    </row>
    <row r="48" spans="1:17" s="4" customFormat="1" ht="12.9" customHeight="1" x14ac:dyDescent="0.5">
      <c r="A48" s="4" t="s">
        <v>550</v>
      </c>
      <c r="C48" s="4" t="s">
        <v>151</v>
      </c>
      <c r="D48" s="4" t="s">
        <v>151</v>
      </c>
      <c r="F48" s="4" t="s">
        <v>551</v>
      </c>
      <c r="G48" s="4" t="s">
        <v>552</v>
      </c>
      <c r="H48" s="4" t="s">
        <v>19</v>
      </c>
      <c r="I48" s="4" t="s">
        <v>20</v>
      </c>
      <c r="J48" s="15" t="s">
        <v>154</v>
      </c>
      <c r="K48" s="9">
        <v>535</v>
      </c>
      <c r="M48" s="15" t="s">
        <v>154</v>
      </c>
      <c r="N48" s="15" t="s">
        <v>154</v>
      </c>
      <c r="P48" s="15" t="s">
        <v>154</v>
      </c>
      <c r="Q48" s="11">
        <v>2.4028744666516954E-2</v>
      </c>
    </row>
    <row r="49" spans="1:17" s="4" customFormat="1" ht="14.05" customHeight="1" x14ac:dyDescent="0.5">
      <c r="A49" s="4" t="s">
        <v>555</v>
      </c>
      <c r="C49" s="4" t="s">
        <v>151</v>
      </c>
      <c r="D49" s="4" t="s">
        <v>151</v>
      </c>
      <c r="F49" s="4" t="s">
        <v>553</v>
      </c>
      <c r="G49" s="4" t="s">
        <v>554</v>
      </c>
      <c r="H49" s="4" t="s">
        <v>19</v>
      </c>
      <c r="I49" s="4" t="s">
        <v>20</v>
      </c>
      <c r="J49" s="15" t="s">
        <v>154</v>
      </c>
      <c r="K49" s="9">
        <v>175</v>
      </c>
      <c r="M49" s="15" t="s">
        <v>154</v>
      </c>
      <c r="N49" s="15" t="s">
        <v>154</v>
      </c>
      <c r="P49" s="15" t="s">
        <v>154</v>
      </c>
      <c r="Q49" s="11">
        <v>7.8598697507298448E-3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21635</v>
      </c>
      <c r="K4" s="6">
        <v>22075</v>
      </c>
      <c r="M4" s="6">
        <f>K4-J4</f>
        <v>440</v>
      </c>
      <c r="N4" s="7">
        <f>K4/J4-1</f>
        <v>2.0337416223711546E-2</v>
      </c>
    </row>
    <row r="5" spans="1:17" s="5" customFormat="1" ht="12.9" customHeight="1" x14ac:dyDescent="0.5">
      <c r="A5" s="5" t="s">
        <v>560</v>
      </c>
      <c r="C5" s="5">
        <v>3077</v>
      </c>
      <c r="D5" s="5" t="s">
        <v>561</v>
      </c>
      <c r="E5" s="5" t="s">
        <v>183</v>
      </c>
      <c r="F5" s="5" t="s">
        <v>562</v>
      </c>
      <c r="G5" s="5" t="s">
        <v>561</v>
      </c>
      <c r="H5" s="5" t="s">
        <v>19</v>
      </c>
      <c r="I5" s="5" t="s">
        <v>20</v>
      </c>
      <c r="J5" s="6">
        <v>19320</v>
      </c>
      <c r="K5" s="6">
        <v>19645</v>
      </c>
      <c r="M5" s="6">
        <f>K5-J5</f>
        <v>325</v>
      </c>
      <c r="N5" s="7">
        <f>K5/J5-1</f>
        <v>1.6821946169772284E-2</v>
      </c>
      <c r="P5" s="8">
        <v>0.89299745782297202</v>
      </c>
      <c r="Q5" s="8">
        <v>0.88992072480181206</v>
      </c>
    </row>
    <row r="6" spans="1:17" s="5" customFormat="1" ht="12.9" customHeight="1" x14ac:dyDescent="0.5">
      <c r="A6" s="5" t="s">
        <v>563</v>
      </c>
      <c r="C6" s="5">
        <v>3078</v>
      </c>
      <c r="D6" s="5" t="s">
        <v>564</v>
      </c>
      <c r="E6" s="5" t="s">
        <v>183</v>
      </c>
      <c r="F6" s="5" t="s">
        <v>565</v>
      </c>
      <c r="G6" s="5" t="s">
        <v>564</v>
      </c>
      <c r="H6" s="5" t="s">
        <v>19</v>
      </c>
      <c r="I6" s="5" t="s">
        <v>20</v>
      </c>
      <c r="J6" s="6">
        <v>2320</v>
      </c>
      <c r="K6" s="6">
        <v>2430</v>
      </c>
      <c r="M6" s="6">
        <f>K6-J6</f>
        <v>110</v>
      </c>
      <c r="N6" s="7">
        <f>K6/J6-1</f>
        <v>4.7413793103448176E-2</v>
      </c>
      <c r="P6" s="8">
        <v>0.10723364917957014</v>
      </c>
      <c r="Q6" s="8">
        <v>0.110079275198188</v>
      </c>
    </row>
    <row r="7" spans="1:17" s="4" customFormat="1" ht="12.9" customHeight="1" x14ac:dyDescent="0.5">
      <c r="A7" s="4" t="s">
        <v>566</v>
      </c>
      <c r="C7" s="4">
        <v>3079</v>
      </c>
      <c r="D7" s="4" t="s">
        <v>567</v>
      </c>
      <c r="E7" s="4" t="s">
        <v>183</v>
      </c>
      <c r="F7" s="4" t="s">
        <v>568</v>
      </c>
      <c r="G7" s="4" t="s">
        <v>567</v>
      </c>
      <c r="H7" s="4" t="s">
        <v>19</v>
      </c>
      <c r="I7" s="4" t="s">
        <v>20</v>
      </c>
      <c r="J7" s="9">
        <v>1610</v>
      </c>
      <c r="K7" s="9">
        <v>1980</v>
      </c>
      <c r="M7" s="9">
        <f>K7-J7</f>
        <v>370</v>
      </c>
      <c r="N7" s="10">
        <f>K7/J7-1</f>
        <v>0.22981366459627339</v>
      </c>
      <c r="P7" s="11">
        <v>7.4416454818581002E-2</v>
      </c>
      <c r="Q7" s="11">
        <v>8.9694224235560588E-2</v>
      </c>
    </row>
    <row r="8" spans="1:17" s="4" customFormat="1" ht="12.9" customHeight="1" x14ac:dyDescent="0.5">
      <c r="A8" s="4" t="s">
        <v>569</v>
      </c>
      <c r="C8" s="4">
        <v>3080</v>
      </c>
      <c r="D8" s="4" t="s">
        <v>570</v>
      </c>
      <c r="E8" s="4" t="s">
        <v>183</v>
      </c>
      <c r="F8" s="4" t="s">
        <v>571</v>
      </c>
      <c r="G8" s="4" t="s">
        <v>570</v>
      </c>
      <c r="H8" s="4" t="s">
        <v>19</v>
      </c>
      <c r="I8" s="4" t="s">
        <v>20</v>
      </c>
      <c r="J8" s="9">
        <v>705</v>
      </c>
      <c r="K8" s="9">
        <v>445</v>
      </c>
      <c r="M8" s="9">
        <f>K8-J8</f>
        <v>-260</v>
      </c>
      <c r="N8" s="10">
        <f>K8/J8-1</f>
        <v>-0.36879432624113473</v>
      </c>
      <c r="P8" s="11">
        <v>3.2586087358446959E-2</v>
      </c>
      <c r="Q8" s="11">
        <v>2.0158550396375992E-2</v>
      </c>
    </row>
    <row r="9" spans="1:17" s="4" customFormat="1" ht="12.9" customHeight="1" x14ac:dyDescent="0.5">
      <c r="A9" s="4" t="s">
        <v>572</v>
      </c>
      <c r="C9" s="4">
        <v>3081</v>
      </c>
      <c r="D9" s="4" t="s">
        <v>573</v>
      </c>
      <c r="E9" s="4" t="s">
        <v>183</v>
      </c>
      <c r="F9" s="4" t="s">
        <v>574</v>
      </c>
      <c r="G9" s="4" t="s">
        <v>573</v>
      </c>
      <c r="H9" s="4" t="s">
        <v>19</v>
      </c>
      <c r="I9" s="4" t="s">
        <v>20</v>
      </c>
      <c r="J9" s="9">
        <v>570</v>
      </c>
      <c r="K9" s="9">
        <v>370</v>
      </c>
      <c r="M9" s="9">
        <f>K9-J9</f>
        <v>-200</v>
      </c>
      <c r="N9" s="10">
        <f>K9/J9-1</f>
        <v>-0.35087719298245612</v>
      </c>
      <c r="P9" s="11">
        <v>2.6346198289808182E-2</v>
      </c>
      <c r="Q9" s="11">
        <v>1.6761041902604756E-2</v>
      </c>
    </row>
    <row r="10" spans="1:17" s="4" customFormat="1" ht="12.9" customHeight="1" x14ac:dyDescent="0.5">
      <c r="A10" s="4" t="s">
        <v>575</v>
      </c>
      <c r="C10" s="4">
        <v>3082</v>
      </c>
      <c r="D10" s="4" t="s">
        <v>576</v>
      </c>
      <c r="E10" s="4" t="s">
        <v>183</v>
      </c>
      <c r="F10" s="4" t="s">
        <v>577</v>
      </c>
      <c r="G10" s="4" t="s">
        <v>576</v>
      </c>
      <c r="H10" s="4" t="s">
        <v>19</v>
      </c>
      <c r="I10" s="4" t="s">
        <v>20</v>
      </c>
      <c r="J10" s="9">
        <v>260</v>
      </c>
      <c r="K10" s="9">
        <v>180</v>
      </c>
      <c r="M10" s="9">
        <f>K10-J10</f>
        <v>-80</v>
      </c>
      <c r="N10" s="10">
        <f>K10/J10-1</f>
        <v>-0.30769230769230771</v>
      </c>
      <c r="P10" s="11">
        <v>1.2017564132193206E-2</v>
      </c>
      <c r="Q10" s="11">
        <v>8.154020385050963E-3</v>
      </c>
    </row>
    <row r="11" spans="1:17" s="4" customFormat="1" ht="12.9" customHeight="1" x14ac:dyDescent="0.5">
      <c r="A11" s="4" t="s">
        <v>578</v>
      </c>
      <c r="C11" s="4">
        <v>3083</v>
      </c>
      <c r="D11" s="4" t="s">
        <v>579</v>
      </c>
      <c r="E11" s="4" t="s">
        <v>183</v>
      </c>
      <c r="F11" s="4" t="s">
        <v>580</v>
      </c>
      <c r="G11" s="4" t="s">
        <v>579</v>
      </c>
      <c r="H11" s="4" t="s">
        <v>19</v>
      </c>
      <c r="I11" s="4" t="s">
        <v>20</v>
      </c>
      <c r="J11" s="9">
        <v>310</v>
      </c>
      <c r="K11" s="9">
        <v>190</v>
      </c>
      <c r="M11" s="9">
        <f>K11-J11</f>
        <v>-120</v>
      </c>
      <c r="N11" s="10">
        <f>K11/J11-1</f>
        <v>-0.38709677419354838</v>
      </c>
      <c r="P11" s="11">
        <v>1.4328634157614976E-2</v>
      </c>
      <c r="Q11" s="11">
        <v>8.6070215175537944E-3</v>
      </c>
    </row>
    <row r="12" spans="1:17" s="4" customFormat="1" ht="12.9" customHeight="1" x14ac:dyDescent="0.5">
      <c r="A12" s="4" t="s">
        <v>581</v>
      </c>
      <c r="C12" s="4">
        <v>3084</v>
      </c>
      <c r="D12" s="4" t="s">
        <v>582</v>
      </c>
      <c r="E12" s="4" t="s">
        <v>183</v>
      </c>
      <c r="F12" s="4" t="s">
        <v>583</v>
      </c>
      <c r="G12" s="4" t="s">
        <v>582</v>
      </c>
      <c r="H12" s="4" t="s">
        <v>19</v>
      </c>
      <c r="I12" s="4" t="s">
        <v>20</v>
      </c>
      <c r="J12" s="9">
        <v>135</v>
      </c>
      <c r="K12" s="9">
        <v>75</v>
      </c>
      <c r="M12" s="9">
        <f>K12-J12</f>
        <v>-60</v>
      </c>
      <c r="N12" s="10">
        <f>K12/J12-1</f>
        <v>-0.44444444444444442</v>
      </c>
      <c r="P12" s="11">
        <v>6.2398890686387798E-3</v>
      </c>
      <c r="Q12" s="11">
        <v>3.3975084937712344E-3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20915</v>
      </c>
      <c r="K14" s="6">
        <v>21320</v>
      </c>
      <c r="M14" s="6">
        <f>K14-J14</f>
        <v>405</v>
      </c>
      <c r="N14" s="7">
        <f>K14/J14-1</f>
        <v>1.9364092756394946E-2</v>
      </c>
    </row>
    <row r="15" spans="1:17" s="5" customFormat="1" ht="12.9" customHeight="1" x14ac:dyDescent="0.5">
      <c r="A15" s="5" t="s">
        <v>560</v>
      </c>
      <c r="C15" s="5">
        <v>3104</v>
      </c>
      <c r="D15" s="5" t="s">
        <v>561</v>
      </c>
      <c r="E15" s="5" t="s">
        <v>183</v>
      </c>
      <c r="F15" s="5" t="s">
        <v>587</v>
      </c>
      <c r="G15" s="5" t="s">
        <v>561</v>
      </c>
      <c r="H15" s="5" t="s">
        <v>19</v>
      </c>
      <c r="I15" s="5" t="s">
        <v>20</v>
      </c>
      <c r="J15" s="6">
        <v>13535</v>
      </c>
      <c r="K15" s="6">
        <v>13725</v>
      </c>
      <c r="M15" s="6">
        <f>K15-J15</f>
        <v>190</v>
      </c>
      <c r="N15" s="7">
        <f>K15/J15-1</f>
        <v>1.4037680088659021E-2</v>
      </c>
      <c r="P15" s="8">
        <v>0.64714319866124792</v>
      </c>
      <c r="Q15" s="8">
        <v>0.64376172607879922</v>
      </c>
    </row>
    <row r="16" spans="1:17" s="5" customFormat="1" ht="12.9" customHeight="1" x14ac:dyDescent="0.5">
      <c r="A16" s="5" t="s">
        <v>563</v>
      </c>
      <c r="C16" s="5">
        <v>3105</v>
      </c>
      <c r="D16" s="5" t="s">
        <v>564</v>
      </c>
      <c r="E16" s="5" t="s">
        <v>183</v>
      </c>
      <c r="F16" s="5" t="s">
        <v>588</v>
      </c>
      <c r="G16" s="5" t="s">
        <v>564</v>
      </c>
      <c r="H16" s="5" t="s">
        <v>19</v>
      </c>
      <c r="I16" s="5" t="s">
        <v>20</v>
      </c>
      <c r="J16" s="6">
        <v>7380</v>
      </c>
      <c r="K16" s="6">
        <v>7600</v>
      </c>
      <c r="M16" s="6">
        <f>K16-J16</f>
        <v>220</v>
      </c>
      <c r="N16" s="7">
        <f>K16/J16-1</f>
        <v>2.9810298102981081E-2</v>
      </c>
      <c r="P16" s="8">
        <v>0.35285680133875208</v>
      </c>
      <c r="Q16" s="8">
        <v>0.35647279549718575</v>
      </c>
    </row>
    <row r="17" spans="1:17" s="4" customFormat="1" ht="12.9" customHeight="1" x14ac:dyDescent="0.5">
      <c r="A17" s="4" t="s">
        <v>566</v>
      </c>
      <c r="C17" s="4">
        <v>3106</v>
      </c>
      <c r="D17" s="4" t="s">
        <v>567</v>
      </c>
      <c r="E17" s="4" t="s">
        <v>183</v>
      </c>
      <c r="F17" s="4" t="s">
        <v>589</v>
      </c>
      <c r="G17" s="4" t="s">
        <v>567</v>
      </c>
      <c r="H17" s="4" t="s">
        <v>19</v>
      </c>
      <c r="I17" s="4" t="s">
        <v>20</v>
      </c>
      <c r="J17" s="9">
        <v>5325</v>
      </c>
      <c r="K17" s="9">
        <v>5635</v>
      </c>
      <c r="M17" s="9">
        <f>K17-J17</f>
        <v>310</v>
      </c>
      <c r="N17" s="10">
        <f>K17/J17-1</f>
        <v>5.821596244131455E-2</v>
      </c>
      <c r="P17" s="11">
        <v>0.25460196031556298</v>
      </c>
      <c r="Q17" s="11">
        <v>0.26430581613508441</v>
      </c>
    </row>
    <row r="18" spans="1:17" s="4" customFormat="1" ht="12.9" customHeight="1" x14ac:dyDescent="0.5">
      <c r="A18" s="4" t="s">
        <v>569</v>
      </c>
      <c r="C18" s="4">
        <v>3107</v>
      </c>
      <c r="D18" s="4" t="s">
        <v>570</v>
      </c>
      <c r="E18" s="4" t="s">
        <v>183</v>
      </c>
      <c r="F18" s="4" t="s">
        <v>590</v>
      </c>
      <c r="G18" s="4" t="s">
        <v>570</v>
      </c>
      <c r="H18" s="4" t="s">
        <v>19</v>
      </c>
      <c r="I18" s="4" t="s">
        <v>20</v>
      </c>
      <c r="J18" s="9">
        <v>2055</v>
      </c>
      <c r="K18" s="9">
        <v>1965</v>
      </c>
      <c r="M18" s="9">
        <f>K18-J18</f>
        <v>-90</v>
      </c>
      <c r="N18" s="10">
        <f>K18/J18-1</f>
        <v>-4.3795620437956151E-2</v>
      </c>
      <c r="P18" s="11">
        <v>9.8254841023189099E-2</v>
      </c>
      <c r="Q18" s="11">
        <v>9.2166979362101317E-2</v>
      </c>
    </row>
    <row r="19" spans="1:17" s="4" customFormat="1" ht="12.9" customHeight="1" x14ac:dyDescent="0.5">
      <c r="A19" s="4" t="s">
        <v>572</v>
      </c>
      <c r="C19" s="4">
        <v>3108</v>
      </c>
      <c r="D19" s="4" t="s">
        <v>573</v>
      </c>
      <c r="E19" s="4" t="s">
        <v>183</v>
      </c>
      <c r="F19" s="4" t="s">
        <v>591</v>
      </c>
      <c r="G19" s="4" t="s">
        <v>573</v>
      </c>
      <c r="H19" s="4" t="s">
        <v>19</v>
      </c>
      <c r="I19" s="4" t="s">
        <v>20</v>
      </c>
      <c r="J19" s="9">
        <v>1375</v>
      </c>
      <c r="K19" s="9">
        <v>1420</v>
      </c>
      <c r="M19" s="9">
        <f>K19-J19</f>
        <v>45</v>
      </c>
      <c r="N19" s="10">
        <f>K19/J19-1</f>
        <v>3.2727272727272716E-2</v>
      </c>
      <c r="P19" s="11">
        <v>6.574229022232847E-2</v>
      </c>
      <c r="Q19" s="11">
        <v>6.6604127579737341E-2</v>
      </c>
    </row>
    <row r="20" spans="1:17" s="4" customFormat="1" ht="12.9" customHeight="1" x14ac:dyDescent="0.5">
      <c r="A20" s="4" t="s">
        <v>575</v>
      </c>
      <c r="C20" s="4">
        <v>3109</v>
      </c>
      <c r="D20" s="4" t="s">
        <v>576</v>
      </c>
      <c r="E20" s="4" t="s">
        <v>183</v>
      </c>
      <c r="F20" s="4" t="s">
        <v>592</v>
      </c>
      <c r="G20" s="4" t="s">
        <v>576</v>
      </c>
      <c r="H20" s="4" t="s">
        <v>19</v>
      </c>
      <c r="I20" s="4" t="s">
        <v>20</v>
      </c>
      <c r="J20" s="9">
        <v>685</v>
      </c>
      <c r="K20" s="9">
        <v>950</v>
      </c>
      <c r="M20" s="9">
        <f>K20-J20</f>
        <v>265</v>
      </c>
      <c r="N20" s="10">
        <f>K20/J20-1</f>
        <v>0.38686131386861322</v>
      </c>
      <c r="P20" s="11">
        <v>3.2751613674396364E-2</v>
      </c>
      <c r="Q20" s="11">
        <v>4.4559099437148218E-2</v>
      </c>
    </row>
    <row r="21" spans="1:17" s="4" customFormat="1" ht="12.9" customHeight="1" x14ac:dyDescent="0.5">
      <c r="A21" s="4" t="s">
        <v>578</v>
      </c>
      <c r="C21" s="4">
        <v>3110</v>
      </c>
      <c r="D21" s="4" t="s">
        <v>579</v>
      </c>
      <c r="E21" s="4" t="s">
        <v>183</v>
      </c>
      <c r="F21" s="4" t="s">
        <v>593</v>
      </c>
      <c r="G21" s="4" t="s">
        <v>579</v>
      </c>
      <c r="H21" s="4" t="s">
        <v>19</v>
      </c>
      <c r="I21" s="4" t="s">
        <v>20</v>
      </c>
      <c r="J21" s="9">
        <v>690</v>
      </c>
      <c r="K21" s="9">
        <v>465</v>
      </c>
      <c r="M21" s="9">
        <f>K21-J21</f>
        <v>-225</v>
      </c>
      <c r="N21" s="10">
        <f>K21/J21-1</f>
        <v>-0.32608695652173914</v>
      </c>
      <c r="P21" s="11">
        <v>3.2990676547932106E-2</v>
      </c>
      <c r="Q21" s="11">
        <v>2.1810506566604129E-2</v>
      </c>
    </row>
    <row r="22" spans="1:17" s="4" customFormat="1" ht="12.9" customHeight="1" x14ac:dyDescent="0.5">
      <c r="A22" s="4" t="s">
        <v>581</v>
      </c>
      <c r="C22" s="4">
        <v>3111</v>
      </c>
      <c r="D22" s="4" t="s">
        <v>582</v>
      </c>
      <c r="E22" s="4" t="s">
        <v>183</v>
      </c>
      <c r="F22" s="4" t="s">
        <v>594</v>
      </c>
      <c r="G22" s="4" t="s">
        <v>582</v>
      </c>
      <c r="H22" s="4" t="s">
        <v>19</v>
      </c>
      <c r="I22" s="4" t="s">
        <v>20</v>
      </c>
      <c r="J22" s="9">
        <v>685</v>
      </c>
      <c r="K22" s="9">
        <v>545</v>
      </c>
      <c r="M22" s="9">
        <f>K22-J22</f>
        <v>-140</v>
      </c>
      <c r="N22" s="10">
        <f>K22/J22-1</f>
        <v>-0.20437956204379559</v>
      </c>
      <c r="P22" s="11">
        <v>3.2751613674396364E-2</v>
      </c>
      <c r="Q22" s="11">
        <v>2.5562851782363977E-2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9705</v>
      </c>
      <c r="K25" s="6">
        <v>9850</v>
      </c>
      <c r="M25" s="6">
        <f>K25-J25</f>
        <v>145</v>
      </c>
      <c r="N25" s="7">
        <f>K25/J25-1</f>
        <v>1.494075218959301E-2</v>
      </c>
    </row>
    <row r="26" spans="1:17" s="4" customFormat="1" ht="12.9" customHeight="1" x14ac:dyDescent="0.5">
      <c r="A26" s="4" t="s">
        <v>599</v>
      </c>
      <c r="C26" s="4">
        <v>1719</v>
      </c>
      <c r="D26" s="4" t="s">
        <v>600</v>
      </c>
      <c r="E26" s="4" t="s">
        <v>23</v>
      </c>
      <c r="F26" s="4" t="s">
        <v>601</v>
      </c>
      <c r="G26" s="4" t="s">
        <v>600</v>
      </c>
      <c r="H26" s="4" t="s">
        <v>19</v>
      </c>
      <c r="I26" s="4" t="s">
        <v>20</v>
      </c>
      <c r="J26" s="9">
        <v>6165</v>
      </c>
      <c r="K26" s="9">
        <v>6225</v>
      </c>
      <c r="M26" s="9">
        <f>K26-J26</f>
        <v>60</v>
      </c>
      <c r="N26" s="10">
        <f>K26/J26-1</f>
        <v>9.7323600973235891E-3</v>
      </c>
      <c r="P26" s="11">
        <v>0.63523956723338482</v>
      </c>
      <c r="Q26" s="11">
        <v>0.63197969543147203</v>
      </c>
    </row>
    <row r="27" spans="1:17" s="4" customFormat="1" ht="12.9" customHeight="1" x14ac:dyDescent="0.5">
      <c r="A27" s="4" t="s">
        <v>602</v>
      </c>
      <c r="C27" s="4">
        <v>1722</v>
      </c>
      <c r="D27" s="4" t="s">
        <v>603</v>
      </c>
      <c r="E27" s="4" t="s">
        <v>23</v>
      </c>
      <c r="F27" s="4" t="s">
        <v>604</v>
      </c>
      <c r="G27" s="4" t="s">
        <v>605</v>
      </c>
      <c r="H27" s="4" t="s">
        <v>19</v>
      </c>
      <c r="I27" s="4" t="s">
        <v>20</v>
      </c>
      <c r="J27" s="9">
        <v>135</v>
      </c>
      <c r="K27" s="9">
        <v>145</v>
      </c>
      <c r="M27" s="9">
        <f>K27-J27</f>
        <v>10</v>
      </c>
      <c r="N27" s="10">
        <f>K27/J27-1</f>
        <v>7.4074074074074181E-2</v>
      </c>
      <c r="P27" s="11">
        <v>1.3910355486862442E-2</v>
      </c>
      <c r="Q27" s="11">
        <v>1.4720812182741117E-2</v>
      </c>
    </row>
    <row r="28" spans="1:17" s="4" customFormat="1" ht="12.9" customHeight="1" x14ac:dyDescent="0.5">
      <c r="A28" s="4" t="s">
        <v>606</v>
      </c>
      <c r="C28" s="4">
        <v>1723</v>
      </c>
      <c r="D28" s="4" t="s">
        <v>607</v>
      </c>
      <c r="E28" s="4" t="s">
        <v>23</v>
      </c>
      <c r="F28" s="4" t="s">
        <v>608</v>
      </c>
      <c r="G28" s="4" t="s">
        <v>609</v>
      </c>
      <c r="H28" s="4" t="s">
        <v>19</v>
      </c>
      <c r="I28" s="4" t="s">
        <v>20</v>
      </c>
      <c r="J28" s="9">
        <v>170</v>
      </c>
      <c r="K28" s="9">
        <v>185</v>
      </c>
      <c r="M28" s="9">
        <f>K28-J28</f>
        <v>15</v>
      </c>
      <c r="N28" s="10">
        <f>K28/J28-1</f>
        <v>8.8235294117646967E-2</v>
      </c>
      <c r="P28" s="11">
        <v>1.7516743946419371E-2</v>
      </c>
      <c r="Q28" s="11">
        <v>1.8781725888324875E-2</v>
      </c>
    </row>
    <row r="29" spans="1:17" s="4" customFormat="1" ht="12.9" customHeight="1" x14ac:dyDescent="0.5">
      <c r="A29" s="4" t="s">
        <v>610</v>
      </c>
      <c r="C29" s="4">
        <v>1724</v>
      </c>
      <c r="D29" s="4" t="s">
        <v>611</v>
      </c>
      <c r="E29" s="4" t="s">
        <v>23</v>
      </c>
      <c r="F29" s="4" t="s">
        <v>612</v>
      </c>
      <c r="G29" s="4" t="s">
        <v>613</v>
      </c>
      <c r="H29" s="4" t="s">
        <v>19</v>
      </c>
      <c r="I29" s="4" t="s">
        <v>20</v>
      </c>
      <c r="J29" s="9">
        <v>0</v>
      </c>
      <c r="K29" s="9">
        <v>0</v>
      </c>
      <c r="M29" s="9">
        <f>K29-J29</f>
        <v>0</v>
      </c>
      <c r="N29" s="15" t="s">
        <v>154</v>
      </c>
      <c r="P29" s="11">
        <v>0</v>
      </c>
      <c r="Q29" s="11">
        <v>0</v>
      </c>
    </row>
    <row r="30" spans="1:17" s="4" customFormat="1" ht="12.9" customHeight="1" x14ac:dyDescent="0.5">
      <c r="A30" s="4" t="s">
        <v>614</v>
      </c>
      <c r="C30" s="4">
        <v>1720</v>
      </c>
      <c r="D30" s="4" t="s">
        <v>615</v>
      </c>
      <c r="E30" s="4" t="s">
        <v>23</v>
      </c>
      <c r="F30" s="4" t="s">
        <v>616</v>
      </c>
      <c r="G30" s="4" t="s">
        <v>615</v>
      </c>
      <c r="H30" s="4" t="s">
        <v>19</v>
      </c>
      <c r="I30" s="4" t="s">
        <v>20</v>
      </c>
      <c r="J30" s="9">
        <v>2250</v>
      </c>
      <c r="K30" s="9">
        <v>2225</v>
      </c>
      <c r="M30" s="9">
        <f>K30-J30</f>
        <v>-25</v>
      </c>
      <c r="N30" s="10">
        <f>K30/J30-1</f>
        <v>-1.1111111111111072E-2</v>
      </c>
      <c r="P30" s="11">
        <v>0.23183925811437403</v>
      </c>
      <c r="Q30" s="11">
        <v>0.22588832487309646</v>
      </c>
    </row>
    <row r="31" spans="1:17" s="4" customFormat="1" ht="12.9" customHeight="1" x14ac:dyDescent="0.5">
      <c r="A31" s="4" t="s">
        <v>617</v>
      </c>
      <c r="C31" s="4">
        <v>1725</v>
      </c>
      <c r="D31" s="4" t="s">
        <v>618</v>
      </c>
      <c r="E31" s="4" t="s">
        <v>23</v>
      </c>
      <c r="F31" s="4" t="s">
        <v>619</v>
      </c>
      <c r="G31" s="4" t="s">
        <v>620</v>
      </c>
      <c r="H31" s="4" t="s">
        <v>19</v>
      </c>
      <c r="I31" s="4" t="s">
        <v>20</v>
      </c>
      <c r="J31" s="9">
        <v>815</v>
      </c>
      <c r="K31" s="9">
        <v>895</v>
      </c>
      <c r="M31" s="9">
        <f>K31-J31</f>
        <v>80</v>
      </c>
      <c r="N31" s="10">
        <f>K31/J31-1</f>
        <v>9.8159509202454087E-2</v>
      </c>
      <c r="P31" s="11">
        <v>8.3977331272539923E-2</v>
      </c>
      <c r="Q31" s="11">
        <v>9.0862944162436551E-2</v>
      </c>
    </row>
    <row r="32" spans="1:17" s="4" customFormat="1" ht="12.9" customHeight="1" x14ac:dyDescent="0.5">
      <c r="A32" s="4" t="s">
        <v>621</v>
      </c>
      <c r="C32" s="4">
        <v>1726</v>
      </c>
      <c r="D32" s="4" t="s">
        <v>622</v>
      </c>
      <c r="E32" s="4" t="s">
        <v>23</v>
      </c>
      <c r="F32" s="4" t="s">
        <v>623</v>
      </c>
      <c r="G32" s="4" t="s">
        <v>624</v>
      </c>
      <c r="H32" s="4" t="s">
        <v>19</v>
      </c>
      <c r="I32" s="4" t="s">
        <v>20</v>
      </c>
      <c r="J32" s="9">
        <v>0</v>
      </c>
      <c r="K32" s="9">
        <v>0</v>
      </c>
      <c r="M32" s="9">
        <f>K32-J32</f>
        <v>0</v>
      </c>
      <c r="N32" s="15" t="s">
        <v>154</v>
      </c>
      <c r="P32" s="11">
        <v>0</v>
      </c>
      <c r="Q32" s="11">
        <v>0</v>
      </c>
    </row>
    <row r="33" spans="1:17" s="4" customFormat="1" ht="14.05" customHeight="1" x14ac:dyDescent="0.5">
      <c r="A33" s="4" t="s">
        <v>627</v>
      </c>
      <c r="C33" s="4">
        <v>1727</v>
      </c>
      <c r="D33" s="4" t="s">
        <v>625</v>
      </c>
      <c r="E33" s="4" t="s">
        <v>23</v>
      </c>
      <c r="F33" s="4" t="s">
        <v>626</v>
      </c>
      <c r="G33" s="4" t="s">
        <v>625</v>
      </c>
      <c r="H33" s="4" t="s">
        <v>19</v>
      </c>
      <c r="I33" s="4" t="s">
        <v>20</v>
      </c>
      <c r="J33" s="9">
        <v>165</v>
      </c>
      <c r="K33" s="9">
        <v>170</v>
      </c>
      <c r="M33" s="9">
        <f>K33-J33</f>
        <v>5</v>
      </c>
      <c r="N33" s="10">
        <f>K33/J33-1</f>
        <v>3.0303030303030276E-2</v>
      </c>
      <c r="P33" s="11">
        <v>1.7001545595054096E-2</v>
      </c>
      <c r="Q33" s="11">
        <v>1.7258883248730966E-2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9710</v>
      </c>
      <c r="K36" s="6">
        <v>9855</v>
      </c>
      <c r="M36" s="6">
        <f>K36-J36</f>
        <v>145</v>
      </c>
      <c r="N36" s="7">
        <f>K36/J36-1</f>
        <v>1.4933058702368607E-2</v>
      </c>
    </row>
    <row r="37" spans="1:17" s="4" customFormat="1" ht="12.9" customHeight="1" x14ac:dyDescent="0.5">
      <c r="A37" s="4" t="s">
        <v>632</v>
      </c>
      <c r="C37" s="4">
        <v>1669</v>
      </c>
      <c r="D37" s="4" t="s">
        <v>633</v>
      </c>
      <c r="E37" s="4" t="s">
        <v>23</v>
      </c>
      <c r="F37" s="4" t="s">
        <v>634</v>
      </c>
      <c r="G37" s="4" t="s">
        <v>633</v>
      </c>
      <c r="H37" s="4" t="s">
        <v>19</v>
      </c>
      <c r="I37" s="4" t="s">
        <v>20</v>
      </c>
      <c r="J37" s="9">
        <v>6555</v>
      </c>
      <c r="K37" s="9">
        <v>6625</v>
      </c>
      <c r="M37" s="9">
        <f>K37-J37</f>
        <v>70</v>
      </c>
      <c r="N37" s="10">
        <f>K37/J37-1</f>
        <v>1.067887109077037E-2</v>
      </c>
      <c r="P37" s="11">
        <v>0.67507723995880531</v>
      </c>
      <c r="Q37" s="11">
        <v>0.67224759005580925</v>
      </c>
    </row>
    <row r="38" spans="1:17" s="4" customFormat="1" ht="12.9" customHeight="1" x14ac:dyDescent="0.5">
      <c r="A38" s="4" t="s">
        <v>635</v>
      </c>
      <c r="C38" s="4">
        <v>1670</v>
      </c>
      <c r="D38" s="4" t="s">
        <v>636</v>
      </c>
      <c r="E38" s="4" t="s">
        <v>23</v>
      </c>
      <c r="F38" s="4" t="s">
        <v>637</v>
      </c>
      <c r="G38" s="4" t="s">
        <v>636</v>
      </c>
      <c r="H38" s="4" t="s">
        <v>19</v>
      </c>
      <c r="I38" s="4" t="s">
        <v>20</v>
      </c>
      <c r="J38" s="9">
        <v>3150</v>
      </c>
      <c r="K38" s="9">
        <v>3230</v>
      </c>
      <c r="M38" s="9">
        <f>K38-J38</f>
        <v>80</v>
      </c>
      <c r="N38" s="10">
        <f>K38/J38-1</f>
        <v>2.5396825396825307E-2</v>
      </c>
      <c r="P38" s="11">
        <v>0.32440782698249226</v>
      </c>
      <c r="Q38" s="11">
        <v>0.32775240994419075</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300621</v>
      </c>
      <c r="K41" s="17">
        <v>348000</v>
      </c>
      <c r="M41" s="17">
        <f>K41-J41</f>
        <v>47379</v>
      </c>
      <c r="N41" s="10">
        <f>K41/J41-1</f>
        <v>0.15760376021635225</v>
      </c>
    </row>
    <row r="42" spans="1:17" s="4" customFormat="1" ht="12.9" customHeight="1" x14ac:dyDescent="0.5">
      <c r="A42" s="4" t="s">
        <v>645</v>
      </c>
      <c r="C42" s="4">
        <v>1687</v>
      </c>
      <c r="D42" s="4" t="s">
        <v>645</v>
      </c>
      <c r="E42" s="4" t="s">
        <v>23</v>
      </c>
      <c r="F42" s="4" t="s">
        <v>646</v>
      </c>
      <c r="G42" s="4" t="s">
        <v>645</v>
      </c>
      <c r="H42" s="4" t="s">
        <v>19</v>
      </c>
      <c r="I42" s="4" t="s">
        <v>20</v>
      </c>
      <c r="J42" s="13">
        <v>6.2</v>
      </c>
      <c r="K42" s="13">
        <v>6.2</v>
      </c>
      <c r="M42" s="13">
        <f>K42-J42</f>
        <v>0</v>
      </c>
      <c r="N42" s="10">
        <f>K42/J42-1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Kirkfield Park</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2023-04-14T03:03:09Z</dcterms:created>
  <dcterms:modified xsi:type="dcterms:W3CDTF">2023-04-14T03:07:32Z</dcterms:modified>
</cp:coreProperties>
</file>