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Lagimodièr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M32" i="7"/>
  <c r="N31" i="7"/>
  <c r="M31" i="7"/>
  <c r="N30" i="7"/>
  <c r="M30"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<sst xmlns="http://schemas.openxmlformats.org/spreadsheetml/2006/main" count="5167" uniqueCount="1530">
  <si>
    <r>
      <t>Provincial Electoral Division of Lagimodière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</si>
  <si>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</si>
  <si>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</si>
  <si>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</si>
  <si>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</si>
  <si>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</si>
  <si>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</si>
  <si>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</si>
  <si>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</si>
  <si>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</si>
  <si>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</si>
  <si>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</si>
  <si>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</si>
  <si>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</si>
  <si>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</si>
  <si>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</si>
  <si>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</si>
  <si>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</si>
  <si>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</si>
  <si>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</si>
  <si>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</si>
  <si>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</si>
  <si>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</si>
  <si>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</si>
  <si>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</si>
  <si>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</si>
  <si>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</si>
  <si>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</si>
  <si>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</si>
  <si>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</si>
  <si>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</si>
  <si>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</si>
  <si>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</si>
  <si>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</si>
  <si>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</si>
  <si>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</si>
  <si>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</si>
  <si>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</si>
  <si>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</si>
  <si>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</si>
  <si>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</si>
  <si>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</si>
  <si>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</si>
  <si>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</si>
  <si>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</si>
  <si>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</si>
  <si>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</si>
  <si>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</si>
  <si>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</si>
  <si>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</si>
  <si>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</si>
  <si>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</si>
  <si>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</si>
  <si>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</si>
  <si>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</si>
  <si>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</si>
  <si>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</si>
  <si>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</si>
  <si>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</si>
  <si>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</si>
  <si>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</si>
  <si>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</si>
  <si>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</si>
  <si>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</si>
  <si>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</si>
  <si>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</si>
  <si>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</si>
  <si>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</si>
  <si>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</si>
  <si>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</si>
  <si>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</si>
  <si>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</si>
  <si>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</si>
  <si>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</si>
  <si>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</si>
  <si>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</si>
  <si>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</si>
  <si>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</si>
  <si>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</si>
  <si>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</si>
  <si>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</si>
  <si>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</si>
  <si>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</si>
  <si>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</si>
  <si>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</si>
  <si>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</si>
  <si>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</si>
  <si>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</si>
  <si>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</si>
  <si>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</si>
  <si>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</si>
  <si>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</si>
  <si>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</si>
  <si>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</si>
  <si>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</si>
  <si>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</si>
  <si>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</si>
  <si>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</si>
  <si>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</si>
  <si>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</si>
  <si>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</si>
  <si>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</si>
  <si>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</si>
  <si>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</si>
  <si>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</si>
  <si>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</si>
  <si>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</si>
  <si>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</si>
  <si>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</si>
  <si>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</si>
  <si>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</si>
  <si>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</si>
  <si>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</si>
  <si>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</si>
  <si>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</si>
  <si>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</si>
  <si>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</si>
  <si>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</si>
  <si>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</si>
  <si>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</si>
  <si>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</si>
  <si>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</si>
  <si>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</si>
  <si>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</si>
  <si>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</si>
  <si>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</si>
  <si>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</si>
  <si>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</si>
  <si>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</si>
  <si>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</si>
  <si>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</si>
  <si>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</si>
  <si>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</si>
  <si>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</si>
  <si>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</si>
  <si>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</si>
  <si>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</si>
  <si>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</si>
  <si>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</si>
  <si>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</si>
  <si>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</si>
  <si>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</si>
  <si>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</si>
  <si>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</si>
  <si>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</si>
  <si>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</si>
  <si>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</si>
  <si>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</si>
  <si>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</si>
  <si>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</si>
  <si>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</si>
  <si>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</si>
  <si>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</si>
  <si>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</si>
  <si>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</si>
  <si>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</si>
  <si>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</si>
  <si>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</si>
  <si>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</si>
  <si>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</si>
  <si>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</si>
  <si>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</si>
  <si>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</si>
  <si>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</si>
  <si>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</si>
  <si>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</si>
  <si>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</si>
  <si>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</si>
  <si>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</si>
  <si>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</si>
  <si>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</si>
  <si>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</si>
  <si>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</si>
  <si>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</si>
  <si>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</si>
  <si>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</si>
  <si>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</si>
  <si>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</si>
  <si>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</si>
  <si>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</si>
  <si>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</si>
  <si>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</si>
  <si>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</si>
  <si>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</si>
  <si>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</si>
  <si>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</si>
  <si>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</si>
  <si>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</si>
  <si>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</si>
  <si>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</si>
  <si>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</si>
  <si>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</si>
  <si>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</si>
  <si>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</si>
  <si>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</si>
  <si>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</si>
  <si>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</si>
  <si>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</si>
  <si>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</si>
  <si>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</si>
  <si>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</si>
  <si>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</si>
  <si>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</si>
  <si>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</si>
  <si>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</si>
  <si>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</si>
  <si>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</si>
  <si>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</si>
  <si>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</si>
  <si>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</si>
  <si>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</si>
  <si>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</si>
  <si>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</si>
  <si>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</si>
  <si>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</si>
  <si>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</si>
  <si>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</si>
  <si>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</si>
  <si>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</si>
  <si>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</si>
  <si>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</si>
  <si>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</si>
  <si>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</si>
  <si>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</si>
  <si>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</si>
  <si>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</si>
  <si>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</si>
  <si>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</si>
  <si>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</si>
  <si>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</si>
  <si>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</si>
  <si>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</si>
  <si>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</si>
  <si>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</si>
  <si>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</si>
  <si>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</si>
  <si>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</si>
  <si>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</si>
  <si>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</si>
  <si>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</si>
  <si>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</si>
  <si>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</si>
  <si>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</si>
  <si>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</si>
  <si>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</si>
  <si>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</si>
  <si>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</si>
  <si>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</si>
  <si>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</si>
  <si>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</si>
  <si>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</si>
  <si>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</si>
  <si>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</si>
  <si>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</si>
  <si>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</si>
  <si>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</si>
  <si>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</si>
  <si>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</si>
  <si>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</si>
  <si>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</si>
  <si>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</si>
  <si>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</si>
  <si>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</si>
  <si>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</si>
  <si>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</si>
  <si>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</si>
  <si>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</si>
  <si>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</si>
  <si>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</si>
  <si>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</si>
  <si>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</si>
  <si>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</si>
  <si>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</si>
  <si>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</si>
  <si>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</si>
  <si>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</si>
  <si>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</si>
  <si>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</si>
  <si>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</si>
  <si>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</si>
  <si>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</si>
  <si>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</si>
  <si>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</si>
  <si>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</si>
  <si>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</si>
  <si>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</si>
  <si>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</si>
  <si>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</si>
  <si>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</si>
  <si>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</si>
  <si>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</si>
  <si>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</si>
  <si>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</si>
  <si>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</si>
  <si>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</si>
  <si>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</si>
  <si>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</si>
  <si>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</si>
  <si>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</si>
  <si>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</si>
  <si>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</si>
  <si>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</si>
  <si>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</si>
  <si>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</si>
  <si>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</si>
  <si>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</si>
  <si>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</si>
  <si>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</si>
  <si>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</si>
  <si>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</si>
  <si>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</si>
  <si>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</si>
  <si>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</si>
  <si>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</si>
  <si>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</si>
  <si>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</si>
  <si>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</si>
  <si>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</si>
  <si>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</si>
  <si>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</si>
  <si>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</si>
  <si>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</si>
  <si>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</si>
  <si>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</si>
  <si>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</si>
  <si>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</si>
  <si>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</si>
  <si>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</si>
  <si>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</si>
  <si>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</si>
  <si>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</si>
  <si>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</si>
  <si>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</si>
  <si>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</si>
  <si>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</si>
  <si>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</si>
  <si>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</si>
  <si>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</si>
  <si>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</si>
  <si>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</si>
  <si>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</si>
  <si>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</si>
  <si>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</si>
  <si>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</si>
  <si>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</si>
  <si>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</si>
  <si>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</si>
  <si>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</si>
  <si>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</si>
  <si>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</si>
  <si>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</si>
  <si>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</si>
  <si>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</si>
  <si>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</si>
  <si>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</si>
  <si>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</si>
  <si>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</si>
  <si>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</si>
  <si>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</si>
  <si>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</si>
  <si>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</si>
  <si>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</si>
  <si>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</si>
  <si>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</si>
  <si>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</si>
  <si>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</si>
  <si>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</si>
  <si>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</si>
  <si>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</si>
  <si>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</si>
  <si>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</si>
  <si>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</si>
  <si>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</si>
  <si>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</si>
  <si>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</si>
  <si>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</si>
  <si>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</si>
  <si>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</si>
  <si>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</si>
  <si>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</si>
  <si>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</si>
  <si>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</si>
  <si>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</si>
  <si>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</si>
  <si>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</si>
  <si>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</si>
  <si>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</si>
  <si>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</si>
  <si>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</si>
  <si>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</si>
  <si>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</si>
  <si>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</si>
  <si>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</si>
  <si>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</si>
  <si>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</si>
  <si>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</si>
  <si>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</si>
  <si>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</si>
  <si>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</si>
  <si>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</si>
  <si>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</si>
  <si>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</si>
  <si>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</si>
  <si>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</si>
  <si>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</si>
  <si>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</si>
  <si>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</si>
  <si>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</si>
  <si>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</si>
  <si>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</si>
  <si>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</si>
  <si>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</si>
  <si>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</si>
  <si>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</si>
  <si>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</si>
  <si>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</si>
  <si>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</si>
  <si>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</si>
  <si>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</si>
  <si>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</si>
  <si>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</si>
  <si>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</si>
  <si>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</si>
  <si>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</si>
  <si>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</si>
  <si>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</si>
  <si>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</si>
  <si>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</si>
  <si>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</si>
  <si>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</si>
  <si>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</si>
  <si>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</si>
  <si>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</si>
  <si>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</si>
  <si>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</si>
  <si>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</si>
  <si>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</si>
  <si>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</si>
  <si>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</si>
  <si>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</si>
  <si>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</si>
  <si>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</si>
  <si>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</si>
  <si>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</si>
  <si>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</si>
  <si>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</si>
  <si>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</si>
  <si>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</si>
  <si>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</si>
  <si>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</si>
  <si>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</si>
  <si>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</si>
  <si>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</si>
  <si>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</si>
  <si>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</si>
  <si>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</si>
  <si>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</si>
  <si>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</si>
  <si>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</si>
  <si>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</si>
  <si>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</si>
  <si>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</si>
  <si>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</si>
  <si>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</si>
  <si>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</si>
  <si>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</si>
  <si>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</si>
  <si>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</si>
  <si>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</si>
  <si>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</si>
  <si>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</si>
  <si>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</si>
  <si>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</si>
  <si>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</si>
  <si>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</si>
  <si>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</si>
  <si>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</si>
  <si>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</si>
  <si>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</si>
  <si>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</si>
  <si>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</si>
  <si>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</si>
  <si>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</si>
  <si>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</si>
  <si>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</si>
  <si>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</si>
  <si>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</si>
  <si>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</si>
  <si>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</si>
  <si>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</si>
  <si>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</si>
  <si>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</si>
  <si>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</si>
  <si>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</si>
  <si>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</si>
  <si>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</si>
  <si>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</si>
  <si>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</si>
  <si>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</si>
  <si>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</si>
  <si>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</si>
  <si>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</si>
  <si>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</si>
  <si>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</si>
  <si>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</si>
  <si>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</si>
  <si>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</si>
  <si>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</si>
  <si>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</si>
  <si>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</si>
  <si>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</si>
  <si>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</si>
  <si>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</si>
  <si>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</si>
  <si>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</si>
  <si>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</si>
  <si>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</si>
  <si>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</si>
  <si>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</si>
  <si>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</si>
  <si>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</si>
  <si>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</si>
  <si>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</si>
  <si>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</si>
  <si>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</si>
  <si>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</si>
  <si>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</si>
  <si>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</si>
  <si>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</si>
  <si>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</si>
  <si>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</si>
  <si>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</si>
  <si>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</si>
  <si>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</si>
  <si>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</si>
  <si>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</si>
  <si>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</si>
  <si>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</si>
  <si>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</si>
  <si>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</si>
  <si>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</si>
  <si>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</si>
  <si>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</si>
  <si>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</si>
  <si>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</si>
  <si>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</si>
  <si>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</si>
  <si>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</si>
  <si>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</si>
  <si>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</si>
  <si>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</si>
  <si>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</si>
  <si>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</si>
  <si>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</si>
  <si>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</si>
  <si>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</si>
  <si>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</si>
  <si>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</si>
  <si>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</si>
  <si>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</si>
  <si>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</si>
  <si>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</si>
  <si>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</si>
  <si>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</si>
  <si>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</si>
  <si>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</si>
  <si>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</si>
  <si>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</si>
  <si>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</si>
  <si>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</si>
  <si>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</si>
  <si>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</si>
  <si>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</si>
  <si>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</si>
  <si>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</si>
  <si>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</si>
  <si>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</si>
  <si>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</si>
  <si>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</si>
  <si>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</si>
  <si>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</si>
  <si>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</si>
  <si>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</si>
  <si>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</si>
  <si>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</si>
  <si>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</si>
  <si>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</si>
  <si>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</si>
  <si>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</si>
  <si>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</si>
  <si>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</si>
  <si>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</si>
  <si>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</si>
  <si>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</si>
  <si>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</si>
  <si>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</si>
  <si>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</si>
  <si>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</si>
  <si>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</si>
  <si>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</si>
  <si>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</si>
  <si>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</si>
  <si>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</si>
  <si>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</si>
  <si>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</si>
  <si>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</si>
  <si>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</si>
  <si>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</si>
  <si>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</si>
  <si>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</si>
  <si>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</si>
  <si>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</si>
  <si>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</si>
  <si>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</si>
  <si>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</si>
  <si>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</si>
  <si>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</si>
  <si>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</si>
  <si>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</si>
  <si>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</si>
  <si>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</si>
  <si>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</si>
  <si>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</si>
  <si>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</si>
  <si>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</si>
  <si>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</si>
  <si>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</si>
  <si>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</si>
  <si>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</si>
  <si>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</si>
  <si>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</si>
  <si>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</si>
  <si>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</si>
  <si>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</si>
  <si>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</si>
  <si>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</si>
  <si>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</si>
  <si>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</si>
  <si>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</si>
  <si>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</si>
  <si>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</si>
  <si>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</si>
  <si>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</si>
  <si>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</si>
  <si>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</si>
  <si>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</si>
  <si>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</si>
  <si>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</si>
  <si>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</si>
  <si>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</si>
  <si>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</si>
  <si>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</si>
  <si>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</si>
  <si>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</si>
  <si>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</si>
  <si>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</si>
  <si>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</si>
  <si>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</si>
  <si>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</si>
  <si>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</si>
  <si>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</si>
  <si>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</si>
  <si>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</si>
  <si>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</si>
  <si>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</si>
  <si>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</si>
  <si>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</si>
  <si>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</si>
  <si>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</si>
  <si>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</si>
  <si>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</si>
  <si>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</si>
  <si>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</si>
  <si>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</si>
  <si>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</si>
  <si>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</si>
  <si>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</si>
  <si>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</si>
  <si>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</si>
  <si>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</si>
  <si>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</si>
  <si>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</si>
  <si>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</si>
  <si>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</si>
  <si>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</si>
  <si>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</si>
  <si>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</si>
  <si>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</si>
  <si>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</si>
  <si>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</si>
  <si>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</si>
  <si>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</si>
  <si>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</si>
  <si>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</si>
  <si>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</si>
  <si>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</si>
  <si>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</si>
  <si>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</si>
  <si>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</si>
  <si>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</si>
  <si>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</si>
  <si>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</si>
  <si>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</si>
  <si>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</si>
  <si>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</si>
  <si>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</si>
  <si>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</si>
  <si>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</si>
  <si>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</si>
  <si>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</si>
  <si>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</si>
  <si>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</si>
  <si>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</si>
  <si>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</si>
  <si>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</si>
  <si>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</si>
  <si>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</si>
  <si>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</si>
  <si>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</si>
  <si>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</si>
  <si>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</si>
  <si>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</si>
  <si>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</si>
  <si>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</si>
  <si>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</si>
  <si>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</si>
  <si>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</si>
  <si>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</si>
  <si>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</si>
  <si>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</si>
  <si>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</si>
  <si>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</si>
  <si>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</si>
  <si>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</si>
  <si>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</si>
  <si>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</si>
  <si>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</si>
  <si>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</si>
  <si>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</si>
  <si>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</si>
  <si>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</si>
  <si>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</si>
  <si>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</si>
  <si>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</si>
  <si>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</si>
  <si>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</si>
  <si>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</si>
  <si>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</si>
  <si>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</si>
  <si>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</si>
  <si>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</si>
  <si>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</si>
  <si>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</si>
  <si>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</si>
  <si>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</si>
  <si>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</si>
  <si>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</si>
  <si>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</si>
  <si>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</si>
  <si>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</si>
  <si>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</si>
  <si>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</si>
  <si>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</si>
  <si>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</si>
  <si>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</si>
  <si>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</si>
  <si>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</si>
  <si>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</si>
  <si>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</si>
  <si>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</si>
  <si>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</si>
  <si>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</si>
  <si>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</si>
  <si>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</si>
  <si>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</si>
  <si>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</si>
  <si>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</si>
  <si>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</si>
  <si>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</si>
  <si>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</si>
  <si>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</si>
  <si>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</si>
  <si>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</si>
  <si>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</si>
  <si>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</si>
  <si>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</si>
  <si>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</si>
  <si>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</si>
  <si>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</si>
  <si>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</si>
  <si>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</si>
  <si>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</si>
  <si>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</si>
  <si>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</si>
  <si>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</si>
  <si>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</si>
  <si>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</si>
  <si>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</si>
  <si>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</si>
  <si>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</si>
  <si>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</si>
  <si>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</si>
  <si>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</si>
  <si>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</si>
  <si>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</si>
  <si>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</si>
  <si>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</si>
  <si>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</si>
  <si>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</si>
  <si>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</si>
  <si>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</si>
  <si>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</si>
  <si>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</si>
  <si>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</si>
  <si>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</si>
  <si>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</si>
  <si>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</si>
  <si>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</si>
  <si>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</si>
  <si>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</si>
  <si>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</si>
  <si>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</si>
  <si>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</si>
  <si>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</si>
  <si>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</si>
  <si>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</si>
  <si>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</si>
  <si>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</si>
  <si>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</si>
  <si>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</si>
  <si>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</si>
  <si>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</si>
  <si>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</si>
  <si>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</si>
  <si>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</si>
  <si>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</si>
  <si>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</si>
  <si>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</si>
  <si>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</si>
  <si>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</si>
  <si>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</si>
  <si>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</si>
  <si>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</si>
  <si>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</si>
  <si>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</si>
  <si>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</si>
  <si>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</si>
  <si>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</si>
  <si>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</si>
  <si>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</si>
  <si>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</si>
  <si>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</si>
  <si>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</si>
  <si>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</si>
  <si>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</si>
  <si>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</si>
  <si>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</si>
  <si>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</si>
  <si>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</si>
  <si>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</si>
  <si>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</si>
  <si>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</si>
  <si>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</si>
  <si>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</si>
  <si>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</si>
  <si>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</si>
  <si>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</si>
  <si>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</si>
  <si>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</si>
  <si>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</si>
  <si>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</si>
  <si>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</si>
  <si>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</si>
  <si>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</si>
  <si>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</si>
  <si>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</si>
  <si>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</si>
  <si>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</si>
  <si>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</si>
  <si>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</si>
  <si>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</si>
  <si>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</si>
  <si>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</si>
  <si>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</si>
  <si>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</si>
  <si>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</si>
  <si>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</si>
  <si>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</si>
  <si>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</si>
  <si>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</si>
  <si>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</si>
  <si>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</si>
  <si>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</si>
  <si>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</si>
  <si>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</si>
  <si>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</si>
  <si>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</si>
  <si>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</si>
  <si>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</si>
  <si>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</si>
  <si>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</si>
  <si>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</si>
  <si>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</si>
  <si>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</si>
  <si>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</si>
  <si>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</si>
  <si>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</si>
  <si>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</si>
  <si>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</si>
  <si>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</si>
  <si>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</si>
  <si>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</si>
  <si>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</si>
  <si>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</si>
  <si>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</si>
  <si>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</si>
  <si>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</si>
  <si>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</si>
  <si>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</si>
  <si>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</si>
  <si>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</si>
  <si>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</si>
  <si>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</si>
  <si>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</si>
  <si>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</si>
  <si>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</si>
  <si>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</si>
  <si>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</si>
  <si>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</si>
  <si>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</si>
  <si>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</si>
  <si>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</si>
  <si>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</si>
  <si>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</si>
  <si>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</si>
  <si>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</si>
  <si>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</si>
  <si>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</si>
  <si>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</si>
  <si>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</si>
  <si>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</si>
  <si>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</si>
  <si>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</si>
  <si>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</si>
  <si>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</si>
  <si>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</si>
  <si>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</si>
  <si>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</si>
  <si>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</si>
  <si>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</si>
  <si>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</si>
  <si>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</si>
  <si>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</si>
  <si>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</si>
  <si>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</si>
  <si>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</si>
  <si>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</si>
  <si>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</si>
  <si>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</si>
  <si>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</si>
  <si>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</si>
  <si>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</si>
  <si>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</si>
  <si>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</si>
  <si>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</si>
  <si>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</si>
  <si>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</si>
  <si>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</si>
  <si>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</si>
  <si>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</si>
  <si>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</si>
  <si>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</si>
  <si>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</si>
  <si>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</si>
  <si>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</si>
  <si>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</si>
  <si>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</si>
  <si>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</si>
  <si>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</si>
  <si>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</si>
  <si>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</si>
  <si>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</si>
  <si>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</si>
  <si>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</si>
  <si>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</si>
  <si>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</si>
  <si>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</si>
  <si>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</si>
  <si>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</si>
  <si>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</si>
  <si>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</si>
  <si>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</si>
  <si>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</si>
  <si>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</si>
  <si>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</si>
  <si>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</si>
  <si>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</si>
  <si>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</si>
  <si>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</si>
  <si>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</si>
  <si>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</si>
  <si>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</si>
  <si>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</si>
  <si>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</si>
  <si>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</si>
  <si>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</si>
  <si>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</si>
  <si>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</si>
  <si>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</si>
  <si>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</si>
  <si>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</si>
  <si>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</si>
  <si>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</si>
  <si>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</si>
  <si>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</si>
  <si>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</si>
  <si>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</si>
  <si>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</si>
  <si>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</si>
  <si>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</si>
  <si>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</si>
  <si>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</si>
  <si>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</si>
  <si>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</si>
  <si>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</si>
  <si>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</si>
  <si>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</si>
  <si>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</si>
  <si>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</si>
  <si>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</si>
  <si>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</si>
  <si>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</si>
  <si>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</si>
  <si>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</si>
  <si>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</si>
  <si>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</si>
  <si>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</si>
  <si>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</si>
  <si>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</si>
  <si>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</si>
  <si>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</si>
  <si>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</si>
  <si>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</si>
  <si>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</si>
  <si>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</si>
  <si>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</si>
  <si>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</si>
  <si>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</si>
  <si>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</si>
  <si>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</si>
  <si>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</si>
  <si>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</si>
  <si>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</si>
  <si>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</si>
  <si>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</si>
  <si>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</si>
  <si>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</si>
  <si>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</si>
  <si>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</si>
  <si>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</si>
  <si>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</si>
  <si>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</si>
  <si>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</si>
  <si>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</si>
  <si>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</si>
  <si>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</si>
  <si>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</si>
  <si>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</si>
  <si>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</si>
  <si>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</si>
  <si>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</si>
  <si>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</si>
  <si>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</si>
  <si>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</si>
  <si>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</si>
  <si>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</si>
  <si>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</si>
  <si>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</si>
  <si>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</si>
  <si>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</si>
  <si>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</si>
  <si>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</si>
  <si>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</si>
  <si>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</si>
  <si>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</si>
  <si>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</si>
  <si>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</si>
  <si>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</si>
  <si>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</si>
  <si>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</si>
  <si>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</si>
  <si>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</si>
  <si>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</si>
  <si>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</si>
  <si>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</si>
  <si>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</si>
  <si>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</si>
  <si>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</si>
  <si>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</si>
  <si>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</si>
  <si>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</si>
  <si>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</si>
  <si>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</si>
  <si>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</si>
  <si>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</si>
  <si>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</si>
  <si>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</si>
  <si>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</si>
  <si>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</si>
  <si>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</si>
  <si>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</si>
  <si>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</si>
  <si>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</si>
  <si>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</si>
  <si>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</si>
  <si>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</si>
  <si>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</si>
  <si>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</si>
  <si>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</si>
  <si>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</si>
  <si>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</si>
  <si>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</si>
  <si>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</si>
  <si>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</si>
  <si>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</si>
  <si>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</si>
  <si>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</si>
  <si>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</si>
  <si>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</si>
  <si>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</si>
  <si>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</si>
  <si>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</si>
  <si>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</si>
  <si>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</si>
  <si>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</si>
  <si>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</si>
  <si>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</si>
  <si>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</si>
  <si>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</si>
  <si>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</si>
  <si>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</si>
  <si>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</si>
  <si>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</si>
  <si>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</si>
  <si>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</si>
  <si>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</si>
  <si>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</si>
  <si>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</si>
  <si>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</si>
  <si>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</si>
  <si>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</si>
  <si>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</si>
  <si>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</si>
  <si>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</si>
  <si>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</si>
  <si>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</si>
  <si>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</si>
  <si>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</si>
  <si>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</si>
  <si>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</si>
  <si>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</si>
  <si>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</si>
  <si>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</si>
  <si>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</si>
  <si>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</si>
  <si>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</si>
  <si>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</si>
  <si>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</si>
  <si>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</si>
  <si>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</si>
  <si>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</si>
  <si>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</si>
  <si>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</si>
  <si>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</si>
  <si>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</si>
  <si>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</si>
  <si>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</si>
  <si>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</si>
  <si>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</si>
  <si>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</si>
  <si>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</si>
  <si>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</si>
  <si>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</si>
  <si>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</si>
  <si>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</si>
  <si>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</si>
  <si>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</si>
  <si>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</si>
  <si>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</si>
  <si>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</si>
  <si>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</si>
  <si>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</si>
  <si>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</si>
  <si>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</si>
  <si>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</si>
  <si>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</si>
  <si>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</si>
  <si>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</si>
  <si>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</si>
  <si>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</si>
  <si>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</si>
  <si>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</si>
  <si>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</si>
  <si>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</si>
  <si>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</si>
  <si>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</si>
  <si>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</si>
  <si>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</si>
  <si>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</si>
  <si>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</si>
  <si>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</si>
  <si>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</si>
  <si>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</si>
  <si>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</si>
  <si>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</si>
  <si>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</si>
  <si>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</si>
  <si>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</si>
  <si>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</si>
  <si>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</si>
  <si>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</si>
  <si>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</si>
  <si>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</si>
  <si>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</si>
  <si>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</si>
  <si>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</si>
  <si>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</si>
  <si>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</si>
  <si>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</si>
  <si>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</si>
  <si>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</si>
  <si>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</si>
  <si>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</si>
  <si>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</si>
  <si>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</si>
  <si>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</si>
  <si>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</si>
  <si>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</si>
  <si>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</si>
  <si>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</si>
  <si>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</si>
  <si>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</si>
  <si>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</si>
  <si>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</si>
  <si>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</si>
  <si>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</si>
  <si>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</si>
  <si>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</si>
  <si>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</si>
  <si>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</si>
  <si>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</si>
  <si>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</si>
  <si>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</si>
  <si>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</si>
  <si>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</si>
  <si>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</si>
  <si>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</si>
  <si>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</si>
  <si>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</si>
  <si>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</si>
  <si>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</si>
  <si>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</si>
  <si>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</si>
  <si>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</si>
  <si>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</si>
  <si>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</si>
  <si>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</si>
  <si>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</si>
  <si>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</si>
  <si>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</si>
  <si>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</si>
  <si>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</si>
  <si>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</si>
  <si>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</si>
  <si>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</si>
  <si>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</si>
  <si>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</si>
  <si>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</si>
  <si>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</si>
  <si>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</si>
  <si>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</si>
  <si>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</si>
  <si>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</si>
  <si>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</si>
  <si>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</si>
  <si>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</si>
  <si>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</si>
  <si>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</si>
  <si>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</si>
  <si>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</si>
  <si>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</si>
  <si>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</si>
  <si>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</si>
  <si>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</si>
  <si>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</si>
  <si>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</si>
  <si>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</si>
  <si>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</si>
  <si>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</si>
  <si>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</si>
  <si>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</si>
  <si>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</si>
  <si>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</si>
  <si>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</si>
  <si>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</si>
  <si>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</si>
  <si>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</si>
  <si>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</si>
  <si>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</si>
  <si>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</si>
  <si>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</si>
  <si>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</si>
  <si>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</si>
  <si>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</si>
  <si>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</si>
  <si>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</si>
  <si>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</si>
  <si>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</si>
  <si>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</si>
  <si>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</si>
  <si>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Lagimodière</t>
  </si>
  <si>
    <t>2018 Manitoba Provincial Electoral Divisions</t>
  </si>
  <si>
    <t>Profile from the 2021 Census of Canada, April 2023</t>
  </si>
  <si>
    <t>Provincial Electoral Division of Lagimodière</t>
  </si>
  <si>
    <t>Endnotes:</t>
  </si>
  <si>
    <t>TNR</t>
  </si>
  <si>
    <t>The total non-response rate (TNR) for the Lagimodière 25% data is 1.5%, with 1.1%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Lagimodière 25% data was 3.0%, with 2.2%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</si>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</sst>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7540</v>
      </c>
      <c r="K4" s="6">
        <v>9215</v>
      </c>
      <c r="M4" s="6">
        <f>K4-J4</f>
        <v>1675</v>
      </c>
      <c r="N4" s="7">
        <f>K4/J4-1</f>
        <v>0.22214854111405846</v>
      </c>
    </row>
    <row r="5" spans="1:17" s="4" customFormat="1" ht="12.9" customHeight="1" x14ac:dyDescent="0.5">
      <c r="A5" s="4" t="s">
        <v>651</v>
      </c>
      <c r="C5" s="4">
        <v>1703</v>
      </c>
      <c r="D5" s="4" t="s">
        <v>652</v>
      </c>
      <c r="E5" s="4" t="s">
        <v>23</v>
      </c>
      <c r="F5" s="4" t="s">
        <v>653</v>
      </c>
      <c r="G5" s="4" t="s">
        <v>654</v>
      </c>
      <c r="H5" s="4" t="s">
        <v>19</v>
      </c>
      <c r="I5" s="4" t="s">
        <v>20</v>
      </c>
      <c r="J5" s="9">
        <v>7325</v>
      </c>
      <c r="K5" s="9">
        <v>9030</v>
      </c>
      <c r="M5" s="9">
        <f>K5-J5</f>
        <v>1705</v>
      </c>
      <c r="N5" s="10">
        <f>K5/J5-1</f>
        <v>0.23276450511945401</v>
      </c>
      <c r="P5" s="11">
        <v>0.97148541114058351</v>
      </c>
      <c r="Q5" s="11">
        <v>0.97992403689636465</v>
      </c>
    </row>
    <row r="6" spans="1:17" s="4" customFormat="1" ht="12.9" customHeight="1" x14ac:dyDescent="0.5">
      <c r="A6" s="4" t="s">
        <v>655</v>
      </c>
      <c r="C6" s="4">
        <v>1704</v>
      </c>
      <c r="D6" s="4" t="s">
        <v>656</v>
      </c>
      <c r="E6" s="4" t="s">
        <v>23</v>
      </c>
      <c r="F6" s="4" t="s">
        <v>657</v>
      </c>
      <c r="G6" s="4" t="s">
        <v>656</v>
      </c>
      <c r="H6" s="4" t="s">
        <v>19</v>
      </c>
      <c r="I6" s="4" t="s">
        <v>20</v>
      </c>
      <c r="J6" s="9">
        <v>205</v>
      </c>
      <c r="K6" s="9">
        <v>185</v>
      </c>
      <c r="M6" s="9">
        <f>K6-J6</f>
        <v>-20</v>
      </c>
      <c r="N6" s="10">
        <f>K6/J6-1</f>
        <v>-9.7560975609756073E-2</v>
      </c>
      <c r="P6" s="11">
        <v>2.7188328912466843E-2</v>
      </c>
      <c r="Q6" s="11">
        <v>2.0075963103635377E-2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7535</v>
      </c>
      <c r="K9" s="6">
        <v>9215</v>
      </c>
      <c r="M9" s="6">
        <f>K9-J9</f>
        <v>1680</v>
      </c>
      <c r="N9" s="7">
        <f>K9/J9-1</f>
        <v>0.22295952222959525</v>
      </c>
    </row>
    <row r="10" spans="1:17" s="4" customFormat="1" ht="12.9" customHeight="1" x14ac:dyDescent="0.5">
      <c r="A10" s="4" t="s">
        <v>662</v>
      </c>
      <c r="C10" s="4">
        <v>1695</v>
      </c>
      <c r="D10" s="4" t="s">
        <v>663</v>
      </c>
      <c r="E10" s="4" t="s">
        <v>23</v>
      </c>
      <c r="F10" s="4" t="s">
        <v>664</v>
      </c>
      <c r="G10" s="4" t="s">
        <v>663</v>
      </c>
      <c r="H10" s="4" t="s">
        <v>19</v>
      </c>
      <c r="I10" s="4" t="s">
        <v>20</v>
      </c>
      <c r="J10" s="9">
        <v>70</v>
      </c>
      <c r="K10" s="9">
        <v>75</v>
      </c>
      <c r="M10" s="9">
        <f>K10-J10</f>
        <v>5</v>
      </c>
      <c r="N10" s="10">
        <f>K10/J10-1</f>
        <v>7.1428571428571397E-2</v>
      </c>
      <c r="P10" s="11">
        <v>9.2899800928998005E-3</v>
      </c>
      <c r="Q10" s="11">
        <v>8.1389039609332612E-3</v>
      </c>
    </row>
    <row r="11" spans="1:17" s="4" customFormat="1" ht="12.9" customHeight="1" x14ac:dyDescent="0.5">
      <c r="A11" s="4" t="s">
        <v>665</v>
      </c>
      <c r="C11" s="4">
        <v>1696</v>
      </c>
      <c r="D11" s="4" t="s">
        <v>666</v>
      </c>
      <c r="E11" s="4" t="s">
        <v>23</v>
      </c>
      <c r="F11" s="4" t="s">
        <v>667</v>
      </c>
      <c r="G11" s="4" t="s">
        <v>666</v>
      </c>
      <c r="H11" s="4" t="s">
        <v>19</v>
      </c>
      <c r="I11" s="4" t="s">
        <v>20</v>
      </c>
      <c r="J11" s="9">
        <v>275</v>
      </c>
      <c r="K11" s="9">
        <v>240</v>
      </c>
      <c r="M11" s="9">
        <f>K11-J11</f>
        <v>-35</v>
      </c>
      <c r="N11" s="10">
        <f>K11/J11-1</f>
        <v>-0.12727272727272732</v>
      </c>
      <c r="P11" s="11">
        <v>3.6496350364963501E-2</v>
      </c>
      <c r="Q11" s="11">
        <v>2.6044492674986434E-2</v>
      </c>
    </row>
    <row r="12" spans="1:17" s="4" customFormat="1" ht="12.9" customHeight="1" x14ac:dyDescent="0.5">
      <c r="A12" s="4" t="s">
        <v>668</v>
      </c>
      <c r="C12" s="4">
        <v>1697</v>
      </c>
      <c r="D12" s="4" t="s">
        <v>669</v>
      </c>
      <c r="E12" s="4" t="s">
        <v>23</v>
      </c>
      <c r="F12" s="4" t="s">
        <v>670</v>
      </c>
      <c r="G12" s="4" t="s">
        <v>669</v>
      </c>
      <c r="H12" s="4" t="s">
        <v>19</v>
      </c>
      <c r="I12" s="4" t="s">
        <v>20</v>
      </c>
      <c r="J12" s="9">
        <v>1225</v>
      </c>
      <c r="K12" s="9">
        <v>1205</v>
      </c>
      <c r="M12" s="9">
        <f>K12-J12</f>
        <v>-20</v>
      </c>
      <c r="N12" s="10">
        <f>K12/J12-1</f>
        <v>-1.6326530612244872E-2</v>
      </c>
      <c r="P12" s="11">
        <v>0.16257465162574652</v>
      </c>
      <c r="Q12" s="11">
        <v>0.13076505697232774</v>
      </c>
    </row>
    <row r="13" spans="1:17" s="4" customFormat="1" ht="12.9" customHeight="1" x14ac:dyDescent="0.5">
      <c r="A13" s="4" t="s">
        <v>671</v>
      </c>
      <c r="C13" s="4">
        <v>1698</v>
      </c>
      <c r="D13" s="4" t="s">
        <v>672</v>
      </c>
      <c r="E13" s="4" t="s">
        <v>23</v>
      </c>
      <c r="F13" s="4" t="s">
        <v>673</v>
      </c>
      <c r="G13" s="4" t="s">
        <v>672</v>
      </c>
      <c r="H13" s="4" t="s">
        <v>19</v>
      </c>
      <c r="I13" s="4" t="s">
        <v>20</v>
      </c>
      <c r="J13" s="9">
        <v>1320</v>
      </c>
      <c r="K13" s="9">
        <v>1365</v>
      </c>
      <c r="M13" s="9">
        <f>K13-J13</f>
        <v>45</v>
      </c>
      <c r="N13" s="10">
        <f>K13/J13-1</f>
        <v>3.4090909090909172E-2</v>
      </c>
      <c r="P13" s="11">
        <v>0.17518248175182483</v>
      </c>
      <c r="Q13" s="11">
        <v>0.14812805208898536</v>
      </c>
    </row>
    <row r="14" spans="1:17" s="4" customFormat="1" ht="12.9" customHeight="1" x14ac:dyDescent="0.5">
      <c r="A14" s="4" t="s">
        <v>674</v>
      </c>
      <c r="C14" s="4">
        <v>1699</v>
      </c>
      <c r="D14" s="4" t="s">
        <v>675</v>
      </c>
      <c r="E14" s="4" t="s">
        <v>23</v>
      </c>
      <c r="F14" s="4" t="s">
        <v>676</v>
      </c>
      <c r="G14" s="4" t="s">
        <v>675</v>
      </c>
      <c r="H14" s="4" t="s">
        <v>19</v>
      </c>
      <c r="I14" s="4" t="s">
        <v>20</v>
      </c>
      <c r="J14" s="9">
        <v>1165</v>
      </c>
      <c r="K14" s="9">
        <v>1195</v>
      </c>
      <c r="M14" s="9">
        <f>K14-J14</f>
        <v>30</v>
      </c>
      <c r="N14" s="10">
        <f>K14/J14-1</f>
        <v>2.5751072961373467E-2</v>
      </c>
      <c r="P14" s="11">
        <v>0.15461181154611811</v>
      </c>
      <c r="Q14" s="11">
        <v>0.12967986977753662</v>
      </c>
    </row>
    <row r="15" spans="1:17" s="4" customFormat="1" ht="12.9" customHeight="1" x14ac:dyDescent="0.5">
      <c r="A15" s="4" t="s">
        <v>677</v>
      </c>
      <c r="C15" s="4">
        <v>1700</v>
      </c>
      <c r="D15" s="4" t="s">
        <v>678</v>
      </c>
      <c r="E15" s="4" t="s">
        <v>23</v>
      </c>
      <c r="F15" s="4" t="s">
        <v>679</v>
      </c>
      <c r="G15" s="4" t="s">
        <v>678</v>
      </c>
      <c r="H15" s="4" t="s">
        <v>19</v>
      </c>
      <c r="I15" s="4" t="s">
        <v>20</v>
      </c>
      <c r="J15" s="9">
        <v>1730</v>
      </c>
      <c r="K15" s="9">
        <v>1535</v>
      </c>
      <c r="M15" s="9">
        <f>K15-J15</f>
        <v>-195</v>
      </c>
      <c r="N15" s="10">
        <f>K15/J15-1</f>
        <v>-0.11271676300578037</v>
      </c>
      <c r="P15" s="11">
        <v>0.22959522229595222</v>
      </c>
      <c r="Q15" s="11">
        <v>0.16657623440043406</v>
      </c>
    </row>
    <row r="16" spans="1:17" s="4" customFormat="1" ht="12.9" customHeight="1" x14ac:dyDescent="0.5">
      <c r="A16" s="4" t="s">
        <v>680</v>
      </c>
      <c r="C16" s="4" t="s">
        <v>151</v>
      </c>
      <c r="D16" s="4" t="s">
        <v>151</v>
      </c>
      <c r="F16" s="4" t="s">
        <v>681</v>
      </c>
      <c r="G16" s="4" t="s">
        <v>682</v>
      </c>
      <c r="H16" s="4" t="s">
        <v>19</v>
      </c>
      <c r="I16" s="4" t="s">
        <v>20</v>
      </c>
      <c r="J16" s="15" t="s">
        <v>154</v>
      </c>
      <c r="K16" s="9">
        <v>1745</v>
      </c>
      <c r="M16" s="15" t="s">
        <v>154</v>
      </c>
      <c r="N16" s="15" t="s">
        <v>154</v>
      </c>
      <c r="P16" s="15" t="s">
        <v>154</v>
      </c>
      <c r="Q16" s="11">
        <v>0.1893651654910472</v>
      </c>
    </row>
    <row r="17" spans="1:17" s="4" customFormat="1" ht="14.05" customHeight="1" x14ac:dyDescent="0.5">
      <c r="A17" s="4" t="s">
        <v>685</v>
      </c>
      <c r="C17" s="4" t="s">
        <v>151</v>
      </c>
      <c r="D17" s="4" t="s">
        <v>151</v>
      </c>
      <c r="F17" s="4" t="s">
        <v>683</v>
      </c>
      <c r="G17" s="4" t="s">
        <v>684</v>
      </c>
      <c r="H17" s="4" t="s">
        <v>19</v>
      </c>
      <c r="I17" s="4" t="s">
        <v>20</v>
      </c>
      <c r="J17" s="15" t="s">
        <v>154</v>
      </c>
      <c r="K17" s="9">
        <v>1860</v>
      </c>
      <c r="M17" s="15" t="s">
        <v>154</v>
      </c>
      <c r="N17" s="15" t="s">
        <v>154</v>
      </c>
      <c r="P17" s="15" t="s">
        <v>154</v>
      </c>
      <c r="Q17" s="11">
        <v>0.20184481823114486</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7510</v>
      </c>
      <c r="K20" s="6">
        <v>9190</v>
      </c>
      <c r="M20" s="6">
        <f>K20-J20</f>
        <v>1680</v>
      </c>
      <c r="N20" s="7">
        <f>K20/J20-1</f>
        <v>0.22370173102529956</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1175</v>
      </c>
      <c r="K22" s="6">
        <v>1725</v>
      </c>
      <c r="M22" s="6">
        <f>K22-J22</f>
        <v>550</v>
      </c>
      <c r="N22" s="7">
        <f>K22/J22-1</f>
        <v>0.46808510638297873</v>
      </c>
      <c r="P22" s="8">
        <v>0.15645805592543274</v>
      </c>
      <c r="Q22" s="8">
        <v>0.18770402611534276</v>
      </c>
    </row>
    <row r="23" spans="1:17" s="4" customFormat="1" ht="14.05" customHeight="1" x14ac:dyDescent="0.5">
      <c r="A23" s="4" t="s">
        <v>696</v>
      </c>
      <c r="C23" s="4">
        <v>1766</v>
      </c>
      <c r="D23" s="4" t="s">
        <v>694</v>
      </c>
      <c r="E23" s="4" t="s">
        <v>23</v>
      </c>
      <c r="F23" s="4" t="s">
        <v>695</v>
      </c>
      <c r="G23" s="4" t="s">
        <v>694</v>
      </c>
      <c r="H23" s="4" t="s">
        <v>19</v>
      </c>
      <c r="I23" s="4" t="s">
        <v>20</v>
      </c>
      <c r="J23" s="17">
        <v>1169</v>
      </c>
      <c r="K23" s="17">
        <v>1390</v>
      </c>
      <c r="M23" s="17">
        <f>K23-J23</f>
        <v>221</v>
      </c>
      <c r="N23" s="10">
        <f>K23/J23-1</f>
        <v>0.18905047048759616</v>
      </c>
    </row>
    <row r="24" spans="1:17" s="4" customFormat="1" ht="14.05" customHeight="1" x14ac:dyDescent="0.5">
      <c r="A24" s="4" t="s">
        <v>699</v>
      </c>
      <c r="C24" s="4">
        <v>1764</v>
      </c>
      <c r="D24" s="4" t="s">
        <v>697</v>
      </c>
      <c r="E24" s="4" t="s">
        <v>23</v>
      </c>
      <c r="F24" s="4" t="s">
        <v>698</v>
      </c>
      <c r="G24" s="4" t="s">
        <v>697</v>
      </c>
      <c r="H24" s="4" t="s">
        <v>19</v>
      </c>
      <c r="I24" s="4" t="s">
        <v>20</v>
      </c>
      <c r="J24" s="10">
        <v>0.16600000000000001</v>
      </c>
      <c r="K24" s="10">
        <v>0.13</v>
      </c>
      <c r="M24" s="13" t="str">
        <f>TEXT((K24-J24)  * 100,"#,##0.0") &amp; " pts."</f>
        <v>-3.6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0.39</v>
      </c>
      <c r="K26" s="10">
        <v>0.36699999999999999</v>
      </c>
      <c r="M26" s="13" t="str">
        <f>TEXT((K26-J26)  * 100,"#,##0.0") &amp; " pts."</f>
        <v>-2.3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6365</v>
      </c>
      <c r="K28" s="6">
        <v>7490</v>
      </c>
      <c r="M28" s="6">
        <f>K28-J28</f>
        <v>1125</v>
      </c>
      <c r="N28" s="7">
        <f>K28/J28-1</f>
        <v>0.17674783974862529</v>
      </c>
      <c r="P28" s="8">
        <v>0.84753661784287615</v>
      </c>
      <c r="Q28" s="8">
        <v>0.81501632208922747</v>
      </c>
    </row>
    <row r="29" spans="1:17" s="4" customFormat="1" ht="14.05" customHeight="1" x14ac:dyDescent="0.5">
      <c r="A29" s="4" t="s">
        <v>709</v>
      </c>
      <c r="C29" s="4">
        <v>1759</v>
      </c>
      <c r="D29" s="4" t="s">
        <v>707</v>
      </c>
      <c r="E29" s="4" t="s">
        <v>23</v>
      </c>
      <c r="F29" s="4" t="s">
        <v>708</v>
      </c>
      <c r="G29" s="4" t="s">
        <v>707</v>
      </c>
      <c r="H29" s="4" t="s">
        <v>19</v>
      </c>
      <c r="I29" s="4" t="s">
        <v>20</v>
      </c>
      <c r="J29" s="17">
        <v>1509</v>
      </c>
      <c r="K29" s="17">
        <v>1700</v>
      </c>
      <c r="M29" s="17">
        <f>K29-J29</f>
        <v>191</v>
      </c>
      <c r="N29" s="10">
        <f>K29/J29-1</f>
        <v>0.12657388999337305</v>
      </c>
    </row>
    <row r="30" spans="1:17" s="4" customFormat="1" ht="14.05" customHeight="1" x14ac:dyDescent="0.5">
      <c r="A30" s="4" t="s">
        <v>712</v>
      </c>
      <c r="C30" s="4">
        <v>1757</v>
      </c>
      <c r="D30" s="4" t="s">
        <v>710</v>
      </c>
      <c r="E30" s="4" t="s">
        <v>23</v>
      </c>
      <c r="F30" s="4" t="s">
        <v>711</v>
      </c>
      <c r="G30" s="4" t="s">
        <v>710</v>
      </c>
      <c r="H30" s="4" t="s">
        <v>19</v>
      </c>
      <c r="I30" s="4" t="s">
        <v>20</v>
      </c>
      <c r="J30" s="10">
        <v>0.65300000000000002</v>
      </c>
      <c r="K30" s="10">
        <v>0.67400000000000004</v>
      </c>
      <c r="M30" s="13" t="str">
        <f>TEXT((K30-J30)  * 100,"#,##0.0") &amp; " pts."</f>
        <v>2.1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0.11899999999999999</v>
      </c>
      <c r="K32" s="10">
        <v>0.126</v>
      </c>
      <c r="M32" s="13" t="str">
        <f>TEXT((K32-J32)  * 100,"#,##0.0") &amp; " pts."</f>
        <v>0.7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16395</v>
      </c>
      <c r="K4" s="6">
        <v>20200</v>
      </c>
      <c r="M4" s="6">
        <f>K4-J4</f>
        <v>3805</v>
      </c>
      <c r="N4" s="7">
        <f>K4/J4-1</f>
        <v>0.23208295211954866</v>
      </c>
    </row>
    <row r="5" spans="1:17" s="5" customFormat="1" ht="12.9" customHeight="1" x14ac:dyDescent="0.5">
      <c r="A5" s="5" t="s">
        <v>720</v>
      </c>
      <c r="C5" s="5">
        <v>1769</v>
      </c>
      <c r="D5" s="5" t="s">
        <v>721</v>
      </c>
      <c r="E5" s="5" t="s">
        <v>23</v>
      </c>
      <c r="F5" s="5" t="s">
        <v>722</v>
      </c>
      <c r="G5" s="5" t="s">
        <v>721</v>
      </c>
      <c r="H5" s="5" t="s">
        <v>19</v>
      </c>
      <c r="I5" s="5" t="s">
        <v>20</v>
      </c>
      <c r="J5" s="6">
        <v>2060</v>
      </c>
      <c r="K5" s="6">
        <v>2260</v>
      </c>
      <c r="M5" s="6">
        <f>K5-J5</f>
        <v>200</v>
      </c>
      <c r="N5" s="7">
        <f>K5/J5-1</f>
        <v>9.7087378640776656E-2</v>
      </c>
      <c r="P5" s="8">
        <v>0.12564806343397378</v>
      </c>
      <c r="Q5" s="8">
        <v>0.11188118811881188</v>
      </c>
    </row>
    <row r="6" spans="1:17" s="5" customFormat="1" ht="14.05" customHeight="1" x14ac:dyDescent="0.5">
      <c r="A6" s="5" t="s">
        <v>726</v>
      </c>
      <c r="C6" s="5">
        <v>1770</v>
      </c>
      <c r="D6" s="5" t="s">
        <v>723</v>
      </c>
      <c r="E6" s="5" t="s">
        <v>23</v>
      </c>
      <c r="F6" s="5" t="s">
        <v>724</v>
      </c>
      <c r="G6" s="5" t="s">
        <v>725</v>
      </c>
      <c r="H6" s="5" t="s">
        <v>19</v>
      </c>
      <c r="I6" s="5" t="s">
        <v>20</v>
      </c>
      <c r="J6" s="6">
        <v>4350</v>
      </c>
      <c r="K6" s="6">
        <v>5305</v>
      </c>
      <c r="M6" s="6">
        <f>K6-J6</f>
        <v>955</v>
      </c>
      <c r="N6" s="7">
        <f>K6/J6-1</f>
        <v>0.2195402298850575</v>
      </c>
      <c r="P6" s="8">
        <v>0.26532479414455629</v>
      </c>
      <c r="Q6" s="8">
        <v>0.26262376237623763</v>
      </c>
    </row>
    <row r="7" spans="1:17" s="5" customFormat="1" ht="12.9" customHeight="1" x14ac:dyDescent="0.5">
      <c r="A7" s="5" t="s">
        <v>727</v>
      </c>
      <c r="C7" s="5">
        <v>1771</v>
      </c>
      <c r="D7" s="5" t="s">
        <v>728</v>
      </c>
      <c r="E7" s="5" t="s">
        <v>23</v>
      </c>
      <c r="F7" s="5" t="s">
        <v>729</v>
      </c>
      <c r="G7" s="5" t="s">
        <v>728</v>
      </c>
      <c r="H7" s="5" t="s">
        <v>19</v>
      </c>
      <c r="I7" s="5" t="s">
        <v>20</v>
      </c>
      <c r="J7" s="6">
        <v>9990</v>
      </c>
      <c r="K7" s="6">
        <v>12640</v>
      </c>
      <c r="M7" s="6">
        <f>K7-J7</f>
        <v>2650</v>
      </c>
      <c r="N7" s="7">
        <f>K7/J7-1</f>
        <v>0.26526526526526517</v>
      </c>
      <c r="P7" s="8">
        <v>0.60933211344922233</v>
      </c>
      <c r="Q7" s="8">
        <v>0.62574257425742574</v>
      </c>
    </row>
    <row r="8" spans="1:17" s="4" customFormat="1" ht="12.9" customHeight="1" x14ac:dyDescent="0.5">
      <c r="A8" s="4" t="s">
        <v>730</v>
      </c>
      <c r="C8" s="4">
        <v>1772</v>
      </c>
      <c r="D8" s="4" t="s">
        <v>731</v>
      </c>
      <c r="E8" s="4" t="s">
        <v>23</v>
      </c>
      <c r="F8" s="4" t="s">
        <v>732</v>
      </c>
      <c r="G8" s="4" t="s">
        <v>733</v>
      </c>
      <c r="H8" s="4" t="s">
        <v>19</v>
      </c>
      <c r="I8" s="4" t="s">
        <v>20</v>
      </c>
      <c r="J8" s="9">
        <v>905</v>
      </c>
      <c r="K8" s="9">
        <v>1050</v>
      </c>
      <c r="M8" s="9">
        <f>K8-J8</f>
        <v>145</v>
      </c>
      <c r="N8" s="10">
        <f>K8/J8-1</f>
        <v>0.16022099447513805</v>
      </c>
      <c r="P8" s="11">
        <v>5.5199756023177796E-2</v>
      </c>
      <c r="Q8" s="11">
        <v>5.1980198019801978E-2</v>
      </c>
    </row>
    <row r="9" spans="1:17" s="4" customFormat="1" ht="14.05" customHeight="1" x14ac:dyDescent="0.5">
      <c r="A9" s="4" t="s">
        <v>737</v>
      </c>
      <c r="C9" s="4">
        <v>1773</v>
      </c>
      <c r="D9" s="4" t="s">
        <v>734</v>
      </c>
      <c r="E9" s="4" t="s">
        <v>23</v>
      </c>
      <c r="F9" s="4" t="s">
        <v>735</v>
      </c>
      <c r="G9" s="4" t="s">
        <v>736</v>
      </c>
      <c r="H9" s="4" t="s">
        <v>19</v>
      </c>
      <c r="I9" s="4" t="s">
        <v>20</v>
      </c>
      <c r="J9" s="9">
        <v>450</v>
      </c>
      <c r="K9" s="9">
        <v>500</v>
      </c>
      <c r="M9" s="9">
        <f>K9-J9</f>
        <v>50</v>
      </c>
      <c r="N9" s="10">
        <f>K9/J9-1</f>
        <v>0.11111111111111116</v>
      </c>
      <c r="P9" s="11">
        <v>2.7447392497712716E-2</v>
      </c>
      <c r="Q9" s="11">
        <v>2.4752475247524754E-2</v>
      </c>
    </row>
    <row r="10" spans="1:17" s="4" customFormat="1" ht="14.05" customHeight="1" x14ac:dyDescent="0.5">
      <c r="A10" s="4" t="s">
        <v>741</v>
      </c>
      <c r="C10" s="4">
        <v>1774</v>
      </c>
      <c r="D10" s="4" t="s">
        <v>738</v>
      </c>
      <c r="E10" s="4" t="s">
        <v>23</v>
      </c>
      <c r="F10" s="4" t="s">
        <v>739</v>
      </c>
      <c r="G10" s="4" t="s">
        <v>740</v>
      </c>
      <c r="H10" s="4" t="s">
        <v>19</v>
      </c>
      <c r="I10" s="4" t="s">
        <v>20</v>
      </c>
      <c r="J10" s="9">
        <v>455</v>
      </c>
      <c r="K10" s="9">
        <v>555</v>
      </c>
      <c r="M10" s="9">
        <f>K10-J10</f>
        <v>100</v>
      </c>
      <c r="N10" s="10">
        <f>K10/J10-1</f>
        <v>0.21978021978021989</v>
      </c>
      <c r="P10" s="11">
        <v>2.775236352546508E-2</v>
      </c>
      <c r="Q10" s="11">
        <v>2.7475247524752475E-2</v>
      </c>
    </row>
    <row r="11" spans="1:17" s="4" customFormat="1" ht="14.05" customHeight="1" x14ac:dyDescent="0.5">
      <c r="A11" s="4" t="s">
        <v>745</v>
      </c>
      <c r="C11" s="4">
        <v>1775</v>
      </c>
      <c r="D11" s="4" t="s">
        <v>742</v>
      </c>
      <c r="E11" s="4" t="s">
        <v>23</v>
      </c>
      <c r="F11" s="4" t="s">
        <v>743</v>
      </c>
      <c r="G11" s="4" t="s">
        <v>744</v>
      </c>
      <c r="H11" s="4" t="s">
        <v>19</v>
      </c>
      <c r="I11" s="4" t="s">
        <v>20</v>
      </c>
      <c r="J11" s="9">
        <v>3065</v>
      </c>
      <c r="K11" s="9">
        <v>3515</v>
      </c>
      <c r="M11" s="9">
        <f>K11-J11</f>
        <v>450</v>
      </c>
      <c r="N11" s="10">
        <f>K11/J11-1</f>
        <v>0.14681892332789559</v>
      </c>
      <c r="P11" s="11">
        <v>0.18694724001219884</v>
      </c>
      <c r="Q11" s="11">
        <v>0.174009900990099</v>
      </c>
    </row>
    <row r="12" spans="1:17" s="4" customFormat="1" ht="12.9" customHeight="1" x14ac:dyDescent="0.5">
      <c r="A12" s="4" t="s">
        <v>746</v>
      </c>
      <c r="C12" s="4">
        <v>1776</v>
      </c>
      <c r="D12" s="4" t="s">
        <v>747</v>
      </c>
      <c r="E12" s="4" t="s">
        <v>23</v>
      </c>
      <c r="F12" s="4" t="s">
        <v>748</v>
      </c>
      <c r="G12" s="4" t="s">
        <v>749</v>
      </c>
      <c r="H12" s="4" t="s">
        <v>19</v>
      </c>
      <c r="I12" s="4" t="s">
        <v>20</v>
      </c>
      <c r="J12" s="9">
        <v>550</v>
      </c>
      <c r="K12" s="9">
        <v>735</v>
      </c>
      <c r="M12" s="9">
        <f>K12-J12</f>
        <v>185</v>
      </c>
      <c r="N12" s="10">
        <f>K12/J12-1</f>
        <v>0.33636363636363642</v>
      </c>
      <c r="P12" s="11">
        <v>3.3546813052759986E-2</v>
      </c>
      <c r="Q12" s="11">
        <v>3.6386138613861384E-2</v>
      </c>
    </row>
    <row r="13" spans="1:17" s="4" customFormat="1" ht="12.9" customHeight="1" x14ac:dyDescent="0.5">
      <c r="A13" s="4" t="s">
        <v>750</v>
      </c>
      <c r="C13" s="4">
        <v>1777</v>
      </c>
      <c r="D13" s="4" t="s">
        <v>751</v>
      </c>
      <c r="E13" s="4" t="s">
        <v>23</v>
      </c>
      <c r="F13" s="4" t="s">
        <v>752</v>
      </c>
      <c r="G13" s="4" t="s">
        <v>750</v>
      </c>
      <c r="H13" s="4" t="s">
        <v>19</v>
      </c>
      <c r="I13" s="4" t="s">
        <v>20</v>
      </c>
      <c r="J13" s="9">
        <v>5465</v>
      </c>
      <c r="K13" s="9">
        <v>7340</v>
      </c>
      <c r="M13" s="9">
        <f>K13-J13</f>
        <v>1875</v>
      </c>
      <c r="N13" s="10">
        <f>K13/J13-1</f>
        <v>0.34309240622140891</v>
      </c>
      <c r="P13" s="11">
        <v>0.33333333333333331</v>
      </c>
      <c r="Q13" s="11">
        <v>0.36336633663366336</v>
      </c>
    </row>
    <row r="14" spans="1:17" s="4" customFormat="1" ht="12.9" customHeight="1" x14ac:dyDescent="0.5">
      <c r="A14" s="4" t="s">
        <v>753</v>
      </c>
      <c r="C14" s="4">
        <v>1778</v>
      </c>
      <c r="D14" s="4" t="s">
        <v>753</v>
      </c>
      <c r="E14" s="4" t="s">
        <v>23</v>
      </c>
      <c r="F14" s="4" t="s">
        <v>754</v>
      </c>
      <c r="G14" s="4" t="s">
        <v>753</v>
      </c>
      <c r="H14" s="4" t="s">
        <v>19</v>
      </c>
      <c r="I14" s="4" t="s">
        <v>20</v>
      </c>
      <c r="J14" s="9">
        <v>3820</v>
      </c>
      <c r="K14" s="9">
        <v>4975</v>
      </c>
      <c r="M14" s="9">
        <f>K14-J14</f>
        <v>1155</v>
      </c>
      <c r="N14" s="10">
        <f>K14/J14-1</f>
        <v>0.30235602094240832</v>
      </c>
      <c r="P14" s="11">
        <v>0.23299786520280574</v>
      </c>
      <c r="Q14" s="11">
        <v>0.24628712871287128</v>
      </c>
    </row>
    <row r="15" spans="1:17" s="4" customFormat="1" ht="12.9" customHeight="1" x14ac:dyDescent="0.5">
      <c r="A15" s="4" t="s">
        <v>755</v>
      </c>
      <c r="C15" s="4">
        <v>1779</v>
      </c>
      <c r="D15" s="4" t="s">
        <v>755</v>
      </c>
      <c r="E15" s="4" t="s">
        <v>23</v>
      </c>
      <c r="F15" s="4" t="s">
        <v>756</v>
      </c>
      <c r="G15" s="4" t="s">
        <v>755</v>
      </c>
      <c r="H15" s="4" t="s">
        <v>19</v>
      </c>
      <c r="I15" s="4" t="s">
        <v>20</v>
      </c>
      <c r="J15" s="9">
        <v>480</v>
      </c>
      <c r="K15" s="9">
        <v>585</v>
      </c>
      <c r="M15" s="9">
        <f>K15-J15</f>
        <v>105</v>
      </c>
      <c r="N15" s="10">
        <f>K15/J15-1</f>
        <v>0.21875</v>
      </c>
      <c r="P15" s="11">
        <v>2.92772186642269E-2</v>
      </c>
      <c r="Q15" s="11">
        <v>2.8960396039603962E-2</v>
      </c>
    </row>
    <row r="16" spans="1:17" s="4" customFormat="1" ht="12.9" customHeight="1" x14ac:dyDescent="0.5">
      <c r="A16" s="4" t="s">
        <v>757</v>
      </c>
      <c r="C16" s="4">
        <v>1780</v>
      </c>
      <c r="D16" s="4" t="s">
        <v>757</v>
      </c>
      <c r="E16" s="4" t="s">
        <v>23</v>
      </c>
      <c r="F16" s="4" t="s">
        <v>758</v>
      </c>
      <c r="G16" s="4" t="s">
        <v>757</v>
      </c>
      <c r="H16" s="4" t="s">
        <v>19</v>
      </c>
      <c r="I16" s="4" t="s">
        <v>20</v>
      </c>
      <c r="J16" s="9">
        <v>270</v>
      </c>
      <c r="K16" s="9">
        <v>275</v>
      </c>
      <c r="M16" s="9">
        <f>K16-J16</f>
        <v>5</v>
      </c>
      <c r="N16" s="10">
        <f>K16/J16-1</f>
        <v>1.8518518518518601E-2</v>
      </c>
      <c r="P16" s="11">
        <v>1.6468435498627629E-2</v>
      </c>
      <c r="Q16" s="11">
        <v>1.3613861386138614E-2</v>
      </c>
    </row>
    <row r="17" spans="1:17" s="4" customFormat="1" ht="12.9" customHeight="1" x14ac:dyDescent="0.5">
      <c r="A17" s="4" t="s">
        <v>759</v>
      </c>
      <c r="C17" s="4">
        <v>1781</v>
      </c>
      <c r="D17" s="4" t="s">
        <v>759</v>
      </c>
      <c r="E17" s="4" t="s">
        <v>23</v>
      </c>
      <c r="F17" s="4" t="s">
        <v>760</v>
      </c>
      <c r="G17" s="4" t="s">
        <v>759</v>
      </c>
      <c r="H17" s="4" t="s">
        <v>19</v>
      </c>
      <c r="I17" s="4" t="s">
        <v>20</v>
      </c>
      <c r="J17" s="9">
        <v>765</v>
      </c>
      <c r="K17" s="9">
        <v>1295</v>
      </c>
      <c r="M17" s="9">
        <f>K17-J17</f>
        <v>530</v>
      </c>
      <c r="N17" s="10">
        <f>K17/J17-1</f>
        <v>0.69281045751633985</v>
      </c>
      <c r="P17" s="11">
        <v>4.6660567246111617E-2</v>
      </c>
      <c r="Q17" s="11">
        <v>6.410891089108911E-2</v>
      </c>
    </row>
    <row r="18" spans="1:17" s="4" customFormat="1" ht="14.05" customHeight="1" x14ac:dyDescent="0.5">
      <c r="A18" s="4" t="s">
        <v>763</v>
      </c>
      <c r="C18" s="4">
        <v>1782</v>
      </c>
      <c r="D18" s="4" t="s">
        <v>761</v>
      </c>
      <c r="E18" s="4" t="s">
        <v>23</v>
      </c>
      <c r="F18" s="4" t="s">
        <v>762</v>
      </c>
      <c r="G18" s="4" t="s">
        <v>761</v>
      </c>
      <c r="H18" s="4" t="s">
        <v>19</v>
      </c>
      <c r="I18" s="4" t="s">
        <v>20</v>
      </c>
      <c r="J18" s="9">
        <v>125</v>
      </c>
      <c r="K18" s="9">
        <v>205</v>
      </c>
      <c r="M18" s="9">
        <f>K18-J18</f>
        <v>80</v>
      </c>
      <c r="N18" s="10">
        <f>K18/J18-1</f>
        <v>0.6399999999999999</v>
      </c>
      <c r="P18" s="11">
        <v>7.6242756938090881E-3</v>
      </c>
      <c r="Q18" s="11">
        <v>1.0148514851485149E-2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16400</v>
      </c>
      <c r="K21" s="6">
        <v>20200</v>
      </c>
      <c r="M21" s="6">
        <f>K21-J21</f>
        <v>3800</v>
      </c>
      <c r="N21" s="7">
        <f>K21/J21-1</f>
        <v>0.23170731707317072</v>
      </c>
    </row>
    <row r="22" spans="1:17" s="4" customFormat="1" ht="12.9" customHeight="1" x14ac:dyDescent="0.5">
      <c r="A22" s="4" t="s">
        <v>769</v>
      </c>
      <c r="C22" s="4">
        <v>1859</v>
      </c>
      <c r="D22" s="4" t="s">
        <v>770</v>
      </c>
      <c r="E22" s="4" t="s">
        <v>23</v>
      </c>
      <c r="F22" s="4" t="s">
        <v>771</v>
      </c>
      <c r="G22" s="4" t="s">
        <v>770</v>
      </c>
      <c r="H22" s="4" t="s">
        <v>19</v>
      </c>
      <c r="I22" s="4" t="s">
        <v>20</v>
      </c>
      <c r="J22" s="9">
        <v>6410</v>
      </c>
      <c r="K22" s="9">
        <v>7565</v>
      </c>
      <c r="M22" s="9">
        <f>K22-J22</f>
        <v>1155</v>
      </c>
      <c r="N22" s="10">
        <f>K22/J22-1</f>
        <v>0.18018720748829953</v>
      </c>
      <c r="P22" s="11">
        <v>0.39085365853658538</v>
      </c>
      <c r="Q22" s="11">
        <v>0.3745049504950495</v>
      </c>
    </row>
    <row r="23" spans="1:17" s="4" customFormat="1" ht="12.9" customHeight="1" x14ac:dyDescent="0.5">
      <c r="A23" s="4" t="s">
        <v>772</v>
      </c>
      <c r="C23" s="4">
        <v>1860</v>
      </c>
      <c r="D23" s="4" t="s">
        <v>773</v>
      </c>
      <c r="E23" s="4" t="s">
        <v>23</v>
      </c>
      <c r="F23" s="4" t="s">
        <v>774</v>
      </c>
      <c r="G23" s="4" t="s">
        <v>773</v>
      </c>
      <c r="H23" s="4" t="s">
        <v>19</v>
      </c>
      <c r="I23" s="4" t="s">
        <v>20</v>
      </c>
      <c r="J23" s="9">
        <v>900</v>
      </c>
      <c r="K23" s="9">
        <v>1090</v>
      </c>
      <c r="M23" s="9">
        <f>K23-J23</f>
        <v>190</v>
      </c>
      <c r="N23" s="10">
        <f>K23/J23-1</f>
        <v>0.21111111111111103</v>
      </c>
      <c r="P23" s="11">
        <v>5.4878048780487805E-2</v>
      </c>
      <c r="Q23" s="11">
        <v>5.396039603960396E-2</v>
      </c>
    </row>
    <row r="24" spans="1:17" s="4" customFormat="1" ht="12.9" customHeight="1" x14ac:dyDescent="0.5">
      <c r="A24" s="4" t="s">
        <v>775</v>
      </c>
      <c r="C24" s="4">
        <v>1862</v>
      </c>
      <c r="D24" s="4" t="s">
        <v>776</v>
      </c>
      <c r="E24" s="4" t="s">
        <v>23</v>
      </c>
      <c r="F24" s="4" t="s">
        <v>777</v>
      </c>
      <c r="G24" s="4" t="s">
        <v>776</v>
      </c>
      <c r="H24" s="4" t="s">
        <v>19</v>
      </c>
      <c r="I24" s="4" t="s">
        <v>20</v>
      </c>
      <c r="J24" s="9">
        <v>165</v>
      </c>
      <c r="K24" s="9">
        <v>220</v>
      </c>
      <c r="M24" s="9">
        <f>K24-J24</f>
        <v>55</v>
      </c>
      <c r="N24" s="10">
        <f>K24/J24-1</f>
        <v>0.33333333333333326</v>
      </c>
      <c r="P24" s="11">
        <v>1.0060975609756098E-2</v>
      </c>
      <c r="Q24" s="11">
        <v>1.089108910891089E-2</v>
      </c>
    </row>
    <row r="25" spans="1:17" s="4" customFormat="1" ht="12.9" customHeight="1" x14ac:dyDescent="0.5">
      <c r="A25" s="4" t="s">
        <v>778</v>
      </c>
      <c r="C25" s="4">
        <v>1865</v>
      </c>
      <c r="D25" s="4" t="s">
        <v>779</v>
      </c>
      <c r="E25" s="4" t="s">
        <v>23</v>
      </c>
      <c r="F25" s="4" t="s">
        <v>780</v>
      </c>
      <c r="G25" s="4" t="s">
        <v>779</v>
      </c>
      <c r="H25" s="4" t="s">
        <v>19</v>
      </c>
      <c r="I25" s="4" t="s">
        <v>20</v>
      </c>
      <c r="J25" s="9">
        <v>470</v>
      </c>
      <c r="K25" s="9">
        <v>590</v>
      </c>
      <c r="M25" s="9">
        <f>K25-J25</f>
        <v>120</v>
      </c>
      <c r="N25" s="10">
        <f>K25/J25-1</f>
        <v>0.25531914893617014</v>
      </c>
      <c r="P25" s="11">
        <v>2.8658536585365855E-2</v>
      </c>
      <c r="Q25" s="11">
        <v>2.920792079207921E-2</v>
      </c>
    </row>
    <row r="26" spans="1:17" s="4" customFormat="1" ht="12.9" customHeight="1" x14ac:dyDescent="0.5">
      <c r="A26" s="4" t="s">
        <v>781</v>
      </c>
      <c r="C26" s="4">
        <v>1874</v>
      </c>
      <c r="D26" s="4" t="s">
        <v>782</v>
      </c>
      <c r="E26" s="4" t="s">
        <v>23</v>
      </c>
      <c r="F26" s="4" t="s">
        <v>783</v>
      </c>
      <c r="G26" s="4" t="s">
        <v>782</v>
      </c>
      <c r="H26" s="4" t="s">
        <v>19</v>
      </c>
      <c r="I26" s="4" t="s">
        <v>20</v>
      </c>
      <c r="J26" s="9">
        <v>1110</v>
      </c>
      <c r="K26" s="9">
        <v>1410</v>
      </c>
      <c r="M26" s="9">
        <f>K26-J26</f>
        <v>300</v>
      </c>
      <c r="N26" s="10">
        <f>K26/J26-1</f>
        <v>0.27027027027027017</v>
      </c>
      <c r="P26" s="11">
        <v>6.7682926829268297E-2</v>
      </c>
      <c r="Q26" s="11">
        <v>6.9801980198019808E-2</v>
      </c>
    </row>
    <row r="27" spans="1:17" s="4" customFormat="1" ht="12.9" customHeight="1" x14ac:dyDescent="0.5">
      <c r="A27" s="4" t="s">
        <v>784</v>
      </c>
      <c r="C27" s="4">
        <v>1882</v>
      </c>
      <c r="D27" s="4" t="s">
        <v>785</v>
      </c>
      <c r="E27" s="4" t="s">
        <v>23</v>
      </c>
      <c r="F27" s="4" t="s">
        <v>786</v>
      </c>
      <c r="G27" s="4" t="s">
        <v>785</v>
      </c>
      <c r="H27" s="4" t="s">
        <v>19</v>
      </c>
      <c r="I27" s="4" t="s">
        <v>20</v>
      </c>
      <c r="J27" s="9">
        <v>2460</v>
      </c>
      <c r="K27" s="9">
        <v>2930</v>
      </c>
      <c r="M27" s="9">
        <f>K27-J27</f>
        <v>470</v>
      </c>
      <c r="N27" s="10">
        <f>K27/J27-1</f>
        <v>0.19105691056910579</v>
      </c>
      <c r="P27" s="11">
        <v>0.15</v>
      </c>
      <c r="Q27" s="11">
        <v>0.14504950495049504</v>
      </c>
    </row>
    <row r="28" spans="1:17" s="4" customFormat="1" ht="12.9" customHeight="1" x14ac:dyDescent="0.5">
      <c r="A28" s="4" t="s">
        <v>787</v>
      </c>
      <c r="C28" s="4">
        <v>1886</v>
      </c>
      <c r="D28" s="4" t="s">
        <v>788</v>
      </c>
      <c r="E28" s="4" t="s">
        <v>23</v>
      </c>
      <c r="F28" s="4" t="s">
        <v>789</v>
      </c>
      <c r="G28" s="4" t="s">
        <v>788</v>
      </c>
      <c r="H28" s="4" t="s">
        <v>19</v>
      </c>
      <c r="I28" s="4" t="s">
        <v>20</v>
      </c>
      <c r="J28" s="9">
        <v>450</v>
      </c>
      <c r="K28" s="9">
        <v>510</v>
      </c>
      <c r="M28" s="9">
        <f>K28-J28</f>
        <v>60</v>
      </c>
      <c r="N28" s="10">
        <f>K28/J28-1</f>
        <v>0.1333333333333333</v>
      </c>
      <c r="P28" s="11">
        <v>2.7439024390243903E-2</v>
      </c>
      <c r="Q28" s="11">
        <v>2.5247524752475249E-2</v>
      </c>
    </row>
    <row r="29" spans="1:17" s="4" customFormat="1" ht="12.9" customHeight="1" x14ac:dyDescent="0.5">
      <c r="A29" s="4" t="s">
        <v>790</v>
      </c>
      <c r="C29" s="4">
        <v>1892</v>
      </c>
      <c r="D29" s="4" t="s">
        <v>791</v>
      </c>
      <c r="E29" s="4" t="s">
        <v>23</v>
      </c>
      <c r="F29" s="4" t="s">
        <v>792</v>
      </c>
      <c r="G29" s="4" t="s">
        <v>791</v>
      </c>
      <c r="H29" s="4" t="s">
        <v>19</v>
      </c>
      <c r="I29" s="4" t="s">
        <v>20</v>
      </c>
      <c r="J29" s="9">
        <v>505</v>
      </c>
      <c r="K29" s="9">
        <v>715</v>
      </c>
      <c r="M29" s="9">
        <f>K29-J29</f>
        <v>210</v>
      </c>
      <c r="N29" s="10">
        <f>K29/J29-1</f>
        <v>0.41584158415841577</v>
      </c>
      <c r="P29" s="11">
        <v>3.0792682926829268E-2</v>
      </c>
      <c r="Q29" s="11">
        <v>3.5396039603960393E-2</v>
      </c>
    </row>
    <row r="30" spans="1:17" s="4" customFormat="1" ht="12.9" customHeight="1" x14ac:dyDescent="0.5">
      <c r="A30" s="4" t="s">
        <v>793</v>
      </c>
      <c r="C30" s="4">
        <v>1897</v>
      </c>
      <c r="D30" s="4" t="s">
        <v>794</v>
      </c>
      <c r="E30" s="4" t="s">
        <v>23</v>
      </c>
      <c r="F30" s="4" t="s">
        <v>795</v>
      </c>
      <c r="G30" s="4" t="s">
        <v>796</v>
      </c>
      <c r="H30" s="4" t="s">
        <v>19</v>
      </c>
      <c r="I30" s="4" t="s">
        <v>20</v>
      </c>
      <c r="J30" s="9">
        <v>1490</v>
      </c>
      <c r="K30" s="9">
        <v>1945</v>
      </c>
      <c r="M30" s="9">
        <f>K30-J30</f>
        <v>455</v>
      </c>
      <c r="N30" s="10">
        <f>K30/J30-1</f>
        <v>0.30536912751677847</v>
      </c>
      <c r="P30" s="11">
        <v>9.0853658536585363E-2</v>
      </c>
      <c r="Q30" s="11">
        <v>9.6287128712871289E-2</v>
      </c>
    </row>
    <row r="31" spans="1:17" s="4" customFormat="1" ht="12.9" customHeight="1" x14ac:dyDescent="0.5">
      <c r="A31" s="4" t="s">
        <v>797</v>
      </c>
      <c r="C31" s="4">
        <v>1905</v>
      </c>
      <c r="D31" s="4" t="s">
        <v>798</v>
      </c>
      <c r="E31" s="4" t="s">
        <v>23</v>
      </c>
      <c r="F31" s="4" t="s">
        <v>799</v>
      </c>
      <c r="G31" s="4" t="s">
        <v>798</v>
      </c>
      <c r="H31" s="4" t="s">
        <v>19</v>
      </c>
      <c r="I31" s="4" t="s">
        <v>20</v>
      </c>
      <c r="J31" s="9">
        <v>205</v>
      </c>
      <c r="K31" s="9">
        <v>340</v>
      </c>
      <c r="M31" s="9">
        <f>K31-J31</f>
        <v>135</v>
      </c>
      <c r="N31" s="10">
        <f>K31/J31-1</f>
        <v>0.65853658536585358</v>
      </c>
      <c r="P31" s="11">
        <v>1.2500000000000001E-2</v>
      </c>
      <c r="Q31" s="11">
        <v>1.6831683168316833E-2</v>
      </c>
    </row>
    <row r="32" spans="1:17" s="4" customFormat="1" ht="12.9" customHeight="1" x14ac:dyDescent="0.5">
      <c r="A32" s="4" t="s">
        <v>800</v>
      </c>
      <c r="C32" s="4">
        <v>1908</v>
      </c>
      <c r="D32" s="4" t="s">
        <v>801</v>
      </c>
      <c r="E32" s="4" t="s">
        <v>23</v>
      </c>
      <c r="F32" s="4" t="s">
        <v>802</v>
      </c>
      <c r="G32" s="4" t="s">
        <v>801</v>
      </c>
      <c r="H32" s="4" t="s">
        <v>19</v>
      </c>
      <c r="I32" s="4" t="s">
        <v>20</v>
      </c>
      <c r="J32" s="9">
        <v>1805</v>
      </c>
      <c r="K32" s="9">
        <v>2440</v>
      </c>
      <c r="M32" s="9">
        <f>K32-J32</f>
        <v>635</v>
      </c>
      <c r="N32" s="10">
        <f>K32/J32-1</f>
        <v>0.35180055401662047</v>
      </c>
      <c r="P32" s="11">
        <v>0.1100609756097561</v>
      </c>
      <c r="Q32" s="11">
        <v>0.12079207920792079</v>
      </c>
    </row>
    <row r="33" spans="1:17" s="4" customFormat="1" ht="12.9" customHeight="1" x14ac:dyDescent="0.5">
      <c r="A33" s="4" t="s">
        <v>803</v>
      </c>
      <c r="C33" s="4">
        <v>1912</v>
      </c>
      <c r="D33" s="4" t="s">
        <v>804</v>
      </c>
      <c r="E33" s="4" t="s">
        <v>23</v>
      </c>
      <c r="F33" s="4" t="s">
        <v>805</v>
      </c>
      <c r="G33" s="4" t="s">
        <v>804</v>
      </c>
      <c r="H33" s="4" t="s">
        <v>19</v>
      </c>
      <c r="I33" s="4" t="s">
        <v>20</v>
      </c>
      <c r="J33" s="9">
        <v>430</v>
      </c>
      <c r="K33" s="9">
        <v>450</v>
      </c>
      <c r="M33" s="9">
        <f>K33-J33</f>
        <v>20</v>
      </c>
      <c r="N33" s="10">
        <f>K33/J33-1</f>
        <v>4.6511627906976827E-2</v>
      </c>
      <c r="P33" s="11">
        <v>2.621951219512195E-2</v>
      </c>
      <c r="Q33" s="11">
        <v>2.2277227722772276E-2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16400</v>
      </c>
      <c r="K4" s="6">
        <v>20200</v>
      </c>
      <c r="M4" s="6">
        <f>K4-J4</f>
        <v>3800</v>
      </c>
      <c r="N4" s="7">
        <f>K4/J4-1</f>
        <v>0.23170731707317072</v>
      </c>
    </row>
    <row r="5" spans="1:17" s="4" customFormat="1" ht="12.9" customHeight="1" x14ac:dyDescent="0.5">
      <c r="A5" s="4" t="s">
        <v>813</v>
      </c>
      <c r="C5" s="4">
        <v>2822</v>
      </c>
      <c r="D5" s="4" t="s">
        <v>814</v>
      </c>
      <c r="E5" s="4" t="s">
        <v>183</v>
      </c>
      <c r="F5" s="4" t="s">
        <v>815</v>
      </c>
      <c r="G5" s="4" t="s">
        <v>814</v>
      </c>
      <c r="H5" s="4" t="s">
        <v>19</v>
      </c>
      <c r="I5" s="4" t="s">
        <v>20</v>
      </c>
      <c r="J5" s="9">
        <v>11335</v>
      </c>
      <c r="K5" s="9">
        <v>13910</v>
      </c>
      <c r="M5" s="9">
        <f>K5-J5</f>
        <v>2575</v>
      </c>
      <c r="N5" s="10">
        <f>K5/J5-1</f>
        <v>0.22717247463608303</v>
      </c>
    </row>
    <row r="6" spans="1:17" s="4" customFormat="1" ht="12.9" customHeight="1" x14ac:dyDescent="0.5">
      <c r="A6" s="4" t="s">
        <v>816</v>
      </c>
      <c r="C6" s="4">
        <v>2823</v>
      </c>
      <c r="D6" s="4" t="s">
        <v>817</v>
      </c>
      <c r="E6" s="4" t="s">
        <v>183</v>
      </c>
      <c r="F6" s="4" t="s">
        <v>818</v>
      </c>
      <c r="G6" s="4" t="s">
        <v>817</v>
      </c>
      <c r="H6" s="4" t="s">
        <v>19</v>
      </c>
      <c r="I6" s="4" t="s">
        <v>20</v>
      </c>
      <c r="J6" s="9">
        <v>10840</v>
      </c>
      <c r="K6" s="9">
        <v>12925</v>
      </c>
      <c r="M6" s="9">
        <f>K6-J6</f>
        <v>2085</v>
      </c>
      <c r="N6" s="10">
        <f>K6/J6-1</f>
        <v>0.19234317343173424</v>
      </c>
    </row>
    <row r="7" spans="1:17" s="4" customFormat="1" ht="12.9" customHeight="1" x14ac:dyDescent="0.5">
      <c r="A7" s="4" t="s">
        <v>819</v>
      </c>
      <c r="C7" s="4">
        <v>2824</v>
      </c>
      <c r="D7" s="4" t="s">
        <v>820</v>
      </c>
      <c r="E7" s="4" t="s">
        <v>183</v>
      </c>
      <c r="F7" s="4" t="s">
        <v>821</v>
      </c>
      <c r="G7" s="4" t="s">
        <v>820</v>
      </c>
      <c r="H7" s="4" t="s">
        <v>19</v>
      </c>
      <c r="I7" s="4" t="s">
        <v>20</v>
      </c>
      <c r="J7" s="9">
        <v>490</v>
      </c>
      <c r="K7" s="9">
        <v>985</v>
      </c>
      <c r="M7" s="9">
        <f>K7-J7</f>
        <v>495</v>
      </c>
      <c r="N7" s="10">
        <f>K7/J7-1</f>
        <v>1.010204081632653</v>
      </c>
    </row>
    <row r="8" spans="1:17" s="4" customFormat="1" ht="12.9" customHeight="1" x14ac:dyDescent="0.5">
      <c r="A8" s="4" t="s">
        <v>822</v>
      </c>
      <c r="C8" s="4">
        <v>2825</v>
      </c>
      <c r="D8" s="4" t="s">
        <v>823</v>
      </c>
      <c r="E8" s="4" t="s">
        <v>183</v>
      </c>
      <c r="F8" s="4" t="s">
        <v>824</v>
      </c>
      <c r="G8" s="4" t="s">
        <v>823</v>
      </c>
      <c r="H8" s="4" t="s">
        <v>19</v>
      </c>
      <c r="I8" s="4" t="s">
        <v>20</v>
      </c>
      <c r="J8" s="9">
        <v>5065</v>
      </c>
      <c r="K8" s="9">
        <v>6290</v>
      </c>
      <c r="M8" s="9">
        <f>K8-J8</f>
        <v>1225</v>
      </c>
      <c r="N8" s="10">
        <f>K8/J8-1</f>
        <v>0.24185587364264571</v>
      </c>
    </row>
    <row r="9" spans="1:17" s="4" customFormat="1" ht="12.9" customHeight="1" x14ac:dyDescent="0.5">
      <c r="A9" s="4" t="s">
        <v>825</v>
      </c>
      <c r="C9" s="4">
        <v>2826</v>
      </c>
      <c r="D9" s="4" t="s">
        <v>825</v>
      </c>
      <c r="E9" s="4" t="s">
        <v>183</v>
      </c>
      <c r="F9" s="4" t="s">
        <v>826</v>
      </c>
      <c r="G9" s="4" t="s">
        <v>825</v>
      </c>
      <c r="H9" s="4" t="s">
        <v>19</v>
      </c>
      <c r="I9" s="4" t="s">
        <v>20</v>
      </c>
      <c r="J9" s="10">
        <v>0.69099999999999995</v>
      </c>
      <c r="K9" s="10">
        <v>0.68899999999999995</v>
      </c>
      <c r="M9" s="14" t="str">
        <f>TEXT((K9-J9)  * 100,"#,##0.0") &amp; " pts."</f>
        <v>-0.2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0.66100000000000003</v>
      </c>
      <c r="K10" s="10">
        <v>0.64</v>
      </c>
      <c r="M10" s="14" t="str">
        <f>TEXT((K10-J10)  * 100,"#,##0.0") &amp; " pts."</f>
        <v>-2.1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4.2999999999999997E-2</v>
      </c>
      <c r="K11" s="10">
        <v>7.0999999999999994E-2</v>
      </c>
      <c r="M11" s="14" t="str">
        <f>TEXT((K11-J11)  * 100,"#,##0.0") &amp; " pts."</f>
        <v>2.8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7805</v>
      </c>
      <c r="K13" s="6">
        <v>9660</v>
      </c>
      <c r="M13" s="6">
        <f>K13-J13</f>
        <v>1855</v>
      </c>
      <c r="N13" s="7">
        <f>K13/J13-1</f>
        <v>0.2376681614349776</v>
      </c>
      <c r="P13" s="8">
        <v>0.47591463414634144</v>
      </c>
      <c r="Q13" s="8">
        <v>0.4782178217821782</v>
      </c>
    </row>
    <row r="14" spans="1:17" s="4" customFormat="1" ht="12.9" customHeight="1" x14ac:dyDescent="0.5">
      <c r="A14" s="4" t="s">
        <v>813</v>
      </c>
      <c r="C14" s="4">
        <v>2830</v>
      </c>
      <c r="D14" s="4" t="s">
        <v>832</v>
      </c>
      <c r="E14" s="4" t="s">
        <v>183</v>
      </c>
      <c r="F14" s="4" t="s">
        <v>815</v>
      </c>
      <c r="G14" s="4" t="s">
        <v>814</v>
      </c>
      <c r="H14" s="4" t="s">
        <v>19</v>
      </c>
      <c r="I14" s="4" t="s">
        <v>96</v>
      </c>
      <c r="J14" s="9">
        <v>5670</v>
      </c>
      <c r="K14" s="9">
        <v>6950</v>
      </c>
      <c r="M14" s="9">
        <f>K14-J14</f>
        <v>1280</v>
      </c>
      <c r="N14" s="10">
        <f>K14/J14-1</f>
        <v>0.2257495590828924</v>
      </c>
    </row>
    <row r="15" spans="1:17" s="4" customFormat="1" ht="12.9" customHeight="1" x14ac:dyDescent="0.5">
      <c r="A15" s="4" t="s">
        <v>816</v>
      </c>
      <c r="C15" s="4">
        <v>2831</v>
      </c>
      <c r="D15" s="4" t="s">
        <v>816</v>
      </c>
      <c r="E15" s="4" t="s">
        <v>183</v>
      </c>
      <c r="F15" s="4" t="s">
        <v>818</v>
      </c>
      <c r="G15" s="4" t="s">
        <v>817</v>
      </c>
      <c r="H15" s="4" t="s">
        <v>19</v>
      </c>
      <c r="I15" s="4" t="s">
        <v>96</v>
      </c>
      <c r="J15" s="9">
        <v>5405</v>
      </c>
      <c r="K15" s="9">
        <v>6535</v>
      </c>
      <c r="M15" s="9">
        <f>K15-J15</f>
        <v>1130</v>
      </c>
      <c r="N15" s="10">
        <f>K15/J15-1</f>
        <v>0.20906567992599445</v>
      </c>
    </row>
    <row r="16" spans="1:17" s="4" customFormat="1" ht="12.9" customHeight="1" x14ac:dyDescent="0.5">
      <c r="A16" s="4" t="s">
        <v>819</v>
      </c>
      <c r="C16" s="4">
        <v>2832</v>
      </c>
      <c r="D16" s="4" t="s">
        <v>819</v>
      </c>
      <c r="E16" s="4" t="s">
        <v>183</v>
      </c>
      <c r="F16" s="4" t="s">
        <v>821</v>
      </c>
      <c r="G16" s="4" t="s">
        <v>820</v>
      </c>
      <c r="H16" s="4" t="s">
        <v>19</v>
      </c>
      <c r="I16" s="4" t="s">
        <v>96</v>
      </c>
      <c r="J16" s="9">
        <v>260</v>
      </c>
      <c r="K16" s="9">
        <v>410</v>
      </c>
      <c r="M16" s="9">
        <f>K16-J16</f>
        <v>150</v>
      </c>
      <c r="N16" s="10">
        <f>K16/J16-1</f>
        <v>0.57692307692307687</v>
      </c>
    </row>
    <row r="17" spans="1:17" s="4" customFormat="1" ht="12.9" customHeight="1" x14ac:dyDescent="0.5">
      <c r="A17" s="4" t="s">
        <v>822</v>
      </c>
      <c r="C17" s="4">
        <v>2833</v>
      </c>
      <c r="D17" s="4" t="s">
        <v>833</v>
      </c>
      <c r="E17" s="4" t="s">
        <v>183</v>
      </c>
      <c r="F17" s="4" t="s">
        <v>824</v>
      </c>
      <c r="G17" s="4" t="s">
        <v>823</v>
      </c>
      <c r="H17" s="4" t="s">
        <v>19</v>
      </c>
      <c r="I17" s="4" t="s">
        <v>96</v>
      </c>
      <c r="J17" s="9">
        <v>2140</v>
      </c>
      <c r="K17" s="9">
        <v>2715</v>
      </c>
      <c r="M17" s="9">
        <f>K17-J17</f>
        <v>575</v>
      </c>
      <c r="N17" s="10">
        <f>K17/J17-1</f>
        <v>0.26869158878504673</v>
      </c>
    </row>
    <row r="18" spans="1:17" s="4" customFormat="1" ht="12.9" customHeight="1" x14ac:dyDescent="0.5">
      <c r="A18" s="4" t="s">
        <v>825</v>
      </c>
      <c r="C18" s="4">
        <v>2834</v>
      </c>
      <c r="D18" s="4" t="s">
        <v>834</v>
      </c>
      <c r="E18" s="4" t="s">
        <v>183</v>
      </c>
      <c r="F18" s="4" t="s">
        <v>826</v>
      </c>
      <c r="G18" s="4" t="s">
        <v>825</v>
      </c>
      <c r="H18" s="4" t="s">
        <v>19</v>
      </c>
      <c r="I18" s="4" t="s">
        <v>96</v>
      </c>
      <c r="J18" s="10">
        <v>0.72599999999999998</v>
      </c>
      <c r="K18" s="10">
        <v>0.71899999999999997</v>
      </c>
      <c r="M18" s="14" t="str">
        <f>TEXT((K18-J18)  * 100,"#,##0.0") &amp; " pts."</f>
        <v>-0.7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0.69299999999999995</v>
      </c>
      <c r="K19" s="10">
        <v>0.67700000000000005</v>
      </c>
      <c r="M19" s="14" t="str">
        <f>TEXT((K19-J19)  * 100,"#,##0.0") &amp; " pts."</f>
        <v>-1.6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4.5999999999999999E-2</v>
      </c>
      <c r="K20" s="10">
        <v>5.8999999999999997E-2</v>
      </c>
      <c r="M20" s="14" t="str">
        <f>TEXT((K20-J20)  * 100,"#,##0.0") &amp; " pts."</f>
        <v>1.3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8590</v>
      </c>
      <c r="K22" s="6">
        <v>10545</v>
      </c>
      <c r="M22" s="6">
        <f>K22-J22</f>
        <v>1955</v>
      </c>
      <c r="N22" s="7">
        <f>K22/J22-1</f>
        <v>0.22759022118742722</v>
      </c>
      <c r="P22" s="8">
        <v>0.52378048780487807</v>
      </c>
      <c r="Q22" s="8">
        <v>0.52202970297029705</v>
      </c>
    </row>
    <row r="23" spans="1:17" s="4" customFormat="1" ht="12.9" customHeight="1" x14ac:dyDescent="0.5">
      <c r="A23" s="4" t="s">
        <v>813</v>
      </c>
      <c r="C23" s="4">
        <v>2838</v>
      </c>
      <c r="D23" s="4" t="s">
        <v>832</v>
      </c>
      <c r="E23" s="4" t="s">
        <v>183</v>
      </c>
      <c r="F23" s="4" t="s">
        <v>815</v>
      </c>
      <c r="G23" s="4" t="s">
        <v>814</v>
      </c>
      <c r="H23" s="4" t="s">
        <v>19</v>
      </c>
      <c r="I23" s="4" t="s">
        <v>105</v>
      </c>
      <c r="J23" s="9">
        <v>5670</v>
      </c>
      <c r="K23" s="9">
        <v>6965</v>
      </c>
      <c r="M23" s="9">
        <f>K23-J23</f>
        <v>1295</v>
      </c>
      <c r="N23" s="10">
        <f>K23/J23-1</f>
        <v>0.22839506172839497</v>
      </c>
    </row>
    <row r="24" spans="1:17" s="4" customFormat="1" ht="12.9" customHeight="1" x14ac:dyDescent="0.5">
      <c r="A24" s="4" t="s">
        <v>816</v>
      </c>
      <c r="C24" s="4">
        <v>2839</v>
      </c>
      <c r="D24" s="4" t="s">
        <v>816</v>
      </c>
      <c r="E24" s="4" t="s">
        <v>183</v>
      </c>
      <c r="F24" s="4" t="s">
        <v>818</v>
      </c>
      <c r="G24" s="4" t="s">
        <v>817</v>
      </c>
      <c r="H24" s="4" t="s">
        <v>19</v>
      </c>
      <c r="I24" s="4" t="s">
        <v>105</v>
      </c>
      <c r="J24" s="9">
        <v>5435</v>
      </c>
      <c r="K24" s="9">
        <v>6395</v>
      </c>
      <c r="M24" s="9">
        <f>K24-J24</f>
        <v>960</v>
      </c>
      <c r="N24" s="10">
        <f>K24/J24-1</f>
        <v>0.17663293468261276</v>
      </c>
    </row>
    <row r="25" spans="1:17" s="4" customFormat="1" ht="12.9" customHeight="1" x14ac:dyDescent="0.5">
      <c r="A25" s="4" t="s">
        <v>819</v>
      </c>
      <c r="C25" s="4">
        <v>2840</v>
      </c>
      <c r="D25" s="4" t="s">
        <v>819</v>
      </c>
      <c r="E25" s="4" t="s">
        <v>183</v>
      </c>
      <c r="F25" s="4" t="s">
        <v>821</v>
      </c>
      <c r="G25" s="4" t="s">
        <v>820</v>
      </c>
      <c r="H25" s="4" t="s">
        <v>19</v>
      </c>
      <c r="I25" s="4" t="s">
        <v>105</v>
      </c>
      <c r="J25" s="9">
        <v>230</v>
      </c>
      <c r="K25" s="9">
        <v>575</v>
      </c>
      <c r="M25" s="9">
        <f>K25-J25</f>
        <v>345</v>
      </c>
      <c r="N25" s="10">
        <f>K25/J25-1</f>
        <v>1.5</v>
      </c>
    </row>
    <row r="26" spans="1:17" s="4" customFormat="1" ht="12.9" customHeight="1" x14ac:dyDescent="0.5">
      <c r="A26" s="4" t="s">
        <v>822</v>
      </c>
      <c r="C26" s="4">
        <v>2841</v>
      </c>
      <c r="D26" s="4" t="s">
        <v>833</v>
      </c>
      <c r="E26" s="4" t="s">
        <v>183</v>
      </c>
      <c r="F26" s="4" t="s">
        <v>824</v>
      </c>
      <c r="G26" s="4" t="s">
        <v>823</v>
      </c>
      <c r="H26" s="4" t="s">
        <v>19</v>
      </c>
      <c r="I26" s="4" t="s">
        <v>105</v>
      </c>
      <c r="J26" s="9">
        <v>2925</v>
      </c>
      <c r="K26" s="9">
        <v>3575</v>
      </c>
      <c r="M26" s="9">
        <f>K26-J26</f>
        <v>650</v>
      </c>
      <c r="N26" s="10">
        <f>K26/J26-1</f>
        <v>0.22222222222222232</v>
      </c>
    </row>
    <row r="27" spans="1:17" s="4" customFormat="1" ht="12.9" customHeight="1" x14ac:dyDescent="0.5">
      <c r="A27" s="4" t="s">
        <v>825</v>
      </c>
      <c r="C27" s="4">
        <v>2842</v>
      </c>
      <c r="D27" s="4" t="s">
        <v>834</v>
      </c>
      <c r="E27" s="4" t="s">
        <v>183</v>
      </c>
      <c r="F27" s="4" t="s">
        <v>826</v>
      </c>
      <c r="G27" s="4" t="s">
        <v>825</v>
      </c>
      <c r="H27" s="4" t="s">
        <v>19</v>
      </c>
      <c r="I27" s="4" t="s">
        <v>105</v>
      </c>
      <c r="J27" s="10">
        <v>0.66</v>
      </c>
      <c r="K27" s="10">
        <v>0.66100000000000003</v>
      </c>
      <c r="M27" s="14" t="str">
        <f>TEXT((K27-J27)  * 100,"#,##0.0") &amp; " pts."</f>
        <v>0.1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0.63300000000000001</v>
      </c>
      <c r="K28" s="10">
        <v>0.60599999999999998</v>
      </c>
      <c r="M28" s="14" t="str">
        <f>TEXT((K28-J28)  * 100,"#,##0.0") &amp; " pts."</f>
        <v>-2.7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4.1000000000000002E-2</v>
      </c>
      <c r="K29" s="10">
        <v>8.3000000000000004E-2</v>
      </c>
      <c r="M29" s="14" t="str">
        <f>TEXT((K29-J29)  * 100,"#,##0.0") &amp; " pts."</f>
        <v>4.2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11335</v>
      </c>
      <c r="K32" s="6">
        <v>13910</v>
      </c>
      <c r="M32" s="6">
        <f>K32-J32</f>
        <v>2575</v>
      </c>
      <c r="N32" s="7">
        <f>K32/J32-1</f>
        <v>0.22717247463608303</v>
      </c>
    </row>
    <row r="33" spans="1:17" s="4" customFormat="1" ht="14.05" customHeight="1" x14ac:dyDescent="0.5">
      <c r="A33" s="4" t="s">
        <v>845</v>
      </c>
      <c r="C33" s="4">
        <v>2865</v>
      </c>
      <c r="D33" s="4" t="s">
        <v>843</v>
      </c>
      <c r="E33" s="4" t="s">
        <v>183</v>
      </c>
      <c r="F33" s="4" t="s">
        <v>844</v>
      </c>
      <c r="G33" s="4" t="s">
        <v>843</v>
      </c>
      <c r="H33" s="4" t="s">
        <v>19</v>
      </c>
      <c r="I33" s="4" t="s">
        <v>20</v>
      </c>
      <c r="J33" s="9">
        <v>11175</v>
      </c>
      <c r="K33" s="9">
        <v>13640</v>
      </c>
      <c r="M33" s="9">
        <f>K33-J33</f>
        <v>2465</v>
      </c>
      <c r="N33" s="10">
        <f>K33/J33-1</f>
        <v>0.2205816554809843</v>
      </c>
      <c r="P33" s="11">
        <v>0.98588442876047644</v>
      </c>
      <c r="Q33" s="11">
        <v>0.98058950395398992</v>
      </c>
    </row>
    <row r="34" spans="1:17" s="4" customFormat="1" ht="12.9" customHeight="1" x14ac:dyDescent="0.5">
      <c r="A34" s="4" t="s">
        <v>846</v>
      </c>
      <c r="C34" s="4">
        <v>2866</v>
      </c>
      <c r="D34" s="4" t="s">
        <v>847</v>
      </c>
      <c r="E34" s="4" t="s">
        <v>183</v>
      </c>
      <c r="F34" s="4" t="s">
        <v>848</v>
      </c>
      <c r="G34" s="4" t="s">
        <v>847</v>
      </c>
      <c r="H34" s="4" t="s">
        <v>19</v>
      </c>
      <c r="I34" s="4" t="s">
        <v>20</v>
      </c>
      <c r="J34" s="9">
        <v>9975</v>
      </c>
      <c r="K34" s="9">
        <v>11930</v>
      </c>
      <c r="M34" s="9">
        <f>K34-J34</f>
        <v>1955</v>
      </c>
      <c r="N34" s="10">
        <f>K34/J34-1</f>
        <v>0.19598997493734327</v>
      </c>
      <c r="P34" s="11">
        <v>0.8800176444640494</v>
      </c>
      <c r="Q34" s="11">
        <v>0.85765636232925957</v>
      </c>
    </row>
    <row r="35" spans="1:17" s="4" customFormat="1" ht="14.05" customHeight="1" x14ac:dyDescent="0.5">
      <c r="A35" s="4" t="s">
        <v>851</v>
      </c>
      <c r="C35" s="4">
        <v>2867</v>
      </c>
      <c r="D35" s="4" t="s">
        <v>849</v>
      </c>
      <c r="E35" s="4" t="s">
        <v>183</v>
      </c>
      <c r="F35" s="4" t="s">
        <v>850</v>
      </c>
      <c r="G35" s="4" t="s">
        <v>849</v>
      </c>
      <c r="H35" s="4" t="s">
        <v>19</v>
      </c>
      <c r="I35" s="4" t="s">
        <v>20</v>
      </c>
      <c r="J35" s="9">
        <v>1205</v>
      </c>
      <c r="K35" s="9">
        <v>1715</v>
      </c>
      <c r="M35" s="9">
        <f>K35-J35</f>
        <v>510</v>
      </c>
      <c r="N35" s="10">
        <f>K35/J35-1</f>
        <v>0.42323651452282163</v>
      </c>
      <c r="P35" s="11">
        <v>0.10630789589766211</v>
      </c>
      <c r="Q35" s="11">
        <v>0.12329259525521208</v>
      </c>
    </row>
    <row r="36" spans="1:17" s="4" customFormat="1" ht="14.05" customHeight="1" x14ac:dyDescent="0.5">
      <c r="A36" s="4" t="s">
        <v>854</v>
      </c>
      <c r="C36" s="4">
        <v>2864</v>
      </c>
      <c r="D36" s="4" t="s">
        <v>852</v>
      </c>
      <c r="E36" s="4" t="s">
        <v>183</v>
      </c>
      <c r="F36" s="4" t="s">
        <v>853</v>
      </c>
      <c r="G36" s="4" t="s">
        <v>852</v>
      </c>
      <c r="H36" s="4" t="s">
        <v>19</v>
      </c>
      <c r="I36" s="4" t="s">
        <v>20</v>
      </c>
      <c r="J36" s="9">
        <v>155</v>
      </c>
      <c r="K36" s="9">
        <v>270</v>
      </c>
      <c r="M36" s="9">
        <f>K36-J36</f>
        <v>115</v>
      </c>
      <c r="N36" s="10">
        <f>K36/J36-1</f>
        <v>0.74193548387096775</v>
      </c>
      <c r="P36" s="11">
        <v>1.3674459638288486E-2</v>
      </c>
      <c r="Q36" s="11">
        <v>1.9410496046010063E-2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5665</v>
      </c>
      <c r="K38" s="6">
        <v>6945</v>
      </c>
      <c r="M38" s="6">
        <f>K38-J38</f>
        <v>1280</v>
      </c>
      <c r="N38" s="7">
        <f>K38/J38-1</f>
        <v>0.2259488084730803</v>
      </c>
      <c r="P38" s="8">
        <v>0.49977944419938242</v>
      </c>
      <c r="Q38" s="8">
        <v>0.49928109273903665</v>
      </c>
    </row>
    <row r="39" spans="1:17" s="5" customFormat="1" ht="14.05" customHeight="1" x14ac:dyDescent="0.5">
      <c r="A39" s="5" t="s">
        <v>857</v>
      </c>
      <c r="C39" s="5">
        <v>2870</v>
      </c>
      <c r="D39" s="5" t="s">
        <v>856</v>
      </c>
      <c r="E39" s="5" t="s">
        <v>183</v>
      </c>
      <c r="F39" s="5" t="s">
        <v>844</v>
      </c>
      <c r="G39" s="5" t="s">
        <v>843</v>
      </c>
      <c r="H39" s="5" t="s">
        <v>19</v>
      </c>
      <c r="I39" s="5" t="s">
        <v>96</v>
      </c>
      <c r="J39" s="6">
        <v>5595</v>
      </c>
      <c r="K39" s="6">
        <v>6825</v>
      </c>
      <c r="M39" s="6">
        <f>K39-J39</f>
        <v>1230</v>
      </c>
      <c r="N39" s="7">
        <f>K39/J39-1</f>
        <v>0.21983914209115274</v>
      </c>
      <c r="P39" s="8">
        <v>0.49360388178209086</v>
      </c>
      <c r="Q39" s="8">
        <v>0.49065420560747663</v>
      </c>
    </row>
    <row r="40" spans="1:17" s="4" customFormat="1" ht="12.9" customHeight="1" x14ac:dyDescent="0.5">
      <c r="A40" s="4" t="s">
        <v>846</v>
      </c>
      <c r="C40" s="4">
        <v>2871</v>
      </c>
      <c r="D40" s="4" t="s">
        <v>846</v>
      </c>
      <c r="E40" s="4" t="s">
        <v>183</v>
      </c>
      <c r="F40" s="4" t="s">
        <v>848</v>
      </c>
      <c r="G40" s="4" t="s">
        <v>847</v>
      </c>
      <c r="H40" s="4" t="s">
        <v>19</v>
      </c>
      <c r="I40" s="4" t="s">
        <v>96</v>
      </c>
      <c r="J40" s="9">
        <v>4815</v>
      </c>
      <c r="K40" s="9">
        <v>5800</v>
      </c>
      <c r="M40" s="9">
        <f>K40-J40</f>
        <v>985</v>
      </c>
      <c r="N40" s="10">
        <f>K40/J40-1</f>
        <v>0.20456905503634482</v>
      </c>
      <c r="P40" s="11">
        <v>0.42479047198941333</v>
      </c>
      <c r="Q40" s="11">
        <v>0.41696621135873474</v>
      </c>
    </row>
    <row r="41" spans="1:17" s="4" customFormat="1" ht="14.05" customHeight="1" x14ac:dyDescent="0.5">
      <c r="A41" s="4" t="s">
        <v>851</v>
      </c>
      <c r="C41" s="4">
        <v>2872</v>
      </c>
      <c r="D41" s="4" t="s">
        <v>858</v>
      </c>
      <c r="E41" s="4" t="s">
        <v>183</v>
      </c>
      <c r="F41" s="4" t="s">
        <v>850</v>
      </c>
      <c r="G41" s="4" t="s">
        <v>849</v>
      </c>
      <c r="H41" s="4" t="s">
        <v>19</v>
      </c>
      <c r="I41" s="4" t="s">
        <v>96</v>
      </c>
      <c r="J41" s="9">
        <v>785</v>
      </c>
      <c r="K41" s="9">
        <v>1030</v>
      </c>
      <c r="M41" s="9">
        <f>K41-J41</f>
        <v>245</v>
      </c>
      <c r="N41" s="10">
        <f>K41/J41-1</f>
        <v>0.31210191082802541</v>
      </c>
      <c r="P41" s="11">
        <v>6.9254521393912666E-2</v>
      </c>
      <c r="Q41" s="11">
        <v>7.4047447879223585E-2</v>
      </c>
    </row>
    <row r="42" spans="1:17" s="4" customFormat="1" ht="14.05" customHeight="1" x14ac:dyDescent="0.5">
      <c r="A42" s="4" t="s">
        <v>854</v>
      </c>
      <c r="C42" s="4">
        <v>2869</v>
      </c>
      <c r="D42" s="4" t="s">
        <v>859</v>
      </c>
      <c r="E42" s="4" t="s">
        <v>183</v>
      </c>
      <c r="F42" s="4" t="s">
        <v>853</v>
      </c>
      <c r="G42" s="4" t="s">
        <v>852</v>
      </c>
      <c r="H42" s="4" t="s">
        <v>19</v>
      </c>
      <c r="I42" s="4" t="s">
        <v>96</v>
      </c>
      <c r="J42" s="9">
        <v>70</v>
      </c>
      <c r="K42" s="9">
        <v>120</v>
      </c>
      <c r="M42" s="9">
        <f>K42-J42</f>
        <v>50</v>
      </c>
      <c r="N42" s="10">
        <f>K42/J42-1</f>
        <v>0.71428571428571419</v>
      </c>
      <c r="P42" s="11">
        <v>6.1755624172915745E-3</v>
      </c>
      <c r="Q42" s="11">
        <v>8.6268871315600282E-3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5665</v>
      </c>
      <c r="K44" s="6">
        <v>6965</v>
      </c>
      <c r="M44" s="6">
        <f>K44-J44</f>
        <v>1300</v>
      </c>
      <c r="N44" s="7">
        <f>K44/J44-1</f>
        <v>0.22947925860547214</v>
      </c>
      <c r="P44" s="8">
        <v>0.49977944419938242</v>
      </c>
      <c r="Q44" s="8">
        <v>0.50071890726096335</v>
      </c>
    </row>
    <row r="45" spans="1:17" s="5" customFormat="1" ht="14.05" customHeight="1" x14ac:dyDescent="0.5">
      <c r="A45" s="5" t="s">
        <v>857</v>
      </c>
      <c r="C45" s="5">
        <v>2875</v>
      </c>
      <c r="D45" s="5" t="s">
        <v>856</v>
      </c>
      <c r="E45" s="5" t="s">
        <v>183</v>
      </c>
      <c r="F45" s="5" t="s">
        <v>844</v>
      </c>
      <c r="G45" s="5" t="s">
        <v>843</v>
      </c>
      <c r="H45" s="5" t="s">
        <v>19</v>
      </c>
      <c r="I45" s="5" t="s">
        <v>105</v>
      </c>
      <c r="J45" s="6">
        <v>5585</v>
      </c>
      <c r="K45" s="6">
        <v>6820</v>
      </c>
      <c r="M45" s="6">
        <f>K45-J45</f>
        <v>1235</v>
      </c>
      <c r="N45" s="7">
        <f>K45/J45-1</f>
        <v>0.22112802148612354</v>
      </c>
      <c r="P45" s="8">
        <v>0.49272165857962064</v>
      </c>
      <c r="Q45" s="8">
        <v>0.49029475197699496</v>
      </c>
    </row>
    <row r="46" spans="1:17" s="4" customFormat="1" ht="12.9" customHeight="1" x14ac:dyDescent="0.5">
      <c r="A46" s="4" t="s">
        <v>846</v>
      </c>
      <c r="C46" s="4">
        <v>2876</v>
      </c>
      <c r="D46" s="4" t="s">
        <v>846</v>
      </c>
      <c r="E46" s="4" t="s">
        <v>183</v>
      </c>
      <c r="F46" s="4" t="s">
        <v>848</v>
      </c>
      <c r="G46" s="4" t="s">
        <v>847</v>
      </c>
      <c r="H46" s="4" t="s">
        <v>19</v>
      </c>
      <c r="I46" s="4" t="s">
        <v>105</v>
      </c>
      <c r="J46" s="9">
        <v>5165</v>
      </c>
      <c r="K46" s="9">
        <v>6130</v>
      </c>
      <c r="M46" s="9">
        <f>K46-J46</f>
        <v>965</v>
      </c>
      <c r="N46" s="10">
        <f>K46/J46-1</f>
        <v>0.18683446272991278</v>
      </c>
      <c r="P46" s="11">
        <v>0.45566828407587118</v>
      </c>
      <c r="Q46" s="11">
        <v>0.44069015097052483</v>
      </c>
    </row>
    <row r="47" spans="1:17" s="4" customFormat="1" ht="14.05" customHeight="1" x14ac:dyDescent="0.5">
      <c r="A47" s="4" t="s">
        <v>851</v>
      </c>
      <c r="C47" s="4">
        <v>2877</v>
      </c>
      <c r="D47" s="4" t="s">
        <v>858</v>
      </c>
      <c r="E47" s="4" t="s">
        <v>183</v>
      </c>
      <c r="F47" s="4" t="s">
        <v>850</v>
      </c>
      <c r="G47" s="4" t="s">
        <v>849</v>
      </c>
      <c r="H47" s="4" t="s">
        <v>19</v>
      </c>
      <c r="I47" s="4" t="s">
        <v>105</v>
      </c>
      <c r="J47" s="9">
        <v>420</v>
      </c>
      <c r="K47" s="9">
        <v>690</v>
      </c>
      <c r="M47" s="9">
        <f>K47-J47</f>
        <v>270</v>
      </c>
      <c r="N47" s="10">
        <f>K47/J47-1</f>
        <v>0.64285714285714279</v>
      </c>
      <c r="P47" s="11">
        <v>3.7053374503749452E-2</v>
      </c>
      <c r="Q47" s="11">
        <v>4.9604601006470163E-2</v>
      </c>
    </row>
    <row r="48" spans="1:17" s="4" customFormat="1" ht="14.05" customHeight="1" x14ac:dyDescent="0.5">
      <c r="A48" s="4" t="s">
        <v>854</v>
      </c>
      <c r="C48" s="4">
        <v>2874</v>
      </c>
      <c r="D48" s="4" t="s">
        <v>859</v>
      </c>
      <c r="E48" s="4" t="s">
        <v>183</v>
      </c>
      <c r="F48" s="4" t="s">
        <v>853</v>
      </c>
      <c r="G48" s="4" t="s">
        <v>852</v>
      </c>
      <c r="H48" s="4" t="s">
        <v>19</v>
      </c>
      <c r="I48" s="4" t="s">
        <v>105</v>
      </c>
      <c r="J48" s="9">
        <v>85</v>
      </c>
      <c r="K48" s="9">
        <v>150</v>
      </c>
      <c r="M48" s="9">
        <f>K48-J48</f>
        <v>65</v>
      </c>
      <c r="N48" s="10">
        <f>K48/J48-1</f>
        <v>0.76470588235294112</v>
      </c>
      <c r="P48" s="11">
        <v>7.4988972209969126E-3</v>
      </c>
      <c r="Q48" s="11">
        <v>1.0783608914450037E-2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11330</v>
      </c>
      <c r="K4" s="6">
        <v>13910</v>
      </c>
      <c r="M4" s="6">
        <f>K4-J4</f>
        <v>2580</v>
      </c>
      <c r="N4" s="7">
        <f>K4/J4-1</f>
        <v>0.22771403353927622</v>
      </c>
    </row>
    <row r="5" spans="1:17" s="4" customFormat="1" ht="14.05" customHeight="1" x14ac:dyDescent="0.5">
      <c r="A5" s="4" t="s">
        <v>868</v>
      </c>
      <c r="C5" s="4">
        <v>2879</v>
      </c>
      <c r="D5" s="4" t="s">
        <v>866</v>
      </c>
      <c r="E5" s="4" t="s">
        <v>183</v>
      </c>
      <c r="F5" s="4" t="s">
        <v>867</v>
      </c>
      <c r="G5" s="4" t="s">
        <v>866</v>
      </c>
      <c r="H5" s="4" t="s">
        <v>19</v>
      </c>
      <c r="I5" s="4" t="s">
        <v>20</v>
      </c>
      <c r="J5" s="9">
        <v>160</v>
      </c>
      <c r="K5" s="9">
        <v>270</v>
      </c>
      <c r="M5" s="9">
        <f>K5-J5</f>
        <v>110</v>
      </c>
      <c r="N5" s="10">
        <f>K5/J5-1</f>
        <v>0.6875</v>
      </c>
      <c r="P5" s="11">
        <v>1.412180052956752E-2</v>
      </c>
      <c r="Q5" s="11">
        <v>1.9410496046010063E-2</v>
      </c>
    </row>
    <row r="6" spans="1:17" s="4" customFormat="1" ht="14.05" customHeight="1" x14ac:dyDescent="0.5">
      <c r="A6" s="4" t="s">
        <v>871</v>
      </c>
      <c r="C6" s="4">
        <v>2880</v>
      </c>
      <c r="D6" s="4" t="s">
        <v>869</v>
      </c>
      <c r="E6" s="4" t="s">
        <v>183</v>
      </c>
      <c r="F6" s="4" t="s">
        <v>870</v>
      </c>
      <c r="G6" s="4" t="s">
        <v>869</v>
      </c>
      <c r="H6" s="4" t="s">
        <v>19</v>
      </c>
      <c r="I6" s="4" t="s">
        <v>20</v>
      </c>
      <c r="J6" s="9">
        <v>11180</v>
      </c>
      <c r="K6" s="9">
        <v>13640</v>
      </c>
      <c r="M6" s="9">
        <f>K6-J6</f>
        <v>2460</v>
      </c>
      <c r="N6" s="10">
        <f>K6/J6-1</f>
        <v>0.22003577817531306</v>
      </c>
      <c r="P6" s="11">
        <v>0.9867608120035305</v>
      </c>
      <c r="Q6" s="11">
        <v>0.98058950395398992</v>
      </c>
    </row>
    <row r="7" spans="1:17" s="4" customFormat="1" ht="12.9" customHeight="1" x14ac:dyDescent="0.5">
      <c r="A7" s="4" t="s">
        <v>872</v>
      </c>
      <c r="C7" s="4">
        <v>2881</v>
      </c>
      <c r="D7" s="4" t="s">
        <v>873</v>
      </c>
      <c r="E7" s="4" t="s">
        <v>183</v>
      </c>
      <c r="F7" s="4" t="s">
        <v>874</v>
      </c>
      <c r="G7" s="4" t="s">
        <v>875</v>
      </c>
      <c r="H7" s="4" t="s">
        <v>19</v>
      </c>
      <c r="I7" s="4" t="s">
        <v>20</v>
      </c>
      <c r="J7" s="9">
        <v>1640</v>
      </c>
      <c r="K7" s="9">
        <v>270</v>
      </c>
      <c r="M7" s="9">
        <f>K7-J7</f>
        <v>-1370</v>
      </c>
      <c r="N7" s="10">
        <f>K7/J7-1</f>
        <v>-0.83536585365853655</v>
      </c>
      <c r="P7" s="11">
        <v>0.14474845542806708</v>
      </c>
      <c r="Q7" s="11">
        <v>1.9410496046010063E-2</v>
      </c>
    </row>
    <row r="8" spans="1:17" s="4" customFormat="1" ht="12.9" customHeight="1" x14ac:dyDescent="0.5">
      <c r="A8" s="4" t="s">
        <v>876</v>
      </c>
      <c r="C8" s="4">
        <v>2882</v>
      </c>
      <c r="D8" s="4" t="s">
        <v>877</v>
      </c>
      <c r="E8" s="4" t="s">
        <v>183</v>
      </c>
      <c r="F8" s="4" t="s">
        <v>878</v>
      </c>
      <c r="G8" s="4" t="s">
        <v>877</v>
      </c>
      <c r="H8" s="4" t="s">
        <v>19</v>
      </c>
      <c r="I8" s="4" t="s">
        <v>20</v>
      </c>
      <c r="J8" s="9">
        <v>1985</v>
      </c>
      <c r="K8" s="9">
        <v>2695</v>
      </c>
      <c r="M8" s="9">
        <f>K8-J8</f>
        <v>710</v>
      </c>
      <c r="N8" s="10">
        <f>K8/J8-1</f>
        <v>0.35768261964735526</v>
      </c>
      <c r="P8" s="11">
        <v>0.17519858781994704</v>
      </c>
      <c r="Q8" s="11">
        <v>0.19374550682961897</v>
      </c>
    </row>
    <row r="9" spans="1:17" s="4" customFormat="1" ht="12.9" customHeight="1" x14ac:dyDescent="0.5">
      <c r="A9" s="4" t="s">
        <v>879</v>
      </c>
      <c r="C9" s="4">
        <v>2883</v>
      </c>
      <c r="D9" s="4" t="s">
        <v>880</v>
      </c>
      <c r="E9" s="4" t="s">
        <v>183</v>
      </c>
      <c r="F9" s="4" t="s">
        <v>881</v>
      </c>
      <c r="G9" s="4" t="s">
        <v>880</v>
      </c>
      <c r="H9" s="4" t="s">
        <v>19</v>
      </c>
      <c r="I9" s="4" t="s">
        <v>20</v>
      </c>
      <c r="J9" s="9">
        <v>865</v>
      </c>
      <c r="K9" s="9">
        <v>1305</v>
      </c>
      <c r="M9" s="9">
        <f>K9-J9</f>
        <v>440</v>
      </c>
      <c r="N9" s="10">
        <f>K9/J9-1</f>
        <v>0.50867052023121384</v>
      </c>
      <c r="P9" s="11">
        <v>7.6345984112974399E-2</v>
      </c>
      <c r="Q9" s="11">
        <v>9.3817397555715318E-2</v>
      </c>
    </row>
    <row r="10" spans="1:17" s="4" customFormat="1" ht="12.9" customHeight="1" x14ac:dyDescent="0.5">
      <c r="A10" s="4" t="s">
        <v>882</v>
      </c>
      <c r="C10" s="4">
        <v>2884</v>
      </c>
      <c r="D10" s="4" t="s">
        <v>883</v>
      </c>
      <c r="E10" s="4" t="s">
        <v>183</v>
      </c>
      <c r="F10" s="4" t="s">
        <v>884</v>
      </c>
      <c r="G10" s="4" t="s">
        <v>883</v>
      </c>
      <c r="H10" s="4" t="s">
        <v>19</v>
      </c>
      <c r="I10" s="4" t="s">
        <v>20</v>
      </c>
      <c r="J10" s="9">
        <v>1225</v>
      </c>
      <c r="K10" s="9">
        <v>1625</v>
      </c>
      <c r="M10" s="9">
        <f>K10-J10</f>
        <v>400</v>
      </c>
      <c r="N10" s="10">
        <f>K10/J10-1</f>
        <v>0.32653061224489788</v>
      </c>
      <c r="P10" s="11">
        <v>0.10812003530450133</v>
      </c>
      <c r="Q10" s="11">
        <v>0.11682242990654206</v>
      </c>
    </row>
    <row r="11" spans="1:17" s="4" customFormat="1" ht="12.9" customHeight="1" x14ac:dyDescent="0.5">
      <c r="A11" s="4" t="s">
        <v>885</v>
      </c>
      <c r="C11" s="4">
        <v>2885</v>
      </c>
      <c r="D11" s="4" t="s">
        <v>886</v>
      </c>
      <c r="E11" s="4" t="s">
        <v>183</v>
      </c>
      <c r="F11" s="4" t="s">
        <v>887</v>
      </c>
      <c r="G11" s="4" t="s">
        <v>886</v>
      </c>
      <c r="H11" s="4" t="s">
        <v>19</v>
      </c>
      <c r="I11" s="4" t="s">
        <v>20</v>
      </c>
      <c r="J11" s="9">
        <v>1545</v>
      </c>
      <c r="K11" s="9">
        <v>2000</v>
      </c>
      <c r="M11" s="9">
        <f>K11-J11</f>
        <v>455</v>
      </c>
      <c r="N11" s="10">
        <f>K11/J11-1</f>
        <v>0.2944983818770226</v>
      </c>
      <c r="P11" s="11">
        <v>0.13636363636363635</v>
      </c>
      <c r="Q11" s="11">
        <v>0.14378145219266714</v>
      </c>
    </row>
    <row r="12" spans="1:17" s="4" customFormat="1" ht="12.9" customHeight="1" x14ac:dyDescent="0.5">
      <c r="A12" s="4" t="s">
        <v>888</v>
      </c>
      <c r="C12" s="4">
        <v>2886</v>
      </c>
      <c r="D12" s="4" t="s">
        <v>889</v>
      </c>
      <c r="E12" s="4" t="s">
        <v>183</v>
      </c>
      <c r="F12" s="4" t="s">
        <v>890</v>
      </c>
      <c r="G12" s="4" t="s">
        <v>889</v>
      </c>
      <c r="H12" s="4" t="s">
        <v>19</v>
      </c>
      <c r="I12" s="4" t="s">
        <v>20</v>
      </c>
      <c r="J12" s="9">
        <v>260</v>
      </c>
      <c r="K12" s="9">
        <v>405</v>
      </c>
      <c r="M12" s="9">
        <f>K12-J12</f>
        <v>145</v>
      </c>
      <c r="N12" s="10">
        <f>K12/J12-1</f>
        <v>0.55769230769230771</v>
      </c>
      <c r="P12" s="11">
        <v>2.2947925860547221E-2</v>
      </c>
      <c r="Q12" s="11">
        <v>2.9115744069015098E-2</v>
      </c>
    </row>
    <row r="13" spans="1:17" s="4" customFormat="1" ht="12.9" customHeight="1" x14ac:dyDescent="0.5">
      <c r="A13" s="4" t="s">
        <v>891</v>
      </c>
      <c r="C13" s="4">
        <v>2887</v>
      </c>
      <c r="D13" s="4" t="s">
        <v>892</v>
      </c>
      <c r="E13" s="4" t="s">
        <v>183</v>
      </c>
      <c r="F13" s="4" t="s">
        <v>893</v>
      </c>
      <c r="G13" s="4" t="s">
        <v>892</v>
      </c>
      <c r="H13" s="4" t="s">
        <v>19</v>
      </c>
      <c r="I13" s="4" t="s">
        <v>20</v>
      </c>
      <c r="J13" s="9">
        <v>2210</v>
      </c>
      <c r="K13" s="9">
        <v>3200</v>
      </c>
      <c r="M13" s="9">
        <f>K13-J13</f>
        <v>990</v>
      </c>
      <c r="N13" s="10">
        <f>K13/J13-1</f>
        <v>0.44796380090497734</v>
      </c>
      <c r="P13" s="11">
        <v>0.19505736981465135</v>
      </c>
      <c r="Q13" s="11">
        <v>0.23005032350826743</v>
      </c>
    </row>
    <row r="14" spans="1:17" s="4" customFormat="1" ht="12.9" customHeight="1" x14ac:dyDescent="0.5">
      <c r="A14" s="4" t="s">
        <v>894</v>
      </c>
      <c r="C14" s="4">
        <v>2888</v>
      </c>
      <c r="D14" s="4" t="s">
        <v>895</v>
      </c>
      <c r="E14" s="4" t="s">
        <v>183</v>
      </c>
      <c r="F14" s="4" t="s">
        <v>896</v>
      </c>
      <c r="G14" s="4" t="s">
        <v>895</v>
      </c>
      <c r="H14" s="4" t="s">
        <v>19</v>
      </c>
      <c r="I14" s="4" t="s">
        <v>20</v>
      </c>
      <c r="J14" s="9">
        <v>1125</v>
      </c>
      <c r="K14" s="9">
        <v>1570</v>
      </c>
      <c r="M14" s="9">
        <f>K14-J14</f>
        <v>445</v>
      </c>
      <c r="N14" s="10">
        <f>K14/J14-1</f>
        <v>0.39555555555555566</v>
      </c>
      <c r="P14" s="11">
        <v>9.9293909973521624E-2</v>
      </c>
      <c r="Q14" s="11">
        <v>0.11286843997124371</v>
      </c>
    </row>
    <row r="15" spans="1:17" s="4" customFormat="1" ht="12.9" customHeight="1" x14ac:dyDescent="0.5">
      <c r="A15" s="4" t="s">
        <v>897</v>
      </c>
      <c r="C15" s="4">
        <v>2889</v>
      </c>
      <c r="D15" s="4" t="s">
        <v>898</v>
      </c>
      <c r="E15" s="4" t="s">
        <v>183</v>
      </c>
      <c r="F15" s="4" t="s">
        <v>899</v>
      </c>
      <c r="G15" s="4" t="s">
        <v>898</v>
      </c>
      <c r="H15" s="4" t="s">
        <v>19</v>
      </c>
      <c r="I15" s="4" t="s">
        <v>20</v>
      </c>
      <c r="J15" s="9">
        <v>65</v>
      </c>
      <c r="K15" s="9">
        <v>160</v>
      </c>
      <c r="M15" s="9">
        <f>K15-J15</f>
        <v>95</v>
      </c>
      <c r="N15" s="10">
        <f>K15/J15-1</f>
        <v>1.4615384615384617</v>
      </c>
      <c r="P15" s="11">
        <v>5.7369814651368053E-3</v>
      </c>
      <c r="Q15" s="11">
        <v>1.1502516175413372E-2</v>
      </c>
    </row>
    <row r="16" spans="1:17" s="4" customFormat="1" ht="12.9" customHeight="1" x14ac:dyDescent="0.5">
      <c r="A16" s="4" t="s">
        <v>900</v>
      </c>
      <c r="C16" s="4">
        <v>2890</v>
      </c>
      <c r="D16" s="4" t="s">
        <v>901</v>
      </c>
      <c r="E16" s="4" t="s">
        <v>183</v>
      </c>
      <c r="F16" s="4" t="s">
        <v>902</v>
      </c>
      <c r="G16" s="4" t="s">
        <v>901</v>
      </c>
      <c r="H16" s="4" t="s">
        <v>19</v>
      </c>
      <c r="I16" s="4" t="s">
        <v>20</v>
      </c>
      <c r="J16" s="9">
        <v>250</v>
      </c>
      <c r="K16" s="9">
        <v>410</v>
      </c>
      <c r="M16" s="9">
        <f>K16-J16</f>
        <v>160</v>
      </c>
      <c r="N16" s="10">
        <f>K16/J16-1</f>
        <v>0.6399999999999999</v>
      </c>
      <c r="P16" s="11">
        <v>2.2065313327449251E-2</v>
      </c>
      <c r="Q16" s="11">
        <v>2.9475197699496764E-2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5665</v>
      </c>
      <c r="K18" s="6">
        <v>6945</v>
      </c>
      <c r="M18" s="6">
        <f>K18-J18</f>
        <v>1280</v>
      </c>
      <c r="N18" s="7">
        <f>K18/J18-1</f>
        <v>0.2259488084730803</v>
      </c>
      <c r="P18" s="8">
        <v>0.5</v>
      </c>
      <c r="Q18" s="8">
        <v>0.49928109273903665</v>
      </c>
    </row>
    <row r="19" spans="1:17" s="4" customFormat="1" ht="14.05" customHeight="1" x14ac:dyDescent="0.5">
      <c r="A19" s="4" t="s">
        <v>868</v>
      </c>
      <c r="C19" s="4">
        <v>2892</v>
      </c>
      <c r="D19" s="4" t="s">
        <v>904</v>
      </c>
      <c r="E19" s="4" t="s">
        <v>183</v>
      </c>
      <c r="F19" s="4" t="s">
        <v>867</v>
      </c>
      <c r="G19" s="4" t="s">
        <v>866</v>
      </c>
      <c r="H19" s="4" t="s">
        <v>19</v>
      </c>
      <c r="I19" s="4" t="s">
        <v>96</v>
      </c>
      <c r="J19" s="9">
        <v>75</v>
      </c>
      <c r="K19" s="9">
        <v>120</v>
      </c>
      <c r="M19" s="9">
        <f>K19-J19</f>
        <v>45</v>
      </c>
      <c r="N19" s="10">
        <f>K19/J19-1</f>
        <v>0.60000000000000009</v>
      </c>
      <c r="P19" s="11">
        <v>6.6195939982347752E-3</v>
      </c>
      <c r="Q19" s="11">
        <v>8.6268871315600282E-3</v>
      </c>
    </row>
    <row r="20" spans="1:17" s="4" customFormat="1" ht="14.05" customHeight="1" x14ac:dyDescent="0.5">
      <c r="A20" s="4" t="s">
        <v>871</v>
      </c>
      <c r="C20" s="4">
        <v>2893</v>
      </c>
      <c r="D20" s="4" t="s">
        <v>905</v>
      </c>
      <c r="E20" s="4" t="s">
        <v>183</v>
      </c>
      <c r="F20" s="4" t="s">
        <v>870</v>
      </c>
      <c r="G20" s="4" t="s">
        <v>869</v>
      </c>
      <c r="H20" s="4" t="s">
        <v>19</v>
      </c>
      <c r="I20" s="4" t="s">
        <v>96</v>
      </c>
      <c r="J20" s="9">
        <v>5590</v>
      </c>
      <c r="K20" s="9">
        <v>6825</v>
      </c>
      <c r="M20" s="9">
        <f>K20-J20</f>
        <v>1235</v>
      </c>
      <c r="N20" s="10">
        <f>K20/J20-1</f>
        <v>0.22093023255813948</v>
      </c>
      <c r="P20" s="11">
        <v>0.49338040600176525</v>
      </c>
      <c r="Q20" s="11">
        <v>0.49065420560747663</v>
      </c>
    </row>
    <row r="21" spans="1:17" s="4" customFormat="1" ht="12.9" customHeight="1" x14ac:dyDescent="0.5">
      <c r="A21" s="4" t="s">
        <v>872</v>
      </c>
      <c r="C21" s="4">
        <v>2894</v>
      </c>
      <c r="D21" s="4" t="s">
        <v>906</v>
      </c>
      <c r="E21" s="4" t="s">
        <v>183</v>
      </c>
      <c r="F21" s="4" t="s">
        <v>874</v>
      </c>
      <c r="G21" s="4" t="s">
        <v>875</v>
      </c>
      <c r="H21" s="4" t="s">
        <v>19</v>
      </c>
      <c r="I21" s="4" t="s">
        <v>96</v>
      </c>
      <c r="J21" s="9">
        <v>1060</v>
      </c>
      <c r="K21" s="9">
        <v>190</v>
      </c>
      <c r="M21" s="9">
        <f>K21-J21</f>
        <v>-870</v>
      </c>
      <c r="N21" s="10">
        <f>K21/J21-1</f>
        <v>-0.82075471698113212</v>
      </c>
      <c r="P21" s="11">
        <v>9.3556928508384818E-2</v>
      </c>
      <c r="Q21" s="11">
        <v>1.3659237958303379E-2</v>
      </c>
    </row>
    <row r="22" spans="1:17" s="4" customFormat="1" ht="12.9" customHeight="1" x14ac:dyDescent="0.5">
      <c r="A22" s="4" t="s">
        <v>876</v>
      </c>
      <c r="C22" s="4">
        <v>2895</v>
      </c>
      <c r="D22" s="4" t="s">
        <v>876</v>
      </c>
      <c r="E22" s="4" t="s">
        <v>183</v>
      </c>
      <c r="F22" s="4" t="s">
        <v>878</v>
      </c>
      <c r="G22" s="4" t="s">
        <v>877</v>
      </c>
      <c r="H22" s="4" t="s">
        <v>19</v>
      </c>
      <c r="I22" s="4" t="s">
        <v>96</v>
      </c>
      <c r="J22" s="9">
        <v>615</v>
      </c>
      <c r="K22" s="9">
        <v>1060</v>
      </c>
      <c r="M22" s="9">
        <f>K22-J22</f>
        <v>445</v>
      </c>
      <c r="N22" s="10">
        <f>K22/J22-1</f>
        <v>0.72357723577235777</v>
      </c>
      <c r="P22" s="11">
        <v>5.4280670785525155E-2</v>
      </c>
      <c r="Q22" s="11">
        <v>7.6204169662113588E-2</v>
      </c>
    </row>
    <row r="23" spans="1:17" s="4" customFormat="1" ht="12.9" customHeight="1" x14ac:dyDescent="0.5">
      <c r="A23" s="4" t="s">
        <v>879</v>
      </c>
      <c r="C23" s="4">
        <v>2896</v>
      </c>
      <c r="D23" s="4" t="s">
        <v>879</v>
      </c>
      <c r="E23" s="4" t="s">
        <v>183</v>
      </c>
      <c r="F23" s="4" t="s">
        <v>881</v>
      </c>
      <c r="G23" s="4" t="s">
        <v>880</v>
      </c>
      <c r="H23" s="4" t="s">
        <v>19</v>
      </c>
      <c r="I23" s="4" t="s">
        <v>96</v>
      </c>
      <c r="J23" s="9">
        <v>690</v>
      </c>
      <c r="K23" s="9">
        <v>975</v>
      </c>
      <c r="M23" s="9">
        <f>K23-J23</f>
        <v>285</v>
      </c>
      <c r="N23" s="10">
        <f>K23/J23-1</f>
        <v>0.41304347826086962</v>
      </c>
      <c r="P23" s="11">
        <v>6.0900264783759928E-2</v>
      </c>
      <c r="Q23" s="11">
        <v>7.0093457943925228E-2</v>
      </c>
    </row>
    <row r="24" spans="1:17" s="4" customFormat="1" ht="12.9" customHeight="1" x14ac:dyDescent="0.5">
      <c r="A24" s="4" t="s">
        <v>882</v>
      </c>
      <c r="C24" s="4">
        <v>2897</v>
      </c>
      <c r="D24" s="4" t="s">
        <v>882</v>
      </c>
      <c r="E24" s="4" t="s">
        <v>183</v>
      </c>
      <c r="F24" s="4" t="s">
        <v>884</v>
      </c>
      <c r="G24" s="4" t="s">
        <v>883</v>
      </c>
      <c r="H24" s="4" t="s">
        <v>19</v>
      </c>
      <c r="I24" s="4" t="s">
        <v>96</v>
      </c>
      <c r="J24" s="9">
        <v>285</v>
      </c>
      <c r="K24" s="9">
        <v>365</v>
      </c>
      <c r="M24" s="9">
        <f>K24-J24</f>
        <v>80</v>
      </c>
      <c r="N24" s="10">
        <f>K24/J24-1</f>
        <v>0.2807017543859649</v>
      </c>
      <c r="P24" s="11">
        <v>2.5154457193292144E-2</v>
      </c>
      <c r="Q24" s="11">
        <v>2.6240115025161753E-2</v>
      </c>
    </row>
    <row r="25" spans="1:17" s="4" customFormat="1" ht="12.9" customHeight="1" x14ac:dyDescent="0.5">
      <c r="A25" s="4" t="s">
        <v>885</v>
      </c>
      <c r="C25" s="4">
        <v>2898</v>
      </c>
      <c r="D25" s="4" t="s">
        <v>907</v>
      </c>
      <c r="E25" s="4" t="s">
        <v>183</v>
      </c>
      <c r="F25" s="4" t="s">
        <v>887</v>
      </c>
      <c r="G25" s="4" t="s">
        <v>886</v>
      </c>
      <c r="H25" s="4" t="s">
        <v>19</v>
      </c>
      <c r="I25" s="4" t="s">
        <v>96</v>
      </c>
      <c r="J25" s="9">
        <v>570</v>
      </c>
      <c r="K25" s="9">
        <v>655</v>
      </c>
      <c r="M25" s="9">
        <f>K25-J25</f>
        <v>85</v>
      </c>
      <c r="N25" s="10">
        <f>K25/J25-1</f>
        <v>0.14912280701754388</v>
      </c>
      <c r="P25" s="11">
        <v>5.0308914386584289E-2</v>
      </c>
      <c r="Q25" s="11">
        <v>4.708842559309849E-2</v>
      </c>
    </row>
    <row r="26" spans="1:17" s="4" customFormat="1" ht="12.9" customHeight="1" x14ac:dyDescent="0.5">
      <c r="A26" s="4" t="s">
        <v>888</v>
      </c>
      <c r="C26" s="4">
        <v>2899</v>
      </c>
      <c r="D26" s="4" t="s">
        <v>888</v>
      </c>
      <c r="E26" s="4" t="s">
        <v>183</v>
      </c>
      <c r="F26" s="4" t="s">
        <v>890</v>
      </c>
      <c r="G26" s="4" t="s">
        <v>889</v>
      </c>
      <c r="H26" s="4" t="s">
        <v>19</v>
      </c>
      <c r="I26" s="4" t="s">
        <v>96</v>
      </c>
      <c r="J26" s="9">
        <v>90</v>
      </c>
      <c r="K26" s="9">
        <v>170</v>
      </c>
      <c r="M26" s="9">
        <f>K26-J26</f>
        <v>80</v>
      </c>
      <c r="N26" s="10">
        <f>K26/J26-1</f>
        <v>0.88888888888888884</v>
      </c>
      <c r="P26" s="11">
        <v>7.9435127978817292E-3</v>
      </c>
      <c r="Q26" s="11">
        <v>1.2221423436376708E-2</v>
      </c>
    </row>
    <row r="27" spans="1:17" s="4" customFormat="1" ht="12.9" customHeight="1" x14ac:dyDescent="0.5">
      <c r="A27" s="4" t="s">
        <v>891</v>
      </c>
      <c r="C27" s="4">
        <v>2900</v>
      </c>
      <c r="D27" s="4" t="s">
        <v>891</v>
      </c>
      <c r="E27" s="4" t="s">
        <v>183</v>
      </c>
      <c r="F27" s="4" t="s">
        <v>893</v>
      </c>
      <c r="G27" s="4" t="s">
        <v>892</v>
      </c>
      <c r="H27" s="4" t="s">
        <v>19</v>
      </c>
      <c r="I27" s="4" t="s">
        <v>96</v>
      </c>
      <c r="J27" s="9">
        <v>985</v>
      </c>
      <c r="K27" s="9">
        <v>1535</v>
      </c>
      <c r="M27" s="9">
        <f>K27-J27</f>
        <v>550</v>
      </c>
      <c r="N27" s="10">
        <f>K27/J27-1</f>
        <v>0.55837563451776639</v>
      </c>
      <c r="P27" s="11">
        <v>8.6937334510150038E-2</v>
      </c>
      <c r="Q27" s="11">
        <v>0.11035226455787203</v>
      </c>
    </row>
    <row r="28" spans="1:17" s="4" customFormat="1" ht="12.9" customHeight="1" x14ac:dyDescent="0.5">
      <c r="A28" s="4" t="s">
        <v>894</v>
      </c>
      <c r="C28" s="4">
        <v>2901</v>
      </c>
      <c r="D28" s="4" t="s">
        <v>894</v>
      </c>
      <c r="E28" s="4" t="s">
        <v>183</v>
      </c>
      <c r="F28" s="4" t="s">
        <v>896</v>
      </c>
      <c r="G28" s="4" t="s">
        <v>895</v>
      </c>
      <c r="H28" s="4" t="s">
        <v>19</v>
      </c>
      <c r="I28" s="4" t="s">
        <v>96</v>
      </c>
      <c r="J28" s="9">
        <v>1080</v>
      </c>
      <c r="K28" s="9">
        <v>1440</v>
      </c>
      <c r="M28" s="9">
        <f>K28-J28</f>
        <v>360</v>
      </c>
      <c r="N28" s="10">
        <f>K28/J28-1</f>
        <v>0.33333333333333326</v>
      </c>
      <c r="P28" s="11">
        <v>9.5322153574580765E-2</v>
      </c>
      <c r="Q28" s="11">
        <v>0.10352264557872035</v>
      </c>
    </row>
    <row r="29" spans="1:17" s="4" customFormat="1" ht="12.9" customHeight="1" x14ac:dyDescent="0.5">
      <c r="A29" s="4" t="s">
        <v>897</v>
      </c>
      <c r="C29" s="4">
        <v>2902</v>
      </c>
      <c r="D29" s="4" t="s">
        <v>897</v>
      </c>
      <c r="E29" s="4" t="s">
        <v>183</v>
      </c>
      <c r="F29" s="4" t="s">
        <v>899</v>
      </c>
      <c r="G29" s="4" t="s">
        <v>898</v>
      </c>
      <c r="H29" s="4" t="s">
        <v>19</v>
      </c>
      <c r="I29" s="4" t="s">
        <v>96</v>
      </c>
      <c r="J29" s="9">
        <v>50</v>
      </c>
      <c r="K29" s="9">
        <v>135</v>
      </c>
      <c r="M29" s="9">
        <f>K29-J29</f>
        <v>85</v>
      </c>
      <c r="N29" s="10">
        <f>K29/J29-1</f>
        <v>1.7000000000000002</v>
      </c>
      <c r="P29" s="11">
        <v>4.4130626654898496E-3</v>
      </c>
      <c r="Q29" s="11">
        <v>9.7052480230050316E-3</v>
      </c>
    </row>
    <row r="30" spans="1:17" s="4" customFormat="1" ht="12.9" customHeight="1" x14ac:dyDescent="0.5">
      <c r="A30" s="4" t="s">
        <v>900</v>
      </c>
      <c r="C30" s="4">
        <v>2903</v>
      </c>
      <c r="D30" s="4" t="s">
        <v>900</v>
      </c>
      <c r="E30" s="4" t="s">
        <v>183</v>
      </c>
      <c r="F30" s="4" t="s">
        <v>902</v>
      </c>
      <c r="G30" s="4" t="s">
        <v>901</v>
      </c>
      <c r="H30" s="4" t="s">
        <v>19</v>
      </c>
      <c r="I30" s="4" t="s">
        <v>96</v>
      </c>
      <c r="J30" s="9">
        <v>175</v>
      </c>
      <c r="K30" s="9">
        <v>295</v>
      </c>
      <c r="M30" s="9">
        <f>K30-J30</f>
        <v>120</v>
      </c>
      <c r="N30" s="10">
        <f>K30/J30-1</f>
        <v>0.68571428571428572</v>
      </c>
      <c r="P30" s="11">
        <v>1.5445719329214475E-2</v>
      </c>
      <c r="Q30" s="11">
        <v>2.1207764198418404E-2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5665</v>
      </c>
      <c r="K32" s="6">
        <v>6965</v>
      </c>
      <c r="M32" s="6">
        <f>K32-J32</f>
        <v>1300</v>
      </c>
      <c r="N32" s="7">
        <f>K32/J32-1</f>
        <v>0.22947925860547214</v>
      </c>
      <c r="P32" s="8">
        <v>0.5</v>
      </c>
      <c r="Q32" s="8">
        <v>0.50071890726096335</v>
      </c>
    </row>
    <row r="33" spans="1:17" s="4" customFormat="1" ht="14.05" customHeight="1" x14ac:dyDescent="0.5">
      <c r="A33" s="4" t="s">
        <v>868</v>
      </c>
      <c r="C33" s="4">
        <v>2905</v>
      </c>
      <c r="D33" s="4" t="s">
        <v>904</v>
      </c>
      <c r="E33" s="4" t="s">
        <v>183</v>
      </c>
      <c r="F33" s="4" t="s">
        <v>867</v>
      </c>
      <c r="G33" s="4" t="s">
        <v>866</v>
      </c>
      <c r="H33" s="4" t="s">
        <v>19</v>
      </c>
      <c r="I33" s="4" t="s">
        <v>105</v>
      </c>
      <c r="J33" s="9">
        <v>85</v>
      </c>
      <c r="K33" s="9">
        <v>150</v>
      </c>
      <c r="M33" s="9">
        <f>K33-J33</f>
        <v>65</v>
      </c>
      <c r="N33" s="10">
        <f>K33/J33-1</f>
        <v>0.76470588235294112</v>
      </c>
      <c r="P33" s="11">
        <v>7.5022065313327451E-3</v>
      </c>
      <c r="Q33" s="11">
        <v>1.0783608914450037E-2</v>
      </c>
    </row>
    <row r="34" spans="1:17" s="4" customFormat="1" ht="14.05" customHeight="1" x14ac:dyDescent="0.5">
      <c r="A34" s="4" t="s">
        <v>871</v>
      </c>
      <c r="C34" s="4">
        <v>2906</v>
      </c>
      <c r="D34" s="4" t="s">
        <v>905</v>
      </c>
      <c r="E34" s="4" t="s">
        <v>183</v>
      </c>
      <c r="F34" s="4" t="s">
        <v>870</v>
      </c>
      <c r="G34" s="4" t="s">
        <v>869</v>
      </c>
      <c r="H34" s="4" t="s">
        <v>19</v>
      </c>
      <c r="I34" s="4" t="s">
        <v>105</v>
      </c>
      <c r="J34" s="9">
        <v>5580</v>
      </c>
      <c r="K34" s="9">
        <v>6820</v>
      </c>
      <c r="M34" s="9">
        <f>K34-J34</f>
        <v>1240</v>
      </c>
      <c r="N34" s="10">
        <f>K34/J34-1</f>
        <v>0.22222222222222232</v>
      </c>
      <c r="P34" s="11">
        <v>0.49249779346866723</v>
      </c>
      <c r="Q34" s="11">
        <v>0.49029475197699496</v>
      </c>
    </row>
    <row r="35" spans="1:17" s="4" customFormat="1" ht="12.9" customHeight="1" x14ac:dyDescent="0.5">
      <c r="A35" s="4" t="s">
        <v>872</v>
      </c>
      <c r="C35" s="4">
        <v>2907</v>
      </c>
      <c r="D35" s="4" t="s">
        <v>906</v>
      </c>
      <c r="E35" s="4" t="s">
        <v>183</v>
      </c>
      <c r="F35" s="4" t="s">
        <v>874</v>
      </c>
      <c r="G35" s="4" t="s">
        <v>875</v>
      </c>
      <c r="H35" s="4" t="s">
        <v>19</v>
      </c>
      <c r="I35" s="4" t="s">
        <v>105</v>
      </c>
      <c r="J35" s="9">
        <v>580</v>
      </c>
      <c r="K35" s="9">
        <v>80</v>
      </c>
      <c r="M35" s="9">
        <f>K35-J35</f>
        <v>-500</v>
      </c>
      <c r="N35" s="10">
        <f>K35/J35-1</f>
        <v>-0.86206896551724133</v>
      </c>
      <c r="P35" s="11">
        <v>5.1191526919682262E-2</v>
      </c>
      <c r="Q35" s="11">
        <v>5.7512580877066861E-3</v>
      </c>
    </row>
    <row r="36" spans="1:17" s="4" customFormat="1" ht="12.9" customHeight="1" x14ac:dyDescent="0.5">
      <c r="A36" s="4" t="s">
        <v>876</v>
      </c>
      <c r="C36" s="4">
        <v>2908</v>
      </c>
      <c r="D36" s="4" t="s">
        <v>876</v>
      </c>
      <c r="E36" s="4" t="s">
        <v>183</v>
      </c>
      <c r="F36" s="4" t="s">
        <v>878</v>
      </c>
      <c r="G36" s="4" t="s">
        <v>877</v>
      </c>
      <c r="H36" s="4" t="s">
        <v>19</v>
      </c>
      <c r="I36" s="4" t="s">
        <v>105</v>
      </c>
      <c r="J36" s="9">
        <v>1370</v>
      </c>
      <c r="K36" s="9">
        <v>1640</v>
      </c>
      <c r="M36" s="9">
        <f>K36-J36</f>
        <v>270</v>
      </c>
      <c r="N36" s="10">
        <f>K36/J36-1</f>
        <v>0.19708029197080301</v>
      </c>
      <c r="P36" s="11">
        <v>0.1209179170344219</v>
      </c>
      <c r="Q36" s="11">
        <v>0.11790079079798706</v>
      </c>
    </row>
    <row r="37" spans="1:17" s="4" customFormat="1" ht="12.9" customHeight="1" x14ac:dyDescent="0.5">
      <c r="A37" s="4" t="s">
        <v>879</v>
      </c>
      <c r="C37" s="4">
        <v>2909</v>
      </c>
      <c r="D37" s="4" t="s">
        <v>879</v>
      </c>
      <c r="E37" s="4" t="s">
        <v>183</v>
      </c>
      <c r="F37" s="4" t="s">
        <v>881</v>
      </c>
      <c r="G37" s="4" t="s">
        <v>880</v>
      </c>
      <c r="H37" s="4" t="s">
        <v>19</v>
      </c>
      <c r="I37" s="4" t="s">
        <v>105</v>
      </c>
      <c r="J37" s="9">
        <v>170</v>
      </c>
      <c r="K37" s="9">
        <v>330</v>
      </c>
      <c r="M37" s="9">
        <f>K37-J37</f>
        <v>160</v>
      </c>
      <c r="N37" s="10">
        <f>K37/J37-1</f>
        <v>0.94117647058823528</v>
      </c>
      <c r="P37" s="11">
        <v>1.500441306266549E-2</v>
      </c>
      <c r="Q37" s="11">
        <v>2.372393961179008E-2</v>
      </c>
    </row>
    <row r="38" spans="1:17" s="4" customFormat="1" ht="12.9" customHeight="1" x14ac:dyDescent="0.5">
      <c r="A38" s="4" t="s">
        <v>882</v>
      </c>
      <c r="C38" s="4">
        <v>2910</v>
      </c>
      <c r="D38" s="4" t="s">
        <v>882</v>
      </c>
      <c r="E38" s="4" t="s">
        <v>183</v>
      </c>
      <c r="F38" s="4" t="s">
        <v>884</v>
      </c>
      <c r="G38" s="4" t="s">
        <v>883</v>
      </c>
      <c r="H38" s="4" t="s">
        <v>19</v>
      </c>
      <c r="I38" s="4" t="s">
        <v>105</v>
      </c>
      <c r="J38" s="9">
        <v>935</v>
      </c>
      <c r="K38" s="9">
        <v>1260</v>
      </c>
      <c r="M38" s="9">
        <f>K38-J38</f>
        <v>325</v>
      </c>
      <c r="N38" s="10">
        <f>K38/J38-1</f>
        <v>0.34759358288770059</v>
      </c>
      <c r="P38" s="11">
        <v>8.2524271844660199E-2</v>
      </c>
      <c r="Q38" s="11">
        <v>9.0582314881380299E-2</v>
      </c>
    </row>
    <row r="39" spans="1:17" s="4" customFormat="1" ht="12.9" customHeight="1" x14ac:dyDescent="0.5">
      <c r="A39" s="4" t="s">
        <v>885</v>
      </c>
      <c r="C39" s="4">
        <v>2911</v>
      </c>
      <c r="D39" s="4" t="s">
        <v>907</v>
      </c>
      <c r="E39" s="4" t="s">
        <v>183</v>
      </c>
      <c r="F39" s="4" t="s">
        <v>887</v>
      </c>
      <c r="G39" s="4" t="s">
        <v>886</v>
      </c>
      <c r="H39" s="4" t="s">
        <v>19</v>
      </c>
      <c r="I39" s="4" t="s">
        <v>105</v>
      </c>
      <c r="J39" s="9">
        <v>980</v>
      </c>
      <c r="K39" s="9">
        <v>1340</v>
      </c>
      <c r="M39" s="9">
        <f>K39-J39</f>
        <v>360</v>
      </c>
      <c r="N39" s="10">
        <f>K39/J39-1</f>
        <v>0.36734693877551017</v>
      </c>
      <c r="P39" s="11">
        <v>8.6496028243601059E-2</v>
      </c>
      <c r="Q39" s="11">
        <v>9.6333572969086984E-2</v>
      </c>
    </row>
    <row r="40" spans="1:17" s="4" customFormat="1" ht="12.9" customHeight="1" x14ac:dyDescent="0.5">
      <c r="A40" s="4" t="s">
        <v>888</v>
      </c>
      <c r="C40" s="4">
        <v>2912</v>
      </c>
      <c r="D40" s="4" t="s">
        <v>888</v>
      </c>
      <c r="E40" s="4" t="s">
        <v>183</v>
      </c>
      <c r="F40" s="4" t="s">
        <v>890</v>
      </c>
      <c r="G40" s="4" t="s">
        <v>889</v>
      </c>
      <c r="H40" s="4" t="s">
        <v>19</v>
      </c>
      <c r="I40" s="4" t="s">
        <v>105</v>
      </c>
      <c r="J40" s="9">
        <v>175</v>
      </c>
      <c r="K40" s="9">
        <v>235</v>
      </c>
      <c r="M40" s="9">
        <f>K40-J40</f>
        <v>60</v>
      </c>
      <c r="N40" s="10">
        <f>K40/J40-1</f>
        <v>0.34285714285714275</v>
      </c>
      <c r="P40" s="11">
        <v>1.5445719329214475E-2</v>
      </c>
      <c r="Q40" s="11">
        <v>1.689432063263839E-2</v>
      </c>
    </row>
    <row r="41" spans="1:17" s="4" customFormat="1" ht="12.9" customHeight="1" x14ac:dyDescent="0.5">
      <c r="A41" s="4" t="s">
        <v>891</v>
      </c>
      <c r="C41" s="4">
        <v>2913</v>
      </c>
      <c r="D41" s="4" t="s">
        <v>891</v>
      </c>
      <c r="E41" s="4" t="s">
        <v>183</v>
      </c>
      <c r="F41" s="4" t="s">
        <v>893</v>
      </c>
      <c r="G41" s="4" t="s">
        <v>892</v>
      </c>
      <c r="H41" s="4" t="s">
        <v>19</v>
      </c>
      <c r="I41" s="4" t="s">
        <v>105</v>
      </c>
      <c r="J41" s="9">
        <v>1230</v>
      </c>
      <c r="K41" s="9">
        <v>1660</v>
      </c>
      <c r="M41" s="9">
        <f>K41-J41</f>
        <v>430</v>
      </c>
      <c r="N41" s="10">
        <f>K41/J41-1</f>
        <v>0.34959349593495936</v>
      </c>
      <c r="P41" s="11">
        <v>0.10856134157105031</v>
      </c>
      <c r="Q41" s="11">
        <v>0.11933860531991373</v>
      </c>
    </row>
    <row r="42" spans="1:17" s="4" customFormat="1" ht="12.9" customHeight="1" x14ac:dyDescent="0.5">
      <c r="A42" s="4" t="s">
        <v>894</v>
      </c>
      <c r="C42" s="4">
        <v>2914</v>
      </c>
      <c r="D42" s="4" t="s">
        <v>894</v>
      </c>
      <c r="E42" s="4" t="s">
        <v>183</v>
      </c>
      <c r="F42" s="4" t="s">
        <v>896</v>
      </c>
      <c r="G42" s="4" t="s">
        <v>895</v>
      </c>
      <c r="H42" s="4" t="s">
        <v>19</v>
      </c>
      <c r="I42" s="4" t="s">
        <v>105</v>
      </c>
      <c r="J42" s="9">
        <v>50</v>
      </c>
      <c r="K42" s="9">
        <v>130</v>
      </c>
      <c r="M42" s="9">
        <f>K42-J42</f>
        <v>80</v>
      </c>
      <c r="N42" s="10">
        <f>K42/J42-1</f>
        <v>1.6</v>
      </c>
      <c r="P42" s="11">
        <v>4.4130626654898496E-3</v>
      </c>
      <c r="Q42" s="11">
        <v>9.3457943925233638E-3</v>
      </c>
    </row>
    <row r="43" spans="1:17" s="4" customFormat="1" ht="12.9" customHeight="1" x14ac:dyDescent="0.5">
      <c r="A43" s="4" t="s">
        <v>897</v>
      </c>
      <c r="C43" s="4">
        <v>2915</v>
      </c>
      <c r="D43" s="4" t="s">
        <v>897</v>
      </c>
      <c r="E43" s="4" t="s">
        <v>183</v>
      </c>
      <c r="F43" s="4" t="s">
        <v>899</v>
      </c>
      <c r="G43" s="4" t="s">
        <v>898</v>
      </c>
      <c r="H43" s="4" t="s">
        <v>19</v>
      </c>
      <c r="I43" s="4" t="s">
        <v>105</v>
      </c>
      <c r="J43" s="9">
        <v>15</v>
      </c>
      <c r="K43" s="9">
        <v>25</v>
      </c>
      <c r="M43" s="9">
        <f>K43-J43</f>
        <v>10</v>
      </c>
      <c r="N43" s="10">
        <f>K43/J43-1</f>
        <v>0.66666666666666674</v>
      </c>
      <c r="P43" s="11">
        <v>1.3239187996469551E-3</v>
      </c>
      <c r="Q43" s="11">
        <v>1.7972681524083393E-3</v>
      </c>
    </row>
    <row r="44" spans="1:17" s="4" customFormat="1" ht="12.9" customHeight="1" x14ac:dyDescent="0.5">
      <c r="A44" s="4" t="s">
        <v>900</v>
      </c>
      <c r="C44" s="4">
        <v>2916</v>
      </c>
      <c r="D44" s="4" t="s">
        <v>900</v>
      </c>
      <c r="E44" s="4" t="s">
        <v>183</v>
      </c>
      <c r="F44" s="4" t="s">
        <v>902</v>
      </c>
      <c r="G44" s="4" t="s">
        <v>901</v>
      </c>
      <c r="H44" s="4" t="s">
        <v>19</v>
      </c>
      <c r="I44" s="4" t="s">
        <v>105</v>
      </c>
      <c r="J44" s="9">
        <v>75</v>
      </c>
      <c r="K44" s="9">
        <v>115</v>
      </c>
      <c r="M44" s="9">
        <f>K44-J44</f>
        <v>40</v>
      </c>
      <c r="N44" s="10">
        <f>K44/J44-1</f>
        <v>0.53333333333333344</v>
      </c>
      <c r="P44" s="11">
        <v>6.6195939982347752E-3</v>
      </c>
      <c r="Q44" s="11">
        <v>8.2674335010783605E-3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11330</v>
      </c>
      <c r="K4" s="6">
        <v>13910</v>
      </c>
      <c r="M4" s="6">
        <f>K4-J4</f>
        <v>2580</v>
      </c>
      <c r="N4" s="7">
        <f>K4/J4-1</f>
        <v>0.22771403353927622</v>
      </c>
    </row>
    <row r="5" spans="1:17" s="4" customFormat="1" ht="14.05" customHeight="1" x14ac:dyDescent="0.5">
      <c r="A5" s="4" t="s">
        <v>916</v>
      </c>
      <c r="C5" s="4">
        <v>2918</v>
      </c>
      <c r="D5" s="4" t="s">
        <v>913</v>
      </c>
      <c r="E5" s="4" t="s">
        <v>183</v>
      </c>
      <c r="F5" s="4" t="s">
        <v>914</v>
      </c>
      <c r="G5" s="4" t="s">
        <v>915</v>
      </c>
      <c r="H5" s="4" t="s">
        <v>19</v>
      </c>
      <c r="I5" s="4" t="s">
        <v>20</v>
      </c>
      <c r="J5" s="9">
        <v>155</v>
      </c>
      <c r="K5" s="9">
        <v>270</v>
      </c>
      <c r="M5" s="9">
        <f>K5-J5</f>
        <v>115</v>
      </c>
      <c r="N5" s="10">
        <f>K5/J5-1</f>
        <v>0.74193548387096775</v>
      </c>
      <c r="P5" s="11">
        <v>1.3680494263018535E-2</v>
      </c>
      <c r="Q5" s="11">
        <v>1.9410496046010063E-2</v>
      </c>
    </row>
    <row r="6" spans="1:17" s="4" customFormat="1" ht="14.05" customHeight="1" x14ac:dyDescent="0.5">
      <c r="A6" s="4" t="s">
        <v>920</v>
      </c>
      <c r="C6" s="4">
        <v>2919</v>
      </c>
      <c r="D6" s="4" t="s">
        <v>917</v>
      </c>
      <c r="E6" s="4" t="s">
        <v>183</v>
      </c>
      <c r="F6" s="4" t="s">
        <v>918</v>
      </c>
      <c r="G6" s="4" t="s">
        <v>919</v>
      </c>
      <c r="H6" s="4" t="s">
        <v>19</v>
      </c>
      <c r="I6" s="4" t="s">
        <v>20</v>
      </c>
      <c r="J6" s="9">
        <v>11175</v>
      </c>
      <c r="K6" s="9">
        <v>13640</v>
      </c>
      <c r="M6" s="9">
        <f>K6-J6</f>
        <v>2465</v>
      </c>
      <c r="N6" s="10">
        <f>K6/J6-1</f>
        <v>0.2205816554809843</v>
      </c>
      <c r="P6" s="11">
        <v>0.98631950573698146</v>
      </c>
      <c r="Q6" s="11">
        <v>0.98058950395398992</v>
      </c>
    </row>
    <row r="7" spans="1:17" s="4" customFormat="1" ht="12.9" customHeight="1" x14ac:dyDescent="0.5">
      <c r="A7" s="4" t="s">
        <v>921</v>
      </c>
      <c r="C7" s="4">
        <v>2920</v>
      </c>
      <c r="D7" s="4" t="s">
        <v>922</v>
      </c>
      <c r="E7" s="4" t="s">
        <v>183</v>
      </c>
      <c r="F7" s="4" t="s">
        <v>923</v>
      </c>
      <c r="G7" s="4" t="s">
        <v>922</v>
      </c>
      <c r="H7" s="4" t="s">
        <v>19</v>
      </c>
      <c r="I7" s="4" t="s">
        <v>20</v>
      </c>
      <c r="J7" s="9">
        <v>70</v>
      </c>
      <c r="K7" s="9">
        <v>100</v>
      </c>
      <c r="M7" s="9">
        <f>K7-J7</f>
        <v>30</v>
      </c>
      <c r="N7" s="10">
        <f>K7/J7-1</f>
        <v>0.4285714285714286</v>
      </c>
      <c r="P7" s="11">
        <v>6.1782877316857903E-3</v>
      </c>
      <c r="Q7" s="11">
        <v>7.1890726096333572E-3</v>
      </c>
    </row>
    <row r="8" spans="1:17" s="4" customFormat="1" ht="12.9" customHeight="1" x14ac:dyDescent="0.5">
      <c r="A8" s="4" t="s">
        <v>924</v>
      </c>
      <c r="C8" s="4">
        <v>2921</v>
      </c>
      <c r="D8" s="4" t="s">
        <v>925</v>
      </c>
      <c r="E8" s="4" t="s">
        <v>183</v>
      </c>
      <c r="F8" s="4" t="s">
        <v>926</v>
      </c>
      <c r="G8" s="4" t="s">
        <v>925</v>
      </c>
      <c r="H8" s="4" t="s">
        <v>19</v>
      </c>
      <c r="I8" s="4" t="s">
        <v>20</v>
      </c>
      <c r="J8" s="9">
        <v>10</v>
      </c>
      <c r="K8" s="9">
        <v>20</v>
      </c>
      <c r="M8" s="9">
        <f>K8-J8</f>
        <v>10</v>
      </c>
      <c r="N8" s="10">
        <f>K8/J8-1</f>
        <v>1</v>
      </c>
      <c r="P8" s="11">
        <v>8.8261253309797002E-4</v>
      </c>
      <c r="Q8" s="11">
        <v>1.4378145219266715E-3</v>
      </c>
    </row>
    <row r="9" spans="1:17" s="4" customFormat="1" ht="12.9" customHeight="1" x14ac:dyDescent="0.5">
      <c r="A9" s="4" t="s">
        <v>927</v>
      </c>
      <c r="C9" s="4">
        <v>2922</v>
      </c>
      <c r="D9" s="4" t="s">
        <v>928</v>
      </c>
      <c r="E9" s="4" t="s">
        <v>183</v>
      </c>
      <c r="F9" s="4" t="s">
        <v>929</v>
      </c>
      <c r="G9" s="4" t="s">
        <v>928</v>
      </c>
      <c r="H9" s="4" t="s">
        <v>19</v>
      </c>
      <c r="I9" s="4" t="s">
        <v>20</v>
      </c>
      <c r="J9" s="9">
        <v>145</v>
      </c>
      <c r="K9" s="9">
        <v>225</v>
      </c>
      <c r="M9" s="9">
        <f>K9-J9</f>
        <v>80</v>
      </c>
      <c r="N9" s="10">
        <f>K9/J9-1</f>
        <v>0.55172413793103448</v>
      </c>
      <c r="P9" s="11">
        <v>1.2797881729920565E-2</v>
      </c>
      <c r="Q9" s="11">
        <v>1.6175413371675055E-2</v>
      </c>
    </row>
    <row r="10" spans="1:17" s="4" customFormat="1" ht="12.9" customHeight="1" x14ac:dyDescent="0.5">
      <c r="A10" s="4" t="s">
        <v>930</v>
      </c>
      <c r="C10" s="4">
        <v>2923</v>
      </c>
      <c r="D10" s="4" t="s">
        <v>931</v>
      </c>
      <c r="E10" s="4" t="s">
        <v>183</v>
      </c>
      <c r="F10" s="4" t="s">
        <v>932</v>
      </c>
      <c r="G10" s="4" t="s">
        <v>931</v>
      </c>
      <c r="H10" s="4" t="s">
        <v>19</v>
      </c>
      <c r="I10" s="4" t="s">
        <v>20</v>
      </c>
      <c r="J10" s="9">
        <v>620</v>
      </c>
      <c r="K10" s="9">
        <v>770</v>
      </c>
      <c r="M10" s="9">
        <f>K10-J10</f>
        <v>150</v>
      </c>
      <c r="N10" s="10">
        <f>K10/J10-1</f>
        <v>0.24193548387096775</v>
      </c>
      <c r="P10" s="11">
        <v>5.4721977052074142E-2</v>
      </c>
      <c r="Q10" s="11">
        <v>5.5355859094176854E-2</v>
      </c>
    </row>
    <row r="11" spans="1:17" s="4" customFormat="1" ht="12.9" customHeight="1" x14ac:dyDescent="0.5">
      <c r="A11" s="4" t="s">
        <v>933</v>
      </c>
      <c r="C11" s="4">
        <v>2924</v>
      </c>
      <c r="D11" s="4" t="s">
        <v>934</v>
      </c>
      <c r="E11" s="4" t="s">
        <v>183</v>
      </c>
      <c r="F11" s="4" t="s">
        <v>935</v>
      </c>
      <c r="G11" s="4" t="s">
        <v>934</v>
      </c>
      <c r="H11" s="4" t="s">
        <v>19</v>
      </c>
      <c r="I11" s="4" t="s">
        <v>20</v>
      </c>
      <c r="J11" s="9">
        <v>680</v>
      </c>
      <c r="K11" s="9">
        <v>930</v>
      </c>
      <c r="M11" s="9">
        <f>K11-J11</f>
        <v>250</v>
      </c>
      <c r="N11" s="10">
        <f>K11/J11-1</f>
        <v>0.36764705882352944</v>
      </c>
      <c r="P11" s="11">
        <v>6.0017652250661961E-2</v>
      </c>
      <c r="Q11" s="11">
        <v>6.6858375269590223E-2</v>
      </c>
    </row>
    <row r="12" spans="1:17" s="4" customFormat="1" ht="12.9" customHeight="1" x14ac:dyDescent="0.5">
      <c r="A12" s="4" t="s">
        <v>936</v>
      </c>
      <c r="C12" s="4">
        <v>2925</v>
      </c>
      <c r="D12" s="4" t="s">
        <v>937</v>
      </c>
      <c r="E12" s="4" t="s">
        <v>183</v>
      </c>
      <c r="F12" s="4" t="s">
        <v>938</v>
      </c>
      <c r="G12" s="4" t="s">
        <v>937</v>
      </c>
      <c r="H12" s="4" t="s">
        <v>19</v>
      </c>
      <c r="I12" s="4" t="s">
        <v>20</v>
      </c>
      <c r="J12" s="9">
        <v>430</v>
      </c>
      <c r="K12" s="9">
        <v>400</v>
      </c>
      <c r="M12" s="9">
        <f>K12-J12</f>
        <v>-30</v>
      </c>
      <c r="N12" s="10">
        <f>K12/J12-1</f>
        <v>-6.9767441860465129E-2</v>
      </c>
      <c r="P12" s="11">
        <v>3.795233892321271E-2</v>
      </c>
      <c r="Q12" s="11">
        <v>2.8756290438533429E-2</v>
      </c>
    </row>
    <row r="13" spans="1:17" s="4" customFormat="1" ht="12.9" customHeight="1" x14ac:dyDescent="0.5">
      <c r="A13" s="4" t="s">
        <v>939</v>
      </c>
      <c r="C13" s="4">
        <v>2926</v>
      </c>
      <c r="D13" s="4" t="s">
        <v>940</v>
      </c>
      <c r="E13" s="4" t="s">
        <v>183</v>
      </c>
      <c r="F13" s="4" t="s">
        <v>941</v>
      </c>
      <c r="G13" s="4" t="s">
        <v>940</v>
      </c>
      <c r="H13" s="4" t="s">
        <v>19</v>
      </c>
      <c r="I13" s="4" t="s">
        <v>20</v>
      </c>
      <c r="J13" s="9">
        <v>1115</v>
      </c>
      <c r="K13" s="9">
        <v>1355</v>
      </c>
      <c r="M13" s="9">
        <f>K13-J13</f>
        <v>240</v>
      </c>
      <c r="N13" s="10">
        <f>K13/J13-1</f>
        <v>0.2152466367713004</v>
      </c>
      <c r="P13" s="11">
        <v>9.8411297440423651E-2</v>
      </c>
      <c r="Q13" s="11">
        <v>9.7411933860531985E-2</v>
      </c>
    </row>
    <row r="14" spans="1:17" s="4" customFormat="1" ht="12.9" customHeight="1" x14ac:dyDescent="0.5">
      <c r="A14" s="4" t="s">
        <v>942</v>
      </c>
      <c r="C14" s="4">
        <v>2927</v>
      </c>
      <c r="D14" s="4" t="s">
        <v>943</v>
      </c>
      <c r="E14" s="4" t="s">
        <v>183</v>
      </c>
      <c r="F14" s="4" t="s">
        <v>944</v>
      </c>
      <c r="G14" s="4" t="s">
        <v>943</v>
      </c>
      <c r="H14" s="4" t="s">
        <v>19</v>
      </c>
      <c r="I14" s="4" t="s">
        <v>20</v>
      </c>
      <c r="J14" s="9">
        <v>530</v>
      </c>
      <c r="K14" s="9">
        <v>690</v>
      </c>
      <c r="M14" s="9">
        <f>K14-J14</f>
        <v>160</v>
      </c>
      <c r="N14" s="10">
        <f>K14/J14-1</f>
        <v>0.30188679245283012</v>
      </c>
      <c r="P14" s="11">
        <v>4.6778464254192409E-2</v>
      </c>
      <c r="Q14" s="11">
        <v>4.9604601006470163E-2</v>
      </c>
    </row>
    <row r="15" spans="1:17" s="4" customFormat="1" ht="12.9" customHeight="1" x14ac:dyDescent="0.5">
      <c r="A15" s="4" t="s">
        <v>945</v>
      </c>
      <c r="C15" s="4">
        <v>2928</v>
      </c>
      <c r="D15" s="4" t="s">
        <v>946</v>
      </c>
      <c r="E15" s="4" t="s">
        <v>183</v>
      </c>
      <c r="F15" s="4" t="s">
        <v>947</v>
      </c>
      <c r="G15" s="4" t="s">
        <v>946</v>
      </c>
      <c r="H15" s="4" t="s">
        <v>19</v>
      </c>
      <c r="I15" s="4" t="s">
        <v>20</v>
      </c>
      <c r="J15" s="9">
        <v>185</v>
      </c>
      <c r="K15" s="9">
        <v>205</v>
      </c>
      <c r="M15" s="9">
        <f>K15-J15</f>
        <v>20</v>
      </c>
      <c r="N15" s="10">
        <f>K15/J15-1</f>
        <v>0.10810810810810811</v>
      </c>
      <c r="P15" s="11">
        <v>1.6328331862312445E-2</v>
      </c>
      <c r="Q15" s="11">
        <v>1.4737598849748382E-2</v>
      </c>
    </row>
    <row r="16" spans="1:17" s="4" customFormat="1" ht="12.9" customHeight="1" x14ac:dyDescent="0.5">
      <c r="A16" s="4" t="s">
        <v>948</v>
      </c>
      <c r="C16" s="4">
        <v>2929</v>
      </c>
      <c r="D16" s="4" t="s">
        <v>949</v>
      </c>
      <c r="E16" s="4" t="s">
        <v>183</v>
      </c>
      <c r="F16" s="4" t="s">
        <v>950</v>
      </c>
      <c r="G16" s="4" t="s">
        <v>949</v>
      </c>
      <c r="H16" s="4" t="s">
        <v>19</v>
      </c>
      <c r="I16" s="4" t="s">
        <v>20</v>
      </c>
      <c r="J16" s="9">
        <v>820</v>
      </c>
      <c r="K16" s="9">
        <v>885</v>
      </c>
      <c r="M16" s="9">
        <f>K16-J16</f>
        <v>65</v>
      </c>
      <c r="N16" s="10">
        <f>K16/J16-1</f>
        <v>7.92682926829269E-2</v>
      </c>
      <c r="P16" s="11">
        <v>7.237422771403354E-2</v>
      </c>
      <c r="Q16" s="11">
        <v>6.3623292595255218E-2</v>
      </c>
    </row>
    <row r="17" spans="1:17" s="4" customFormat="1" ht="12.9" customHeight="1" x14ac:dyDescent="0.5">
      <c r="A17" s="4" t="s">
        <v>951</v>
      </c>
      <c r="C17" s="4">
        <v>2930</v>
      </c>
      <c r="D17" s="4" t="s">
        <v>952</v>
      </c>
      <c r="E17" s="4" t="s">
        <v>183</v>
      </c>
      <c r="F17" s="4" t="s">
        <v>953</v>
      </c>
      <c r="G17" s="4" t="s">
        <v>952</v>
      </c>
      <c r="H17" s="4" t="s">
        <v>19</v>
      </c>
      <c r="I17" s="4" t="s">
        <v>20</v>
      </c>
      <c r="J17" s="9">
        <v>215</v>
      </c>
      <c r="K17" s="9">
        <v>255</v>
      </c>
      <c r="M17" s="9">
        <f>K17-J17</f>
        <v>40</v>
      </c>
      <c r="N17" s="10">
        <f>K17/J17-1</f>
        <v>0.18604651162790709</v>
      </c>
      <c r="P17" s="11">
        <v>1.8976169461606355E-2</v>
      </c>
      <c r="Q17" s="11">
        <v>1.8332135154565062E-2</v>
      </c>
    </row>
    <row r="18" spans="1:17" s="4" customFormat="1" ht="12.9" customHeight="1" x14ac:dyDescent="0.5">
      <c r="A18" s="4" t="s">
        <v>954</v>
      </c>
      <c r="C18" s="4">
        <v>2931</v>
      </c>
      <c r="D18" s="4" t="s">
        <v>955</v>
      </c>
      <c r="E18" s="4" t="s">
        <v>183</v>
      </c>
      <c r="F18" s="4" t="s">
        <v>956</v>
      </c>
      <c r="G18" s="4" t="s">
        <v>955</v>
      </c>
      <c r="H18" s="4" t="s">
        <v>19</v>
      </c>
      <c r="I18" s="4" t="s">
        <v>20</v>
      </c>
      <c r="J18" s="9">
        <v>745</v>
      </c>
      <c r="K18" s="9">
        <v>1080</v>
      </c>
      <c r="M18" s="9">
        <f>K18-J18</f>
        <v>335</v>
      </c>
      <c r="N18" s="10">
        <f>K18/J18-1</f>
        <v>0.44966442953020125</v>
      </c>
      <c r="P18" s="11">
        <v>6.575463371579876E-2</v>
      </c>
      <c r="Q18" s="11">
        <v>7.7641984184040252E-2</v>
      </c>
    </row>
    <row r="19" spans="1:17" s="4" customFormat="1" ht="12.9" customHeight="1" x14ac:dyDescent="0.5">
      <c r="A19" s="4" t="s">
        <v>957</v>
      </c>
      <c r="C19" s="4">
        <v>2932</v>
      </c>
      <c r="D19" s="4" t="s">
        <v>958</v>
      </c>
      <c r="E19" s="4" t="s">
        <v>183</v>
      </c>
      <c r="F19" s="4" t="s">
        <v>959</v>
      </c>
      <c r="G19" s="4" t="s">
        <v>958</v>
      </c>
      <c r="H19" s="4" t="s">
        <v>19</v>
      </c>
      <c r="I19" s="4" t="s">
        <v>20</v>
      </c>
      <c r="J19" s="9">
        <v>20</v>
      </c>
      <c r="K19" s="9">
        <v>15</v>
      </c>
      <c r="M19" s="9">
        <f>K19-J19</f>
        <v>-5</v>
      </c>
      <c r="N19" s="10">
        <f>K19/J19-1</f>
        <v>-0.25</v>
      </c>
      <c r="P19" s="11">
        <v>1.76522506619594E-3</v>
      </c>
      <c r="Q19" s="11">
        <v>1.0783608914450035E-3</v>
      </c>
    </row>
    <row r="20" spans="1:17" s="4" customFormat="1" ht="12.9" customHeight="1" x14ac:dyDescent="0.5">
      <c r="A20" s="4" t="s">
        <v>960</v>
      </c>
      <c r="C20" s="4">
        <v>2933</v>
      </c>
      <c r="D20" s="4" t="s">
        <v>961</v>
      </c>
      <c r="E20" s="4" t="s">
        <v>183</v>
      </c>
      <c r="F20" s="4" t="s">
        <v>962</v>
      </c>
      <c r="G20" s="4" t="s">
        <v>961</v>
      </c>
      <c r="H20" s="4" t="s">
        <v>19</v>
      </c>
      <c r="I20" s="4" t="s">
        <v>20</v>
      </c>
      <c r="J20" s="9">
        <v>260</v>
      </c>
      <c r="K20" s="9">
        <v>440</v>
      </c>
      <c r="M20" s="9">
        <f>K20-J20</f>
        <v>180</v>
      </c>
      <c r="N20" s="10">
        <f>K20/J20-1</f>
        <v>0.69230769230769229</v>
      </c>
      <c r="P20" s="11">
        <v>2.2947925860547221E-2</v>
      </c>
      <c r="Q20" s="11">
        <v>3.1631919482386771E-2</v>
      </c>
    </row>
    <row r="21" spans="1:17" s="4" customFormat="1" ht="12.9" customHeight="1" x14ac:dyDescent="0.5">
      <c r="A21" s="4" t="s">
        <v>963</v>
      </c>
      <c r="C21" s="4">
        <v>2934</v>
      </c>
      <c r="D21" s="4" t="s">
        <v>964</v>
      </c>
      <c r="E21" s="4" t="s">
        <v>183</v>
      </c>
      <c r="F21" s="4" t="s">
        <v>965</v>
      </c>
      <c r="G21" s="4" t="s">
        <v>964</v>
      </c>
      <c r="H21" s="4" t="s">
        <v>19</v>
      </c>
      <c r="I21" s="4" t="s">
        <v>20</v>
      </c>
      <c r="J21" s="9">
        <v>1065</v>
      </c>
      <c r="K21" s="9">
        <v>1270</v>
      </c>
      <c r="M21" s="9">
        <f>K21-J21</f>
        <v>205</v>
      </c>
      <c r="N21" s="10">
        <f>K21/J21-1</f>
        <v>0.19248826291079801</v>
      </c>
      <c r="P21" s="11">
        <v>9.3998234774933798E-2</v>
      </c>
      <c r="Q21" s="11">
        <v>9.1301222142343638E-2</v>
      </c>
    </row>
    <row r="22" spans="1:17" s="4" customFormat="1" ht="12.9" customHeight="1" x14ac:dyDescent="0.5">
      <c r="A22" s="4" t="s">
        <v>966</v>
      </c>
      <c r="C22" s="4">
        <v>2935</v>
      </c>
      <c r="D22" s="4" t="s">
        <v>967</v>
      </c>
      <c r="E22" s="4" t="s">
        <v>183</v>
      </c>
      <c r="F22" s="4" t="s">
        <v>968</v>
      </c>
      <c r="G22" s="4" t="s">
        <v>967</v>
      </c>
      <c r="H22" s="4" t="s">
        <v>19</v>
      </c>
      <c r="I22" s="4" t="s">
        <v>20</v>
      </c>
      <c r="J22" s="9">
        <v>1750</v>
      </c>
      <c r="K22" s="9">
        <v>2210</v>
      </c>
      <c r="M22" s="9">
        <f>K22-J22</f>
        <v>460</v>
      </c>
      <c r="N22" s="10">
        <f>K22/J22-1</f>
        <v>0.2628571428571429</v>
      </c>
      <c r="P22" s="11">
        <v>0.15445719329214475</v>
      </c>
      <c r="Q22" s="11">
        <v>0.15887850467289719</v>
      </c>
    </row>
    <row r="23" spans="1:17" s="4" customFormat="1" ht="12.9" customHeight="1" x14ac:dyDescent="0.5">
      <c r="A23" s="4" t="s">
        <v>969</v>
      </c>
      <c r="C23" s="4">
        <v>2936</v>
      </c>
      <c r="D23" s="4" t="s">
        <v>970</v>
      </c>
      <c r="E23" s="4" t="s">
        <v>183</v>
      </c>
      <c r="F23" s="4" t="s">
        <v>971</v>
      </c>
      <c r="G23" s="4" t="s">
        <v>970</v>
      </c>
      <c r="H23" s="4" t="s">
        <v>19</v>
      </c>
      <c r="I23" s="4" t="s">
        <v>20</v>
      </c>
      <c r="J23" s="9">
        <v>255</v>
      </c>
      <c r="K23" s="9">
        <v>315</v>
      </c>
      <c r="M23" s="9">
        <f>K23-J23</f>
        <v>60</v>
      </c>
      <c r="N23" s="10">
        <f>K23/J23-1</f>
        <v>0.23529411764705888</v>
      </c>
      <c r="P23" s="11">
        <v>2.2506619593998235E-2</v>
      </c>
      <c r="Q23" s="11">
        <v>2.2645578720345075E-2</v>
      </c>
    </row>
    <row r="24" spans="1:17" s="4" customFormat="1" ht="12.9" customHeight="1" x14ac:dyDescent="0.5">
      <c r="A24" s="4" t="s">
        <v>972</v>
      </c>
      <c r="C24" s="4">
        <v>2937</v>
      </c>
      <c r="D24" s="4" t="s">
        <v>973</v>
      </c>
      <c r="E24" s="4" t="s">
        <v>183</v>
      </c>
      <c r="F24" s="4" t="s">
        <v>974</v>
      </c>
      <c r="G24" s="4" t="s">
        <v>973</v>
      </c>
      <c r="H24" s="4" t="s">
        <v>19</v>
      </c>
      <c r="I24" s="4" t="s">
        <v>20</v>
      </c>
      <c r="J24" s="9">
        <v>720</v>
      </c>
      <c r="K24" s="9">
        <v>780</v>
      </c>
      <c r="M24" s="9">
        <f>K24-J24</f>
        <v>60</v>
      </c>
      <c r="N24" s="10">
        <f>K24/J24-1</f>
        <v>8.3333333333333259E-2</v>
      </c>
      <c r="P24" s="11">
        <v>6.3548102383053834E-2</v>
      </c>
      <c r="Q24" s="11">
        <v>5.6074766355140186E-2</v>
      </c>
    </row>
    <row r="25" spans="1:17" s="4" customFormat="1" ht="12.9" customHeight="1" x14ac:dyDescent="0.5">
      <c r="A25" s="4" t="s">
        <v>975</v>
      </c>
      <c r="C25" s="4">
        <v>2938</v>
      </c>
      <c r="D25" s="4" t="s">
        <v>976</v>
      </c>
      <c r="E25" s="4" t="s">
        <v>183</v>
      </c>
      <c r="F25" s="4" t="s">
        <v>977</v>
      </c>
      <c r="G25" s="4" t="s">
        <v>976</v>
      </c>
      <c r="H25" s="4" t="s">
        <v>19</v>
      </c>
      <c r="I25" s="4" t="s">
        <v>20</v>
      </c>
      <c r="J25" s="9">
        <v>450</v>
      </c>
      <c r="K25" s="9">
        <v>440</v>
      </c>
      <c r="M25" s="9">
        <f>K25-J25</f>
        <v>-10</v>
      </c>
      <c r="N25" s="10">
        <f>K25/J25-1</f>
        <v>-2.2222222222222254E-2</v>
      </c>
      <c r="P25" s="11">
        <v>3.971756398940865E-2</v>
      </c>
      <c r="Q25" s="11">
        <v>3.1631919482386771E-2</v>
      </c>
    </row>
    <row r="26" spans="1:17" s="4" customFormat="1" ht="12.9" customHeight="1" x14ac:dyDescent="0.5">
      <c r="A26" s="4" t="s">
        <v>978</v>
      </c>
      <c r="C26" s="4">
        <v>2939</v>
      </c>
      <c r="D26" s="4" t="s">
        <v>979</v>
      </c>
      <c r="E26" s="4" t="s">
        <v>183</v>
      </c>
      <c r="F26" s="4" t="s">
        <v>980</v>
      </c>
      <c r="G26" s="4" t="s">
        <v>979</v>
      </c>
      <c r="H26" s="4" t="s">
        <v>19</v>
      </c>
      <c r="I26" s="4" t="s">
        <v>20</v>
      </c>
      <c r="J26" s="9">
        <v>1095</v>
      </c>
      <c r="K26" s="9">
        <v>1250</v>
      </c>
      <c r="M26" s="9">
        <f>K26-J26</f>
        <v>155</v>
      </c>
      <c r="N26" s="10">
        <f>K26/J26-1</f>
        <v>0.14155251141552516</v>
      </c>
      <c r="P26" s="11">
        <v>9.6646072374227718E-2</v>
      </c>
      <c r="Q26" s="11">
        <v>8.986340762041696E-2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10210</v>
      </c>
      <c r="K29" s="6">
        <v>9760</v>
      </c>
      <c r="M29" s="6">
        <f>K29-J29</f>
        <v>-450</v>
      </c>
      <c r="N29" s="7">
        <f>K29/J29-1</f>
        <v>-4.4074436826640584E-2</v>
      </c>
    </row>
    <row r="30" spans="1:17" s="4" customFormat="1" ht="12.9" customHeight="1" x14ac:dyDescent="0.5">
      <c r="A30" s="4" t="s">
        <v>986</v>
      </c>
      <c r="C30" s="4">
        <v>3038</v>
      </c>
      <c r="D30" s="4" t="s">
        <v>987</v>
      </c>
      <c r="E30" s="4" t="s">
        <v>183</v>
      </c>
      <c r="F30" s="4" t="s">
        <v>988</v>
      </c>
      <c r="G30" s="4" t="s">
        <v>987</v>
      </c>
      <c r="H30" s="4" t="s">
        <v>19</v>
      </c>
      <c r="I30" s="4" t="s">
        <v>20</v>
      </c>
      <c r="J30" s="9">
        <v>1320</v>
      </c>
      <c r="K30" s="9">
        <v>1805</v>
      </c>
      <c r="M30" s="9">
        <f>K30-J30</f>
        <v>485</v>
      </c>
      <c r="N30" s="10">
        <f>K30/J30-1</f>
        <v>0.36742424242424243</v>
      </c>
      <c r="P30" s="11">
        <v>0.12928501469147893</v>
      </c>
      <c r="Q30" s="11">
        <v>0.18493852459016394</v>
      </c>
    </row>
    <row r="31" spans="1:17" s="4" customFormat="1" ht="12.9" customHeight="1" x14ac:dyDescent="0.5">
      <c r="A31" s="4" t="s">
        <v>989</v>
      </c>
      <c r="C31" s="4">
        <v>3039</v>
      </c>
      <c r="D31" s="4" t="s">
        <v>990</v>
      </c>
      <c r="E31" s="4" t="s">
        <v>183</v>
      </c>
      <c r="F31" s="4" t="s">
        <v>991</v>
      </c>
      <c r="G31" s="4" t="s">
        <v>990</v>
      </c>
      <c r="H31" s="4" t="s">
        <v>19</v>
      </c>
      <c r="I31" s="4" t="s">
        <v>20</v>
      </c>
      <c r="J31" s="9">
        <v>4460</v>
      </c>
      <c r="K31" s="9">
        <v>4800</v>
      </c>
      <c r="M31" s="9">
        <f>K31-J31</f>
        <v>340</v>
      </c>
      <c r="N31" s="10">
        <f>K31/J31-1</f>
        <v>7.623318385650224E-2</v>
      </c>
      <c r="P31" s="11">
        <v>0.43682664054848186</v>
      </c>
      <c r="Q31" s="11">
        <v>0.49180327868852458</v>
      </c>
    </row>
    <row r="32" spans="1:17" s="4" customFormat="1" ht="12.9" customHeight="1" x14ac:dyDescent="0.5">
      <c r="A32" s="4" t="s">
        <v>992</v>
      </c>
      <c r="C32" s="4">
        <v>3040</v>
      </c>
      <c r="D32" s="4" t="s">
        <v>993</v>
      </c>
      <c r="E32" s="4" t="s">
        <v>183</v>
      </c>
      <c r="F32" s="4" t="s">
        <v>994</v>
      </c>
      <c r="G32" s="4" t="s">
        <v>993</v>
      </c>
      <c r="H32" s="4" t="s">
        <v>19</v>
      </c>
      <c r="I32" s="4" t="s">
        <v>20</v>
      </c>
      <c r="J32" s="9">
        <v>3280</v>
      </c>
      <c r="K32" s="9">
        <v>2425</v>
      </c>
      <c r="M32" s="9">
        <f>K32-J32</f>
        <v>-855</v>
      </c>
      <c r="N32" s="10">
        <f>K32/J32-1</f>
        <v>-0.26067073170731703</v>
      </c>
      <c r="P32" s="11">
        <v>0.32125367286973555</v>
      </c>
      <c r="Q32" s="11">
        <v>0.24846311475409835</v>
      </c>
    </row>
    <row r="33" spans="1:17" s="4" customFormat="1" ht="12.9" customHeight="1" x14ac:dyDescent="0.5">
      <c r="A33" s="4" t="s">
        <v>995</v>
      </c>
      <c r="C33" s="4">
        <v>3041</v>
      </c>
      <c r="D33" s="4" t="s">
        <v>996</v>
      </c>
      <c r="E33" s="4" t="s">
        <v>183</v>
      </c>
      <c r="F33" s="4" t="s">
        <v>997</v>
      </c>
      <c r="G33" s="4" t="s">
        <v>996</v>
      </c>
      <c r="H33" s="4" t="s">
        <v>19</v>
      </c>
      <c r="I33" s="4" t="s">
        <v>20</v>
      </c>
      <c r="J33" s="9">
        <v>765</v>
      </c>
      <c r="K33" s="9">
        <v>425</v>
      </c>
      <c r="M33" s="9">
        <f>K33-J33</f>
        <v>-340</v>
      </c>
      <c r="N33" s="10">
        <f>K33/J33-1</f>
        <v>-0.44444444444444442</v>
      </c>
      <c r="P33" s="11">
        <v>7.4926542605288929E-2</v>
      </c>
      <c r="Q33" s="11">
        <v>4.3545081967213115E-2</v>
      </c>
    </row>
    <row r="34" spans="1:17" s="4" customFormat="1" ht="12.9" customHeight="1" x14ac:dyDescent="0.5">
      <c r="A34" s="4" t="s">
        <v>998</v>
      </c>
      <c r="C34" s="4">
        <v>3042</v>
      </c>
      <c r="D34" s="4" t="s">
        <v>999</v>
      </c>
      <c r="E34" s="4" t="s">
        <v>183</v>
      </c>
      <c r="F34" s="4" t="s">
        <v>1000</v>
      </c>
      <c r="G34" s="4" t="s">
        <v>999</v>
      </c>
      <c r="H34" s="4" t="s">
        <v>19</v>
      </c>
      <c r="I34" s="4" t="s">
        <v>20</v>
      </c>
      <c r="J34" s="9">
        <v>380</v>
      </c>
      <c r="K34" s="9">
        <v>305</v>
      </c>
      <c r="M34" s="9">
        <f>K34-J34</f>
        <v>-75</v>
      </c>
      <c r="N34" s="10">
        <f>K34/J34-1</f>
        <v>-0.19736842105263153</v>
      </c>
      <c r="P34" s="11">
        <v>3.7218413320274243E-2</v>
      </c>
      <c r="Q34" s="11">
        <v>3.125E-2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10205</v>
      </c>
      <c r="K37" s="6">
        <v>9760</v>
      </c>
      <c r="M37" s="6">
        <f>K37-J37</f>
        <v>-445</v>
      </c>
      <c r="N37" s="7">
        <f>K37/J37-1</f>
        <v>-4.3606075453209159E-2</v>
      </c>
    </row>
    <row r="38" spans="1:17" s="4" customFormat="1" ht="12.9" customHeight="1" x14ac:dyDescent="0.5">
      <c r="A38" s="4" t="s">
        <v>1006</v>
      </c>
      <c r="C38" s="4">
        <v>3056</v>
      </c>
      <c r="D38" s="4" t="s">
        <v>1007</v>
      </c>
      <c r="E38" s="4" t="s">
        <v>183</v>
      </c>
      <c r="F38" s="4" t="s">
        <v>1008</v>
      </c>
      <c r="G38" s="4" t="s">
        <v>1007</v>
      </c>
      <c r="H38" s="4" t="s">
        <v>19</v>
      </c>
      <c r="I38" s="4" t="s">
        <v>20</v>
      </c>
      <c r="J38" s="9">
        <v>340</v>
      </c>
      <c r="K38" s="9">
        <v>345</v>
      </c>
      <c r="M38" s="9">
        <f>K38-J38</f>
        <v>5</v>
      </c>
      <c r="N38" s="10">
        <f>K38/J38-1</f>
        <v>1.4705882352941124E-2</v>
      </c>
      <c r="P38" s="11">
        <v>3.3317001469867713E-2</v>
      </c>
      <c r="Q38" s="11">
        <v>3.5348360655737703E-2</v>
      </c>
    </row>
    <row r="39" spans="1:17" s="4" customFormat="1" ht="12.9" customHeight="1" x14ac:dyDescent="0.5">
      <c r="A39" s="4" t="s">
        <v>1009</v>
      </c>
      <c r="C39" s="4">
        <v>3057</v>
      </c>
      <c r="D39" s="4" t="s">
        <v>1010</v>
      </c>
      <c r="E39" s="4" t="s">
        <v>183</v>
      </c>
      <c r="F39" s="4" t="s">
        <v>1011</v>
      </c>
      <c r="G39" s="4" t="s">
        <v>1010</v>
      </c>
      <c r="H39" s="4" t="s">
        <v>19</v>
      </c>
      <c r="I39" s="4" t="s">
        <v>20</v>
      </c>
      <c r="J39" s="9">
        <v>1635</v>
      </c>
      <c r="K39" s="9">
        <v>1465</v>
      </c>
      <c r="M39" s="9">
        <f>K39-J39</f>
        <v>-170</v>
      </c>
      <c r="N39" s="10">
        <f>K39/J39-1</f>
        <v>-0.10397553516819569</v>
      </c>
      <c r="P39" s="11">
        <v>0.16021558059774621</v>
      </c>
      <c r="Q39" s="11">
        <v>0.15010245901639344</v>
      </c>
    </row>
    <row r="40" spans="1:17" s="4" customFormat="1" ht="12.9" customHeight="1" x14ac:dyDescent="0.5">
      <c r="A40" s="4" t="s">
        <v>1012</v>
      </c>
      <c r="C40" s="4">
        <v>3058</v>
      </c>
      <c r="D40" s="4" t="s">
        <v>1013</v>
      </c>
      <c r="E40" s="4" t="s">
        <v>183</v>
      </c>
      <c r="F40" s="4" t="s">
        <v>1014</v>
      </c>
      <c r="G40" s="4" t="s">
        <v>1013</v>
      </c>
      <c r="H40" s="4" t="s">
        <v>19</v>
      </c>
      <c r="I40" s="4" t="s">
        <v>20</v>
      </c>
      <c r="J40" s="9">
        <v>3510</v>
      </c>
      <c r="K40" s="9">
        <v>3135</v>
      </c>
      <c r="M40" s="9">
        <f>K40-J40</f>
        <v>-375</v>
      </c>
      <c r="N40" s="10">
        <f>K40/J40-1</f>
        <v>-0.10683760683760679</v>
      </c>
      <c r="P40" s="11">
        <v>0.34394904458598724</v>
      </c>
      <c r="Q40" s="11">
        <v>0.32120901639344263</v>
      </c>
    </row>
    <row r="41" spans="1:17" s="4" customFormat="1" ht="12.9" customHeight="1" x14ac:dyDescent="0.5">
      <c r="A41" s="4" t="s">
        <v>1015</v>
      </c>
      <c r="C41" s="4">
        <v>3059</v>
      </c>
      <c r="D41" s="4" t="s">
        <v>1016</v>
      </c>
      <c r="E41" s="4" t="s">
        <v>183</v>
      </c>
      <c r="F41" s="4" t="s">
        <v>1017</v>
      </c>
      <c r="G41" s="4" t="s">
        <v>1016</v>
      </c>
      <c r="H41" s="4" t="s">
        <v>19</v>
      </c>
      <c r="I41" s="4" t="s">
        <v>20</v>
      </c>
      <c r="J41" s="9">
        <v>2300</v>
      </c>
      <c r="K41" s="9">
        <v>2125</v>
      </c>
      <c r="M41" s="9">
        <f>K41-J41</f>
        <v>-175</v>
      </c>
      <c r="N41" s="10">
        <f>K41/J41-1</f>
        <v>-7.6086956521739135E-2</v>
      </c>
      <c r="P41" s="11">
        <v>0.2253797158255757</v>
      </c>
      <c r="Q41" s="11">
        <v>0.21772540983606559</v>
      </c>
    </row>
    <row r="42" spans="1:17" s="4" customFormat="1" ht="12.9" customHeight="1" x14ac:dyDescent="0.5">
      <c r="A42" s="4" t="s">
        <v>1018</v>
      </c>
      <c r="C42" s="4">
        <v>3060</v>
      </c>
      <c r="D42" s="4" t="s">
        <v>1019</v>
      </c>
      <c r="E42" s="4" t="s">
        <v>183</v>
      </c>
      <c r="F42" s="4" t="s">
        <v>1020</v>
      </c>
      <c r="G42" s="4" t="s">
        <v>1019</v>
      </c>
      <c r="H42" s="4" t="s">
        <v>19</v>
      </c>
      <c r="I42" s="4" t="s">
        <v>20</v>
      </c>
      <c r="J42" s="9">
        <v>1010</v>
      </c>
      <c r="K42" s="9">
        <v>1200</v>
      </c>
      <c r="M42" s="9">
        <f>K42-J42</f>
        <v>190</v>
      </c>
      <c r="N42" s="10">
        <f>K42/J42-1</f>
        <v>0.18811881188118806</v>
      </c>
      <c r="P42" s="11">
        <v>9.8971092601665853E-2</v>
      </c>
      <c r="Q42" s="11">
        <v>0.12295081967213115</v>
      </c>
    </row>
    <row r="43" spans="1:17" s="4" customFormat="1" ht="12.9" customHeight="1" x14ac:dyDescent="0.5">
      <c r="A43" s="4" t="s">
        <v>1021</v>
      </c>
      <c r="C43" s="4">
        <v>3061</v>
      </c>
      <c r="D43" s="4" t="s">
        <v>1022</v>
      </c>
      <c r="E43" s="4" t="s">
        <v>183</v>
      </c>
      <c r="F43" s="4" t="s">
        <v>1023</v>
      </c>
      <c r="G43" s="4" t="s">
        <v>1022</v>
      </c>
      <c r="H43" s="4" t="s">
        <v>19</v>
      </c>
      <c r="I43" s="4" t="s">
        <v>20</v>
      </c>
      <c r="J43" s="9">
        <v>1405</v>
      </c>
      <c r="K43" s="9">
        <v>1490</v>
      </c>
      <c r="M43" s="9">
        <f>K43-J43</f>
        <v>85</v>
      </c>
      <c r="N43" s="10">
        <f>K43/J43-1</f>
        <v>6.0498220640569311E-2</v>
      </c>
      <c r="P43" s="11">
        <v>0.13767760901518863</v>
      </c>
      <c r="Q43" s="11">
        <v>0.1526639344262295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10840</v>
      </c>
      <c r="K4" s="6">
        <v>12925</v>
      </c>
      <c r="M4" s="6">
        <f>K4-J4</f>
        <v>2085</v>
      </c>
      <c r="N4" s="7">
        <f>K4/J4-1</f>
        <v>0.19234317343173424</v>
      </c>
    </row>
    <row r="5" spans="1:17" s="4" customFormat="1" ht="12.9" customHeight="1" x14ac:dyDescent="0.5">
      <c r="A5" s="4" t="s">
        <v>1029</v>
      </c>
      <c r="C5" s="4">
        <v>2989</v>
      </c>
      <c r="D5" s="4" t="s">
        <v>1030</v>
      </c>
      <c r="E5" s="4" t="s">
        <v>183</v>
      </c>
      <c r="F5" s="4" t="s">
        <v>1031</v>
      </c>
      <c r="G5" s="4" t="s">
        <v>1030</v>
      </c>
      <c r="H5" s="4" t="s">
        <v>19</v>
      </c>
      <c r="I5" s="4" t="s">
        <v>20</v>
      </c>
      <c r="J5" s="9">
        <v>900</v>
      </c>
      <c r="K5" s="9">
        <v>1315</v>
      </c>
      <c r="M5" s="9">
        <f>K5-J5</f>
        <v>415</v>
      </c>
      <c r="N5" s="10">
        <f>K5/J5-1</f>
        <v>0.46111111111111103</v>
      </c>
      <c r="P5" s="11">
        <v>8.3025830258302583E-2</v>
      </c>
      <c r="Q5" s="11">
        <v>0.10174081237911026</v>
      </c>
    </row>
    <row r="6" spans="1:17" s="4" customFormat="1" ht="12.9" customHeight="1" x14ac:dyDescent="0.5">
      <c r="A6" s="4" t="s">
        <v>1032</v>
      </c>
      <c r="C6" s="4">
        <v>2987</v>
      </c>
      <c r="D6" s="4" t="s">
        <v>1033</v>
      </c>
      <c r="E6" s="4" t="s">
        <v>183</v>
      </c>
      <c r="F6" s="4" t="s">
        <v>1034</v>
      </c>
      <c r="G6" s="4" t="s">
        <v>1033</v>
      </c>
      <c r="H6" s="4" t="s">
        <v>19</v>
      </c>
      <c r="I6" s="4" t="s">
        <v>20</v>
      </c>
      <c r="J6" s="9">
        <v>600</v>
      </c>
      <c r="K6" s="9">
        <v>3140</v>
      </c>
      <c r="M6" s="9">
        <f>K6-J6</f>
        <v>2540</v>
      </c>
      <c r="N6" s="10">
        <f>K6/J6-1</f>
        <v>4.2333333333333334</v>
      </c>
      <c r="P6" s="11">
        <v>5.5350553505535055E-2</v>
      </c>
      <c r="Q6" s="11">
        <v>0.24294003868471953</v>
      </c>
    </row>
    <row r="7" spans="1:17" s="4" customFormat="1" ht="12.9" customHeight="1" x14ac:dyDescent="0.5">
      <c r="A7" s="4" t="s">
        <v>1035</v>
      </c>
      <c r="C7" s="4">
        <v>2990</v>
      </c>
      <c r="D7" s="4" t="s">
        <v>1036</v>
      </c>
      <c r="E7" s="4" t="s">
        <v>183</v>
      </c>
      <c r="F7" s="4" t="s">
        <v>1037</v>
      </c>
      <c r="G7" s="4" t="s">
        <v>1038</v>
      </c>
      <c r="H7" s="4" t="s">
        <v>19</v>
      </c>
      <c r="I7" s="4" t="s">
        <v>20</v>
      </c>
      <c r="J7" s="9">
        <v>9305</v>
      </c>
      <c r="K7" s="9">
        <v>8450</v>
      </c>
      <c r="M7" s="9">
        <f>K7-J7</f>
        <v>-855</v>
      </c>
      <c r="N7" s="10">
        <f>K7/J7-1</f>
        <v>-9.1886082751209019E-2</v>
      </c>
      <c r="P7" s="11">
        <v>0.85839483394833949</v>
      </c>
      <c r="Q7" s="11">
        <v>0.65377176015473892</v>
      </c>
    </row>
    <row r="8" spans="1:17" s="4" customFormat="1" ht="12.9" customHeight="1" x14ac:dyDescent="0.5">
      <c r="A8" s="4" t="s">
        <v>1039</v>
      </c>
      <c r="C8" s="4">
        <v>2988</v>
      </c>
      <c r="D8" s="4" t="s">
        <v>1040</v>
      </c>
      <c r="E8" s="4" t="s">
        <v>183</v>
      </c>
      <c r="F8" s="4" t="s">
        <v>1041</v>
      </c>
      <c r="G8" s="4" t="s">
        <v>1040</v>
      </c>
      <c r="H8" s="4" t="s">
        <v>19</v>
      </c>
      <c r="I8" s="4" t="s">
        <v>20</v>
      </c>
      <c r="J8" s="9">
        <v>35</v>
      </c>
      <c r="K8" s="9">
        <v>25</v>
      </c>
      <c r="M8" s="9">
        <f>K8-J8</f>
        <v>-10</v>
      </c>
      <c r="N8" s="10">
        <f>K8/J8-1</f>
        <v>-0.2857142857142857</v>
      </c>
      <c r="P8" s="11">
        <v>3.2287822878228783E-3</v>
      </c>
      <c r="Q8" s="11">
        <v>1.9342359767891683E-3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5410</v>
      </c>
      <c r="K10" s="6">
        <v>6540</v>
      </c>
      <c r="M10" s="6">
        <f>K10-J10</f>
        <v>1130</v>
      </c>
      <c r="N10" s="7">
        <f>K10/J10-1</f>
        <v>0.20887245841035118</v>
      </c>
      <c r="P10" s="8">
        <v>0.49907749077490776</v>
      </c>
      <c r="Q10" s="8">
        <v>0.50599613152804646</v>
      </c>
    </row>
    <row r="11" spans="1:17" s="4" customFormat="1" ht="12.9" customHeight="1" x14ac:dyDescent="0.5">
      <c r="A11" s="4" t="s">
        <v>1029</v>
      </c>
      <c r="C11" s="4">
        <v>2994</v>
      </c>
      <c r="D11" s="4" t="s">
        <v>1044</v>
      </c>
      <c r="E11" s="4" t="s">
        <v>183</v>
      </c>
      <c r="F11" s="4" t="s">
        <v>1031</v>
      </c>
      <c r="G11" s="4" t="s">
        <v>1030</v>
      </c>
      <c r="H11" s="4" t="s">
        <v>19</v>
      </c>
      <c r="I11" s="4" t="s">
        <v>96</v>
      </c>
      <c r="J11" s="9">
        <v>670</v>
      </c>
      <c r="K11" s="9">
        <v>915</v>
      </c>
      <c r="M11" s="9">
        <f>K11-J11</f>
        <v>245</v>
      </c>
      <c r="N11" s="10">
        <f>K11/J11-1</f>
        <v>0.36567164179104483</v>
      </c>
      <c r="P11" s="11">
        <v>6.1808118081180814E-2</v>
      </c>
      <c r="Q11" s="11">
        <v>7.0793036750483554E-2</v>
      </c>
    </row>
    <row r="12" spans="1:17" s="4" customFormat="1" ht="12.9" customHeight="1" x14ac:dyDescent="0.5">
      <c r="A12" s="4" t="s">
        <v>1032</v>
      </c>
      <c r="C12" s="4">
        <v>2992</v>
      </c>
      <c r="D12" s="4" t="s">
        <v>1045</v>
      </c>
      <c r="E12" s="4" t="s">
        <v>183</v>
      </c>
      <c r="F12" s="4" t="s">
        <v>1034</v>
      </c>
      <c r="G12" s="4" t="s">
        <v>1033</v>
      </c>
      <c r="H12" s="4" t="s">
        <v>19</v>
      </c>
      <c r="I12" s="4" t="s">
        <v>96</v>
      </c>
      <c r="J12" s="9">
        <v>310</v>
      </c>
      <c r="K12" s="9">
        <v>1565</v>
      </c>
      <c r="M12" s="9">
        <f>K12-J12</f>
        <v>1255</v>
      </c>
      <c r="N12" s="10">
        <f>K12/J12-1</f>
        <v>4.0483870967741939</v>
      </c>
      <c r="P12" s="11">
        <v>2.859778597785978E-2</v>
      </c>
      <c r="Q12" s="11">
        <v>0.12108317214700193</v>
      </c>
    </row>
    <row r="13" spans="1:17" s="4" customFormat="1" ht="12.9" customHeight="1" x14ac:dyDescent="0.5">
      <c r="A13" s="4" t="s">
        <v>1035</v>
      </c>
      <c r="C13" s="4">
        <v>2995</v>
      </c>
      <c r="D13" s="4" t="s">
        <v>1046</v>
      </c>
      <c r="E13" s="4" t="s">
        <v>183</v>
      </c>
      <c r="F13" s="4" t="s">
        <v>1037</v>
      </c>
      <c r="G13" s="4" t="s">
        <v>1038</v>
      </c>
      <c r="H13" s="4" t="s">
        <v>19</v>
      </c>
      <c r="I13" s="4" t="s">
        <v>96</v>
      </c>
      <c r="J13" s="9">
        <v>4405</v>
      </c>
      <c r="K13" s="9">
        <v>4035</v>
      </c>
      <c r="M13" s="9">
        <f>K13-J13</f>
        <v>-370</v>
      </c>
      <c r="N13" s="10">
        <f>K13/J13-1</f>
        <v>-8.399545970488087E-2</v>
      </c>
      <c r="P13" s="11">
        <v>0.40636531365313655</v>
      </c>
      <c r="Q13" s="11">
        <v>0.31218568665377178</v>
      </c>
    </row>
    <row r="14" spans="1:17" s="4" customFormat="1" ht="12.9" customHeight="1" x14ac:dyDescent="0.5">
      <c r="A14" s="4" t="s">
        <v>1039</v>
      </c>
      <c r="C14" s="4">
        <v>2993</v>
      </c>
      <c r="D14" s="4" t="s">
        <v>1047</v>
      </c>
      <c r="E14" s="4" t="s">
        <v>183</v>
      </c>
      <c r="F14" s="4" t="s">
        <v>1041</v>
      </c>
      <c r="G14" s="4" t="s">
        <v>1040</v>
      </c>
      <c r="H14" s="4" t="s">
        <v>19</v>
      </c>
      <c r="I14" s="4" t="s">
        <v>96</v>
      </c>
      <c r="J14" s="9">
        <v>20</v>
      </c>
      <c r="K14" s="9">
        <v>25</v>
      </c>
      <c r="M14" s="9">
        <f>K14-J14</f>
        <v>5</v>
      </c>
      <c r="N14" s="10">
        <f>K14/J14-1</f>
        <v>0.25</v>
      </c>
      <c r="P14" s="11">
        <v>1.8450184501845018E-3</v>
      </c>
      <c r="Q14" s="11">
        <v>1.9342359767891683E-3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5430</v>
      </c>
      <c r="K16" s="6">
        <v>6395</v>
      </c>
      <c r="M16" s="6">
        <f>K16-J16</f>
        <v>965</v>
      </c>
      <c r="N16" s="7">
        <f>K16/J16-1</f>
        <v>0.17771639042357279</v>
      </c>
      <c r="P16" s="8">
        <v>0.50092250922509229</v>
      </c>
      <c r="Q16" s="8">
        <v>0.49477756286266922</v>
      </c>
    </row>
    <row r="17" spans="1:17" s="4" customFormat="1" ht="12.9" customHeight="1" x14ac:dyDescent="0.5">
      <c r="A17" s="4" t="s">
        <v>1029</v>
      </c>
      <c r="C17" s="4">
        <v>2999</v>
      </c>
      <c r="D17" s="4" t="s">
        <v>1044</v>
      </c>
      <c r="E17" s="4" t="s">
        <v>183</v>
      </c>
      <c r="F17" s="4" t="s">
        <v>1031</v>
      </c>
      <c r="G17" s="4" t="s">
        <v>1030</v>
      </c>
      <c r="H17" s="4" t="s">
        <v>19</v>
      </c>
      <c r="I17" s="4" t="s">
        <v>105</v>
      </c>
      <c r="J17" s="9">
        <v>230</v>
      </c>
      <c r="K17" s="9">
        <v>400</v>
      </c>
      <c r="M17" s="9">
        <f>K17-J17</f>
        <v>170</v>
      </c>
      <c r="N17" s="10">
        <f>K17/J17-1</f>
        <v>0.73913043478260865</v>
      </c>
      <c r="P17" s="11">
        <v>2.1217712177121772E-2</v>
      </c>
      <c r="Q17" s="11">
        <v>3.0947775628626693E-2</v>
      </c>
    </row>
    <row r="18" spans="1:17" s="4" customFormat="1" ht="12.9" customHeight="1" x14ac:dyDescent="0.5">
      <c r="A18" s="4" t="s">
        <v>1032</v>
      </c>
      <c r="C18" s="4">
        <v>2997</v>
      </c>
      <c r="D18" s="4" t="s">
        <v>1045</v>
      </c>
      <c r="E18" s="4" t="s">
        <v>183</v>
      </c>
      <c r="F18" s="4" t="s">
        <v>1034</v>
      </c>
      <c r="G18" s="4" t="s">
        <v>1033</v>
      </c>
      <c r="H18" s="4" t="s">
        <v>19</v>
      </c>
      <c r="I18" s="4" t="s">
        <v>105</v>
      </c>
      <c r="J18" s="9">
        <v>290</v>
      </c>
      <c r="K18" s="9">
        <v>1575</v>
      </c>
      <c r="M18" s="9">
        <f>K18-J18</f>
        <v>1285</v>
      </c>
      <c r="N18" s="10">
        <f>K18/J18-1</f>
        <v>4.431034482758621</v>
      </c>
      <c r="P18" s="11">
        <v>2.6752767527675275E-2</v>
      </c>
      <c r="Q18" s="11">
        <v>0.1218568665377176</v>
      </c>
    </row>
    <row r="19" spans="1:17" s="4" customFormat="1" ht="12.9" customHeight="1" x14ac:dyDescent="0.5">
      <c r="A19" s="4" t="s">
        <v>1035</v>
      </c>
      <c r="C19" s="4">
        <v>3000</v>
      </c>
      <c r="D19" s="4" t="s">
        <v>1046</v>
      </c>
      <c r="E19" s="4" t="s">
        <v>183</v>
      </c>
      <c r="F19" s="4" t="s">
        <v>1037</v>
      </c>
      <c r="G19" s="4" t="s">
        <v>1038</v>
      </c>
      <c r="H19" s="4" t="s">
        <v>19</v>
      </c>
      <c r="I19" s="4" t="s">
        <v>105</v>
      </c>
      <c r="J19" s="9">
        <v>4905</v>
      </c>
      <c r="K19" s="9">
        <v>4410</v>
      </c>
      <c r="M19" s="9">
        <f>K19-J19</f>
        <v>-495</v>
      </c>
      <c r="N19" s="10">
        <f>K19/J19-1</f>
        <v>-0.1009174311926605</v>
      </c>
      <c r="P19" s="11">
        <v>0.45249077490774908</v>
      </c>
      <c r="Q19" s="11">
        <v>0.34119922630560928</v>
      </c>
    </row>
    <row r="20" spans="1:17" s="4" customFormat="1" ht="12.9" customHeight="1" x14ac:dyDescent="0.5">
      <c r="A20" s="4" t="s">
        <v>1039</v>
      </c>
      <c r="C20" s="4">
        <v>2998</v>
      </c>
      <c r="D20" s="4" t="s">
        <v>1047</v>
      </c>
      <c r="E20" s="4" t="s">
        <v>183</v>
      </c>
      <c r="F20" s="4" t="s">
        <v>1041</v>
      </c>
      <c r="G20" s="4" t="s">
        <v>1040</v>
      </c>
      <c r="H20" s="4" t="s">
        <v>19</v>
      </c>
      <c r="I20" s="4" t="s">
        <v>105</v>
      </c>
      <c r="J20" s="9">
        <v>10</v>
      </c>
      <c r="K20" s="9">
        <v>0</v>
      </c>
      <c r="M20" s="9">
        <f>K20-J20</f>
        <v>-10</v>
      </c>
      <c r="N20" s="10">
        <f>K20/J20-1</f>
        <v>-1</v>
      </c>
      <c r="P20" s="11">
        <v>9.225092250922509E-4</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10205</v>
      </c>
      <c r="K23" s="6">
        <v>9760</v>
      </c>
      <c r="M23" s="6">
        <f>K23-J23</f>
        <v>-445</v>
      </c>
      <c r="N23" s="7">
        <f>K23/J23-1</f>
        <v>-4.3606075453209159E-2</v>
      </c>
    </row>
    <row r="24" spans="1:17" s="4" customFormat="1" ht="12.9" customHeight="1" x14ac:dyDescent="0.5">
      <c r="A24" s="4" t="s">
        <v>1055</v>
      </c>
      <c r="C24" s="4">
        <v>3017</v>
      </c>
      <c r="D24" s="4" t="s">
        <v>1056</v>
      </c>
      <c r="E24" s="4" t="s">
        <v>183</v>
      </c>
      <c r="F24" s="4" t="s">
        <v>1057</v>
      </c>
      <c r="G24" s="4" t="s">
        <v>1058</v>
      </c>
      <c r="H24" s="4" t="s">
        <v>19</v>
      </c>
      <c r="I24" s="4" t="s">
        <v>20</v>
      </c>
      <c r="J24" s="9">
        <v>8695</v>
      </c>
      <c r="K24" s="9">
        <v>8435</v>
      </c>
      <c r="M24" s="9">
        <f>K24-J24</f>
        <v>-260</v>
      </c>
      <c r="N24" s="10">
        <f>K24/J24-1</f>
        <v>-2.9902242668200074E-2</v>
      </c>
      <c r="P24" s="11">
        <v>0.85203331700146989</v>
      </c>
      <c r="Q24" s="11">
        <v>0.86424180327868849</v>
      </c>
    </row>
    <row r="25" spans="1:17" s="4" customFormat="1" ht="12.9" customHeight="1" x14ac:dyDescent="0.5">
      <c r="A25" s="4" t="s">
        <v>1059</v>
      </c>
      <c r="C25" s="4">
        <v>3018</v>
      </c>
      <c r="D25" s="4" t="s">
        <v>1060</v>
      </c>
      <c r="E25" s="4" t="s">
        <v>183</v>
      </c>
      <c r="F25" s="4" t="s">
        <v>1061</v>
      </c>
      <c r="G25" s="4" t="s">
        <v>1062</v>
      </c>
      <c r="H25" s="4" t="s">
        <v>19</v>
      </c>
      <c r="I25" s="4" t="s">
        <v>20</v>
      </c>
      <c r="J25" s="9">
        <v>620</v>
      </c>
      <c r="K25" s="9">
        <v>675</v>
      </c>
      <c r="M25" s="9">
        <f>K25-J25</f>
        <v>55</v>
      </c>
      <c r="N25" s="10">
        <f>K25/J25-1</f>
        <v>8.870967741935476E-2</v>
      </c>
      <c r="P25" s="11">
        <v>6.0754532092111707E-2</v>
      </c>
      <c r="Q25" s="11">
        <v>6.9159836065573771E-2</v>
      </c>
    </row>
    <row r="26" spans="1:17" s="4" customFormat="1" ht="12.9" customHeight="1" x14ac:dyDescent="0.5">
      <c r="A26" s="4" t="s">
        <v>1063</v>
      </c>
      <c r="C26" s="4">
        <v>3019</v>
      </c>
      <c r="D26" s="4" t="s">
        <v>1064</v>
      </c>
      <c r="E26" s="4" t="s">
        <v>183</v>
      </c>
      <c r="F26" s="4" t="s">
        <v>1065</v>
      </c>
      <c r="G26" s="4" t="s">
        <v>1064</v>
      </c>
      <c r="H26" s="4" t="s">
        <v>19</v>
      </c>
      <c r="I26" s="4" t="s">
        <v>20</v>
      </c>
      <c r="J26" s="9">
        <v>715</v>
      </c>
      <c r="K26" s="9">
        <v>305</v>
      </c>
      <c r="M26" s="9">
        <f>K26-J26</f>
        <v>-410</v>
      </c>
      <c r="N26" s="10">
        <f>K26/J26-1</f>
        <v>-0.57342657342657344</v>
      </c>
      <c r="P26" s="11">
        <v>7.0063694267515922E-2</v>
      </c>
      <c r="Q26" s="11">
        <v>3.125E-2</v>
      </c>
    </row>
    <row r="27" spans="1:17" s="4" customFormat="1" ht="12.9" customHeight="1" x14ac:dyDescent="0.5">
      <c r="A27" s="4" t="s">
        <v>1066</v>
      </c>
      <c r="C27" s="4">
        <v>3020</v>
      </c>
      <c r="D27" s="4" t="s">
        <v>1067</v>
      </c>
      <c r="E27" s="4" t="s">
        <v>183</v>
      </c>
      <c r="F27" s="4" t="s">
        <v>1068</v>
      </c>
      <c r="G27" s="4" t="s">
        <v>1067</v>
      </c>
      <c r="H27" s="4" t="s">
        <v>19</v>
      </c>
      <c r="I27" s="4" t="s">
        <v>20</v>
      </c>
      <c r="J27" s="9">
        <v>85</v>
      </c>
      <c r="K27" s="9">
        <v>105</v>
      </c>
      <c r="M27" s="9">
        <f>K27-J27</f>
        <v>20</v>
      </c>
      <c r="N27" s="10">
        <f>K27/J27-1</f>
        <v>0.23529411764705888</v>
      </c>
      <c r="P27" s="11">
        <v>8.3292503674669283E-3</v>
      </c>
      <c r="Q27" s="11">
        <v>1.0758196721311475E-2</v>
      </c>
    </row>
    <row r="28" spans="1:17" s="4" customFormat="1" ht="12.9" customHeight="1" x14ac:dyDescent="0.5">
      <c r="A28" s="4" t="s">
        <v>1069</v>
      </c>
      <c r="C28" s="4">
        <v>3021</v>
      </c>
      <c r="D28" s="4" t="s">
        <v>1070</v>
      </c>
      <c r="E28" s="4" t="s">
        <v>183</v>
      </c>
      <c r="F28" s="4" t="s">
        <v>1071</v>
      </c>
      <c r="G28" s="4" t="s">
        <v>1070</v>
      </c>
      <c r="H28" s="4" t="s">
        <v>19</v>
      </c>
      <c r="I28" s="4" t="s">
        <v>20</v>
      </c>
      <c r="J28" s="9">
        <v>50</v>
      </c>
      <c r="K28" s="9">
        <v>25</v>
      </c>
      <c r="M28" s="9">
        <f>K28-J28</f>
        <v>-25</v>
      </c>
      <c r="N28" s="10">
        <f>K28/J28-1</f>
        <v>-0.5</v>
      </c>
      <c r="P28" s="11">
        <v>4.8995590396864281E-3</v>
      </c>
      <c r="Q28" s="11">
        <v>2.5614754098360654E-3</v>
      </c>
    </row>
    <row r="29" spans="1:17" s="4" customFormat="1" ht="12.9" customHeight="1" x14ac:dyDescent="0.5">
      <c r="A29" s="4" t="s">
        <v>1072</v>
      </c>
      <c r="C29" s="4">
        <v>3022</v>
      </c>
      <c r="D29" s="4" t="s">
        <v>1073</v>
      </c>
      <c r="E29" s="4" t="s">
        <v>183</v>
      </c>
      <c r="F29" s="4" t="s">
        <v>1074</v>
      </c>
      <c r="G29" s="4" t="s">
        <v>1073</v>
      </c>
      <c r="H29" s="4" t="s">
        <v>19</v>
      </c>
      <c r="I29" s="4" t="s">
        <v>20</v>
      </c>
      <c r="J29" s="9">
        <v>40</v>
      </c>
      <c r="K29" s="9">
        <v>215</v>
      </c>
      <c r="M29" s="9">
        <f>K29-J29</f>
        <v>175</v>
      </c>
      <c r="N29" s="10">
        <f>K29/J29-1</f>
        <v>4.375</v>
      </c>
      <c r="P29" s="11">
        <v>3.9196472317491425E-3</v>
      </c>
      <c r="Q29" s="11">
        <v>2.2028688524590164E-2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6440</v>
      </c>
      <c r="K33" s="6">
        <v>8110</v>
      </c>
      <c r="M33" s="6">
        <f>K33-J33</f>
        <v>1670</v>
      </c>
      <c r="N33" s="7">
        <f>K33/J33-1</f>
        <v>0.25931677018633548</v>
      </c>
    </row>
    <row r="34" spans="1:17" s="4" customFormat="1" ht="14.05" customHeight="1" x14ac:dyDescent="0.5">
      <c r="A34" s="4" t="s">
        <v>1084</v>
      </c>
      <c r="C34" s="4">
        <v>2811</v>
      </c>
      <c r="D34" s="4" t="s">
        <v>1081</v>
      </c>
      <c r="E34" s="4" t="s">
        <v>183</v>
      </c>
      <c r="F34" s="4" t="s">
        <v>1082</v>
      </c>
      <c r="G34" s="4" t="s">
        <v>1083</v>
      </c>
      <c r="H34" s="4" t="s">
        <v>19</v>
      </c>
      <c r="I34" s="4" t="s">
        <v>20</v>
      </c>
      <c r="J34" s="17">
        <v>71546</v>
      </c>
      <c r="K34" s="17">
        <v>77000</v>
      </c>
      <c r="M34" s="17">
        <f>K34-J34</f>
        <v>5454</v>
      </c>
      <c r="N34" s="10">
        <f>K34/J34-1</f>
        <v>7.6230676767394367E-2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3630</v>
      </c>
      <c r="K36" s="6">
        <v>4530</v>
      </c>
      <c r="M36" s="6">
        <f>K36-J36</f>
        <v>900</v>
      </c>
      <c r="N36" s="7">
        <f>K36/J36-1</f>
        <v>0.24793388429752072</v>
      </c>
      <c r="P36" s="8">
        <v>0.56366459627329191</v>
      </c>
      <c r="Q36" s="8">
        <v>0.55856966707768185</v>
      </c>
    </row>
    <row r="37" spans="1:17" s="4" customFormat="1" ht="14.05" customHeight="1" x14ac:dyDescent="0.5">
      <c r="A37" s="4" t="s">
        <v>1084</v>
      </c>
      <c r="C37" s="4">
        <v>2815</v>
      </c>
      <c r="D37" s="4" t="s">
        <v>1087</v>
      </c>
      <c r="E37" s="4" t="s">
        <v>183</v>
      </c>
      <c r="F37" s="4" t="s">
        <v>1082</v>
      </c>
      <c r="G37" s="4" t="s">
        <v>1083</v>
      </c>
      <c r="H37" s="4" t="s">
        <v>19</v>
      </c>
      <c r="I37" s="4" t="s">
        <v>96</v>
      </c>
      <c r="J37" s="17">
        <v>78250</v>
      </c>
      <c r="K37" s="17">
        <v>86000</v>
      </c>
      <c r="M37" s="17">
        <f>K37-J37</f>
        <v>7750</v>
      </c>
      <c r="N37" s="10">
        <f>K37/J37-1</f>
        <v>9.9041533546325944E-2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2805</v>
      </c>
      <c r="K39" s="6">
        <v>3585</v>
      </c>
      <c r="M39" s="6">
        <f>K39-J39</f>
        <v>780</v>
      </c>
      <c r="N39" s="7">
        <f>K39/J39-1</f>
        <v>0.27807486631016043</v>
      </c>
      <c r="P39" s="8">
        <v>0.4355590062111801</v>
      </c>
      <c r="Q39" s="8">
        <v>0.44204685573366215</v>
      </c>
    </row>
    <row r="40" spans="1:17" s="4" customFormat="1" ht="14.05" customHeight="1" x14ac:dyDescent="0.5">
      <c r="A40" s="4" t="s">
        <v>1084</v>
      </c>
      <c r="C40" s="4">
        <v>2819</v>
      </c>
      <c r="D40" s="4" t="s">
        <v>1087</v>
      </c>
      <c r="E40" s="4" t="s">
        <v>183</v>
      </c>
      <c r="F40" s="4" t="s">
        <v>1082</v>
      </c>
      <c r="G40" s="4" t="s">
        <v>1083</v>
      </c>
      <c r="H40" s="4" t="s">
        <v>19</v>
      </c>
      <c r="I40" s="4" t="s">
        <v>105</v>
      </c>
      <c r="J40" s="17">
        <v>61569</v>
      </c>
      <c r="K40" s="17">
        <v>67500</v>
      </c>
      <c r="M40" s="17">
        <f>K40-J40</f>
        <v>5931</v>
      </c>
      <c r="N40" s="10">
        <f>K40/J40-1</f>
        <v>9.6330945768162479E-2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15540</v>
      </c>
      <c r="K4" s="6">
        <v>19515</v>
      </c>
      <c r="M4" s="6">
        <f>K4-J4</f>
        <v>3975</v>
      </c>
      <c r="N4" s="7">
        <f>K4/J4-1</f>
        <v>0.25579150579150589</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46875</v>
      </c>
      <c r="K6" s="18">
        <v>49600</v>
      </c>
      <c r="M6" s="18">
        <f>K6-J6</f>
        <v>2725</v>
      </c>
      <c r="N6" s="7">
        <f>K6/J6-1</f>
        <v>5.813333333333337E-2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7390</v>
      </c>
      <c r="K8" s="6">
        <v>9345</v>
      </c>
      <c r="M8" s="6">
        <f>K8-J8</f>
        <v>1955</v>
      </c>
      <c r="N8" s="7">
        <f>K8/J8-1</f>
        <v>0.26454668470906628</v>
      </c>
      <c r="P8" s="8">
        <v>0.47554697554697556</v>
      </c>
      <c r="Q8" s="8">
        <v>0.47886241352805536</v>
      </c>
    </row>
    <row r="9" spans="1:17" s="4" customFormat="1" ht="12.9" customHeight="1" x14ac:dyDescent="0.5">
      <c r="A9" s="4" t="s">
        <v>1099</v>
      </c>
      <c r="C9" s="4">
        <v>2550</v>
      </c>
      <c r="D9" s="4" t="s">
        <v>1100</v>
      </c>
      <c r="E9" s="4" t="s">
        <v>183</v>
      </c>
      <c r="F9" s="4" t="s">
        <v>1101</v>
      </c>
      <c r="G9" s="4" t="s">
        <v>1102</v>
      </c>
      <c r="H9" s="4" t="s">
        <v>19</v>
      </c>
      <c r="I9" s="4" t="s">
        <v>96</v>
      </c>
      <c r="J9" s="9">
        <v>735</v>
      </c>
      <c r="K9" s="9">
        <v>760</v>
      </c>
      <c r="M9" s="9">
        <f>K9-J9</f>
        <v>25</v>
      </c>
      <c r="N9" s="10">
        <f>K9/J9-1</f>
        <v>3.4013605442176909E-2</v>
      </c>
      <c r="P9" s="11">
        <v>4.72972972972973E-2</v>
      </c>
      <c r="Q9" s="11">
        <v>3.894440174224955E-2</v>
      </c>
    </row>
    <row r="10" spans="1:17" s="4" customFormat="1" ht="12.9" customHeight="1" x14ac:dyDescent="0.5">
      <c r="A10" s="4" t="s">
        <v>1103</v>
      </c>
      <c r="C10" s="4">
        <v>2551</v>
      </c>
      <c r="D10" s="4" t="s">
        <v>1104</v>
      </c>
      <c r="E10" s="4" t="s">
        <v>183</v>
      </c>
      <c r="F10" s="4" t="s">
        <v>1105</v>
      </c>
      <c r="G10" s="4" t="s">
        <v>1106</v>
      </c>
      <c r="H10" s="4" t="s">
        <v>19</v>
      </c>
      <c r="I10" s="4" t="s">
        <v>96</v>
      </c>
      <c r="J10" s="9">
        <v>640</v>
      </c>
      <c r="K10" s="9">
        <v>755</v>
      </c>
      <c r="M10" s="9">
        <f>K10-J10</f>
        <v>115</v>
      </c>
      <c r="N10" s="10">
        <f>K10/J10-1</f>
        <v>0.1796875</v>
      </c>
      <c r="P10" s="11">
        <v>4.1184041184041183E-2</v>
      </c>
      <c r="Q10" s="11">
        <v>3.8688188572892648E-2</v>
      </c>
    </row>
    <row r="11" spans="1:17" s="4" customFormat="1" ht="12.9" customHeight="1" x14ac:dyDescent="0.5">
      <c r="A11" s="4" t="s">
        <v>1107</v>
      </c>
      <c r="C11" s="4">
        <v>2552</v>
      </c>
      <c r="D11" s="4" t="s">
        <v>1108</v>
      </c>
      <c r="E11" s="4" t="s">
        <v>183</v>
      </c>
      <c r="F11" s="4" t="s">
        <v>1109</v>
      </c>
      <c r="G11" s="4" t="s">
        <v>1110</v>
      </c>
      <c r="H11" s="4" t="s">
        <v>19</v>
      </c>
      <c r="I11" s="4" t="s">
        <v>96</v>
      </c>
      <c r="J11" s="9">
        <v>530</v>
      </c>
      <c r="K11" s="9">
        <v>940</v>
      </c>
      <c r="M11" s="9">
        <f>K11-J11</f>
        <v>410</v>
      </c>
      <c r="N11" s="10">
        <f>K11/J11-1</f>
        <v>0.77358490566037741</v>
      </c>
      <c r="P11" s="11">
        <v>3.4105534105534102E-2</v>
      </c>
      <c r="Q11" s="11">
        <v>4.8168075839098129E-2</v>
      </c>
    </row>
    <row r="12" spans="1:17" s="4" customFormat="1" ht="12.9" customHeight="1" x14ac:dyDescent="0.5">
      <c r="A12" s="4" t="s">
        <v>1111</v>
      </c>
      <c r="C12" s="4">
        <v>2553</v>
      </c>
      <c r="D12" s="4" t="s">
        <v>1112</v>
      </c>
      <c r="E12" s="4" t="s">
        <v>183</v>
      </c>
      <c r="F12" s="4" t="s">
        <v>1113</v>
      </c>
      <c r="G12" s="4" t="s">
        <v>1114</v>
      </c>
      <c r="H12" s="4" t="s">
        <v>19</v>
      </c>
      <c r="I12" s="4" t="s">
        <v>96</v>
      </c>
      <c r="J12" s="9">
        <v>610</v>
      </c>
      <c r="K12" s="9">
        <v>740</v>
      </c>
      <c r="M12" s="9">
        <f>K12-J12</f>
        <v>130</v>
      </c>
      <c r="N12" s="10">
        <f>K12/J12-1</f>
        <v>0.21311475409836067</v>
      </c>
      <c r="P12" s="11">
        <v>3.9253539253539256E-2</v>
      </c>
      <c r="Q12" s="11">
        <v>3.7919549064821929E-2</v>
      </c>
    </row>
    <row r="13" spans="1:17" s="4" customFormat="1" ht="12.9" customHeight="1" x14ac:dyDescent="0.5">
      <c r="A13" s="4" t="s">
        <v>1115</v>
      </c>
      <c r="C13" s="4">
        <v>2554</v>
      </c>
      <c r="D13" s="4" t="s">
        <v>1116</v>
      </c>
      <c r="E13" s="4" t="s">
        <v>183</v>
      </c>
      <c r="F13" s="4" t="s">
        <v>1117</v>
      </c>
      <c r="G13" s="4" t="s">
        <v>1118</v>
      </c>
      <c r="H13" s="4" t="s">
        <v>19</v>
      </c>
      <c r="I13" s="4" t="s">
        <v>96</v>
      </c>
      <c r="J13" s="9">
        <v>570</v>
      </c>
      <c r="K13" s="9">
        <v>750</v>
      </c>
      <c r="M13" s="9">
        <f>K13-J13</f>
        <v>180</v>
      </c>
      <c r="N13" s="10">
        <f>K13/J13-1</f>
        <v>0.31578947368421062</v>
      </c>
      <c r="P13" s="11">
        <v>3.6679536679536683E-2</v>
      </c>
      <c r="Q13" s="11">
        <v>3.843197540353574E-2</v>
      </c>
    </row>
    <row r="14" spans="1:17" s="4" customFormat="1" ht="12.9" customHeight="1" x14ac:dyDescent="0.5">
      <c r="A14" s="4" t="s">
        <v>1119</v>
      </c>
      <c r="C14" s="4">
        <v>2555</v>
      </c>
      <c r="D14" s="4" t="s">
        <v>1120</v>
      </c>
      <c r="E14" s="4" t="s">
        <v>183</v>
      </c>
      <c r="F14" s="4" t="s">
        <v>1121</v>
      </c>
      <c r="G14" s="4" t="s">
        <v>1122</v>
      </c>
      <c r="H14" s="4" t="s">
        <v>19</v>
      </c>
      <c r="I14" s="4" t="s">
        <v>96</v>
      </c>
      <c r="J14" s="9">
        <v>650</v>
      </c>
      <c r="K14" s="9">
        <v>705</v>
      </c>
      <c r="M14" s="9">
        <f>K14-J14</f>
        <v>55</v>
      </c>
      <c r="N14" s="10">
        <f>K14/J14-1</f>
        <v>8.4615384615384537E-2</v>
      </c>
      <c r="P14" s="11">
        <v>4.182754182754183E-2</v>
      </c>
      <c r="Q14" s="11">
        <v>3.6126056879323597E-2</v>
      </c>
    </row>
    <row r="15" spans="1:17" s="4" customFormat="1" ht="12.9" customHeight="1" x14ac:dyDescent="0.5">
      <c r="A15" s="4" t="s">
        <v>1123</v>
      </c>
      <c r="C15" s="4">
        <v>2556</v>
      </c>
      <c r="D15" s="4" t="s">
        <v>1124</v>
      </c>
      <c r="E15" s="4" t="s">
        <v>183</v>
      </c>
      <c r="F15" s="4" t="s">
        <v>1125</v>
      </c>
      <c r="G15" s="4" t="s">
        <v>1126</v>
      </c>
      <c r="H15" s="4" t="s">
        <v>19</v>
      </c>
      <c r="I15" s="4" t="s">
        <v>96</v>
      </c>
      <c r="J15" s="9">
        <v>560</v>
      </c>
      <c r="K15" s="9">
        <v>750</v>
      </c>
      <c r="M15" s="9">
        <f>K15-J15</f>
        <v>190</v>
      </c>
      <c r="N15" s="10">
        <f>K15/J15-1</f>
        <v>0.33928571428571419</v>
      </c>
      <c r="P15" s="11">
        <v>3.6036036036036036E-2</v>
      </c>
      <c r="Q15" s="11">
        <v>3.843197540353574E-2</v>
      </c>
    </row>
    <row r="16" spans="1:17" s="4" customFormat="1" ht="12.9" customHeight="1" x14ac:dyDescent="0.5">
      <c r="A16" s="4" t="s">
        <v>1127</v>
      </c>
      <c r="C16" s="4">
        <v>2557</v>
      </c>
      <c r="D16" s="4" t="s">
        <v>1128</v>
      </c>
      <c r="E16" s="4" t="s">
        <v>183</v>
      </c>
      <c r="F16" s="4" t="s">
        <v>1129</v>
      </c>
      <c r="G16" s="4" t="s">
        <v>1130</v>
      </c>
      <c r="H16" s="4" t="s">
        <v>19</v>
      </c>
      <c r="I16" s="4" t="s">
        <v>96</v>
      </c>
      <c r="J16" s="9">
        <v>605</v>
      </c>
      <c r="K16" s="9">
        <v>660</v>
      </c>
      <c r="M16" s="9">
        <f>K16-J16</f>
        <v>55</v>
      </c>
      <c r="N16" s="10">
        <f>K16/J16-1</f>
        <v>9.0909090909090828E-2</v>
      </c>
      <c r="P16" s="11">
        <v>3.8931788931788933E-2</v>
      </c>
      <c r="Q16" s="11">
        <v>3.3820138355111454E-2</v>
      </c>
    </row>
    <row r="17" spans="1:17" s="4" customFormat="1" ht="12.9" customHeight="1" x14ac:dyDescent="0.5">
      <c r="A17" s="4" t="s">
        <v>1131</v>
      </c>
      <c r="C17" s="4">
        <v>2558</v>
      </c>
      <c r="D17" s="4" t="s">
        <v>1132</v>
      </c>
      <c r="E17" s="4" t="s">
        <v>183</v>
      </c>
      <c r="F17" s="4" t="s">
        <v>1133</v>
      </c>
      <c r="G17" s="4" t="s">
        <v>1134</v>
      </c>
      <c r="H17" s="4" t="s">
        <v>19</v>
      </c>
      <c r="I17" s="4" t="s">
        <v>96</v>
      </c>
      <c r="J17" s="9">
        <v>515</v>
      </c>
      <c r="K17" s="9">
        <v>555</v>
      </c>
      <c r="M17" s="9">
        <f>K17-J17</f>
        <v>40</v>
      </c>
      <c r="N17" s="10">
        <f>K17/J17-1</f>
        <v>7.7669902912621325E-2</v>
      </c>
      <c r="P17" s="11">
        <v>3.3140283140283139E-2</v>
      </c>
      <c r="Q17" s="11">
        <v>2.8439661798616449E-2</v>
      </c>
    </row>
    <row r="18" spans="1:17" s="4" customFormat="1" ht="12.9" customHeight="1" x14ac:dyDescent="0.5">
      <c r="A18" s="4" t="s">
        <v>1135</v>
      </c>
      <c r="C18" s="4">
        <v>2559</v>
      </c>
      <c r="D18" s="4" t="s">
        <v>1136</v>
      </c>
      <c r="E18" s="4" t="s">
        <v>183</v>
      </c>
      <c r="F18" s="4" t="s">
        <v>1137</v>
      </c>
      <c r="G18" s="4" t="s">
        <v>1138</v>
      </c>
      <c r="H18" s="4" t="s">
        <v>19</v>
      </c>
      <c r="I18" s="4" t="s">
        <v>96</v>
      </c>
      <c r="J18" s="9">
        <v>385</v>
      </c>
      <c r="K18" s="9">
        <v>460</v>
      </c>
      <c r="M18" s="9">
        <f>K18-J18</f>
        <v>75</v>
      </c>
      <c r="N18" s="10">
        <f>K18/J18-1</f>
        <v>0.19480519480519476</v>
      </c>
      <c r="P18" s="11">
        <v>2.4774774774774775E-2</v>
      </c>
      <c r="Q18" s="11">
        <v>2.3571611580835254E-2</v>
      </c>
    </row>
    <row r="19" spans="1:17" s="4" customFormat="1" ht="12.9" customHeight="1" x14ac:dyDescent="0.5">
      <c r="A19" s="4" t="s">
        <v>1139</v>
      </c>
      <c r="C19" s="4">
        <v>2560</v>
      </c>
      <c r="D19" s="4" t="s">
        <v>1140</v>
      </c>
      <c r="E19" s="4" t="s">
        <v>183</v>
      </c>
      <c r="F19" s="4" t="s">
        <v>1141</v>
      </c>
      <c r="G19" s="4" t="s">
        <v>1142</v>
      </c>
      <c r="H19" s="4" t="s">
        <v>19</v>
      </c>
      <c r="I19" s="4" t="s">
        <v>96</v>
      </c>
      <c r="J19" s="9">
        <v>1595</v>
      </c>
      <c r="K19" s="9">
        <v>2270</v>
      </c>
      <c r="M19" s="9">
        <f>K19-J19</f>
        <v>675</v>
      </c>
      <c r="N19" s="10">
        <f>K19/J19-1</f>
        <v>0.4231974921630095</v>
      </c>
      <c r="P19" s="11">
        <v>0.10263835263835264</v>
      </c>
      <c r="Q19" s="11">
        <v>0.11632077888803484</v>
      </c>
    </row>
    <row r="20" spans="1:17" s="4" customFormat="1" ht="12.9" customHeight="1" x14ac:dyDescent="0.5">
      <c r="A20" s="4" t="s">
        <v>1143</v>
      </c>
      <c r="C20" s="4">
        <v>2561</v>
      </c>
      <c r="D20" s="4" t="s">
        <v>1144</v>
      </c>
      <c r="E20" s="4" t="s">
        <v>183</v>
      </c>
      <c r="F20" s="4" t="s">
        <v>1145</v>
      </c>
      <c r="G20" s="4" t="s">
        <v>1143</v>
      </c>
      <c r="H20" s="4" t="s">
        <v>19</v>
      </c>
      <c r="I20" s="4" t="s">
        <v>96</v>
      </c>
      <c r="J20" s="9">
        <v>1015</v>
      </c>
      <c r="K20" s="9">
        <v>1430</v>
      </c>
      <c r="M20" s="9">
        <f>K20-J20</f>
        <v>415</v>
      </c>
      <c r="N20" s="10">
        <f>K20/J20-1</f>
        <v>0.40886699507389168</v>
      </c>
      <c r="P20" s="11">
        <v>6.5315315315315314E-2</v>
      </c>
      <c r="Q20" s="11">
        <v>7.3276966436074814E-2</v>
      </c>
    </row>
    <row r="21" spans="1:17" s="4" customFormat="1" ht="12.9" customHeight="1" x14ac:dyDescent="0.5">
      <c r="A21" s="4" t="s">
        <v>1146</v>
      </c>
      <c r="C21" s="4">
        <v>2562</v>
      </c>
      <c r="D21" s="4" t="s">
        <v>1147</v>
      </c>
      <c r="E21" s="4" t="s">
        <v>183</v>
      </c>
      <c r="F21" s="4" t="s">
        <v>1148</v>
      </c>
      <c r="G21" s="4" t="s">
        <v>1146</v>
      </c>
      <c r="H21" s="4" t="s">
        <v>19</v>
      </c>
      <c r="I21" s="4" t="s">
        <v>96</v>
      </c>
      <c r="J21" s="9">
        <v>585</v>
      </c>
      <c r="K21" s="9">
        <v>845</v>
      </c>
      <c r="M21" s="9">
        <f>K21-J21</f>
        <v>260</v>
      </c>
      <c r="N21" s="10">
        <f>K21/J21-1</f>
        <v>0.44444444444444442</v>
      </c>
      <c r="P21" s="11">
        <v>3.7644787644787646E-2</v>
      </c>
      <c r="Q21" s="11">
        <v>4.3300025621316934E-2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59340</v>
      </c>
      <c r="K23" s="18">
        <v>60800</v>
      </c>
      <c r="M23" s="18">
        <f>K23-J23</f>
        <v>1460</v>
      </c>
      <c r="N23" s="7">
        <f>K23/J23-1</f>
        <v>2.4603977081226747E-2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8145</v>
      </c>
      <c r="K26" s="6">
        <v>10175</v>
      </c>
      <c r="M26" s="6">
        <f>K26-J26</f>
        <v>2030</v>
      </c>
      <c r="N26" s="7">
        <f>K26/J26-1</f>
        <v>0.24923265807243711</v>
      </c>
      <c r="P26" s="8">
        <v>0.52413127413127414</v>
      </c>
      <c r="Q26" s="8">
        <v>0.52139379964130161</v>
      </c>
    </row>
    <row r="27" spans="1:17" s="4" customFormat="1" ht="12.9" customHeight="1" x14ac:dyDescent="0.5">
      <c r="A27" s="4" t="s">
        <v>1099</v>
      </c>
      <c r="C27" s="4">
        <v>2567</v>
      </c>
      <c r="D27" s="4" t="s">
        <v>1100</v>
      </c>
      <c r="E27" s="4" t="s">
        <v>183</v>
      </c>
      <c r="F27" s="4" t="s">
        <v>1101</v>
      </c>
      <c r="G27" s="4" t="s">
        <v>1102</v>
      </c>
      <c r="H27" s="4" t="s">
        <v>19</v>
      </c>
      <c r="I27" s="4" t="s">
        <v>105</v>
      </c>
      <c r="J27" s="9">
        <v>1015</v>
      </c>
      <c r="K27" s="9">
        <v>925</v>
      </c>
      <c r="M27" s="9">
        <f>K27-J27</f>
        <v>-90</v>
      </c>
      <c r="N27" s="10">
        <f>K27/J27-1</f>
        <v>-8.8669950738916259E-2</v>
      </c>
      <c r="P27" s="11">
        <v>6.5315315315315314E-2</v>
      </c>
      <c r="Q27" s="11">
        <v>4.7399436331027417E-2</v>
      </c>
    </row>
    <row r="28" spans="1:17" s="4" customFormat="1" ht="12.9" customHeight="1" x14ac:dyDescent="0.5">
      <c r="A28" s="4" t="s">
        <v>1103</v>
      </c>
      <c r="C28" s="4">
        <v>2568</v>
      </c>
      <c r="D28" s="4" t="s">
        <v>1104</v>
      </c>
      <c r="E28" s="4" t="s">
        <v>183</v>
      </c>
      <c r="F28" s="4" t="s">
        <v>1105</v>
      </c>
      <c r="G28" s="4" t="s">
        <v>1106</v>
      </c>
      <c r="H28" s="4" t="s">
        <v>19</v>
      </c>
      <c r="I28" s="4" t="s">
        <v>105</v>
      </c>
      <c r="J28" s="9">
        <v>1170</v>
      </c>
      <c r="K28" s="9">
        <v>1100</v>
      </c>
      <c r="M28" s="9">
        <f>K28-J28</f>
        <v>-70</v>
      </c>
      <c r="N28" s="10">
        <f>K28/J28-1</f>
        <v>-5.9829059829059839E-2</v>
      </c>
      <c r="P28" s="11">
        <v>7.5289575289575292E-2</v>
      </c>
      <c r="Q28" s="11">
        <v>5.6366897258519087E-2</v>
      </c>
    </row>
    <row r="29" spans="1:17" s="4" customFormat="1" ht="12.9" customHeight="1" x14ac:dyDescent="0.5">
      <c r="A29" s="4" t="s">
        <v>1107</v>
      </c>
      <c r="C29" s="4">
        <v>2569</v>
      </c>
      <c r="D29" s="4" t="s">
        <v>1108</v>
      </c>
      <c r="E29" s="4" t="s">
        <v>183</v>
      </c>
      <c r="F29" s="4" t="s">
        <v>1109</v>
      </c>
      <c r="G29" s="4" t="s">
        <v>1110</v>
      </c>
      <c r="H29" s="4" t="s">
        <v>19</v>
      </c>
      <c r="I29" s="4" t="s">
        <v>105</v>
      </c>
      <c r="J29" s="9">
        <v>1025</v>
      </c>
      <c r="K29" s="9">
        <v>1490</v>
      </c>
      <c r="M29" s="9">
        <f>K29-J29</f>
        <v>465</v>
      </c>
      <c r="N29" s="10">
        <f>K29/J29-1</f>
        <v>0.45365853658536581</v>
      </c>
      <c r="P29" s="11">
        <v>6.5958815958815961E-2</v>
      </c>
      <c r="Q29" s="11">
        <v>7.6351524468357676E-2</v>
      </c>
    </row>
    <row r="30" spans="1:17" s="4" customFormat="1" ht="12.9" customHeight="1" x14ac:dyDescent="0.5">
      <c r="A30" s="4" t="s">
        <v>1111</v>
      </c>
      <c r="C30" s="4">
        <v>2570</v>
      </c>
      <c r="D30" s="4" t="s">
        <v>1112</v>
      </c>
      <c r="E30" s="4" t="s">
        <v>183</v>
      </c>
      <c r="F30" s="4" t="s">
        <v>1113</v>
      </c>
      <c r="G30" s="4" t="s">
        <v>1114</v>
      </c>
      <c r="H30" s="4" t="s">
        <v>19</v>
      </c>
      <c r="I30" s="4" t="s">
        <v>105</v>
      </c>
      <c r="J30" s="9">
        <v>965</v>
      </c>
      <c r="K30" s="9">
        <v>1195</v>
      </c>
      <c r="M30" s="9">
        <f>K30-J30</f>
        <v>230</v>
      </c>
      <c r="N30" s="10">
        <f>K30/J30-1</f>
        <v>0.23834196891191706</v>
      </c>
      <c r="P30" s="11">
        <v>6.2097812097812101E-2</v>
      </c>
      <c r="Q30" s="11">
        <v>6.1234947476300282E-2</v>
      </c>
    </row>
    <row r="31" spans="1:17" s="4" customFormat="1" ht="12.9" customHeight="1" x14ac:dyDescent="0.5">
      <c r="A31" s="4" t="s">
        <v>1115</v>
      </c>
      <c r="C31" s="4">
        <v>2571</v>
      </c>
      <c r="D31" s="4" t="s">
        <v>1116</v>
      </c>
      <c r="E31" s="4" t="s">
        <v>183</v>
      </c>
      <c r="F31" s="4" t="s">
        <v>1117</v>
      </c>
      <c r="G31" s="4" t="s">
        <v>1118</v>
      </c>
      <c r="H31" s="4" t="s">
        <v>19</v>
      </c>
      <c r="I31" s="4" t="s">
        <v>105</v>
      </c>
      <c r="J31" s="9">
        <v>950</v>
      </c>
      <c r="K31" s="9">
        <v>1145</v>
      </c>
      <c r="M31" s="9">
        <f>K31-J31</f>
        <v>195</v>
      </c>
      <c r="N31" s="10">
        <f>K31/J31-1</f>
        <v>0.20526315789473681</v>
      </c>
      <c r="P31" s="11">
        <v>6.1132561132561131E-2</v>
      </c>
      <c r="Q31" s="11">
        <v>5.867281578273123E-2</v>
      </c>
    </row>
    <row r="32" spans="1:17" s="4" customFormat="1" ht="12.9" customHeight="1" x14ac:dyDescent="0.5">
      <c r="A32" s="4" t="s">
        <v>1119</v>
      </c>
      <c r="C32" s="4">
        <v>2572</v>
      </c>
      <c r="D32" s="4" t="s">
        <v>1120</v>
      </c>
      <c r="E32" s="4" t="s">
        <v>183</v>
      </c>
      <c r="F32" s="4" t="s">
        <v>1121</v>
      </c>
      <c r="G32" s="4" t="s">
        <v>1122</v>
      </c>
      <c r="H32" s="4" t="s">
        <v>19</v>
      </c>
      <c r="I32" s="4" t="s">
        <v>105</v>
      </c>
      <c r="J32" s="9">
        <v>665</v>
      </c>
      <c r="K32" s="9">
        <v>870</v>
      </c>
      <c r="M32" s="9">
        <f>K32-J32</f>
        <v>205</v>
      </c>
      <c r="N32" s="10">
        <f>K32/J32-1</f>
        <v>0.30827067669172936</v>
      </c>
      <c r="P32" s="11">
        <v>4.2792792792792793E-2</v>
      </c>
      <c r="Q32" s="11">
        <v>4.4581091468101464E-2</v>
      </c>
    </row>
    <row r="33" spans="1:17" s="4" customFormat="1" ht="12.9" customHeight="1" x14ac:dyDescent="0.5">
      <c r="A33" s="4" t="s">
        <v>1123</v>
      </c>
      <c r="C33" s="4">
        <v>2573</v>
      </c>
      <c r="D33" s="4" t="s">
        <v>1124</v>
      </c>
      <c r="E33" s="4" t="s">
        <v>183</v>
      </c>
      <c r="F33" s="4" t="s">
        <v>1125</v>
      </c>
      <c r="G33" s="4" t="s">
        <v>1126</v>
      </c>
      <c r="H33" s="4" t="s">
        <v>19</v>
      </c>
      <c r="I33" s="4" t="s">
        <v>105</v>
      </c>
      <c r="J33" s="9">
        <v>505</v>
      </c>
      <c r="K33" s="9">
        <v>770</v>
      </c>
      <c r="M33" s="9">
        <f>K33-J33</f>
        <v>265</v>
      </c>
      <c r="N33" s="10">
        <f>K33/J33-1</f>
        <v>0.52475247524752477</v>
      </c>
      <c r="P33" s="11">
        <v>3.2496782496782499E-2</v>
      </c>
      <c r="Q33" s="11">
        <v>3.945682808096336E-2</v>
      </c>
    </row>
    <row r="34" spans="1:17" s="4" customFormat="1" ht="12.9" customHeight="1" x14ac:dyDescent="0.5">
      <c r="A34" s="4" t="s">
        <v>1127</v>
      </c>
      <c r="C34" s="4">
        <v>2574</v>
      </c>
      <c r="D34" s="4" t="s">
        <v>1128</v>
      </c>
      <c r="E34" s="4" t="s">
        <v>183</v>
      </c>
      <c r="F34" s="4" t="s">
        <v>1129</v>
      </c>
      <c r="G34" s="4" t="s">
        <v>1130</v>
      </c>
      <c r="H34" s="4" t="s">
        <v>19</v>
      </c>
      <c r="I34" s="4" t="s">
        <v>105</v>
      </c>
      <c r="J34" s="9">
        <v>460</v>
      </c>
      <c r="K34" s="9">
        <v>610</v>
      </c>
      <c r="M34" s="9">
        <f>K34-J34</f>
        <v>150</v>
      </c>
      <c r="N34" s="10">
        <f>K34/J34-1</f>
        <v>0.32608695652173902</v>
      </c>
      <c r="P34" s="11">
        <v>2.9601029601029602E-2</v>
      </c>
      <c r="Q34" s="11">
        <v>3.1258006661542402E-2</v>
      </c>
    </row>
    <row r="35" spans="1:17" s="4" customFormat="1" ht="12.9" customHeight="1" x14ac:dyDescent="0.5">
      <c r="A35" s="4" t="s">
        <v>1131</v>
      </c>
      <c r="C35" s="4">
        <v>2575</v>
      </c>
      <c r="D35" s="4" t="s">
        <v>1132</v>
      </c>
      <c r="E35" s="4" t="s">
        <v>183</v>
      </c>
      <c r="F35" s="4" t="s">
        <v>1133</v>
      </c>
      <c r="G35" s="4" t="s">
        <v>1134</v>
      </c>
      <c r="H35" s="4" t="s">
        <v>19</v>
      </c>
      <c r="I35" s="4" t="s">
        <v>105</v>
      </c>
      <c r="J35" s="9">
        <v>435</v>
      </c>
      <c r="K35" s="9">
        <v>510</v>
      </c>
      <c r="M35" s="9">
        <f>K35-J35</f>
        <v>75</v>
      </c>
      <c r="N35" s="10">
        <f>K35/J35-1</f>
        <v>0.17241379310344818</v>
      </c>
      <c r="P35" s="11">
        <v>2.7992277992277992E-2</v>
      </c>
      <c r="Q35" s="11">
        <v>2.6133743274404306E-2</v>
      </c>
    </row>
    <row r="36" spans="1:17" s="4" customFormat="1" ht="12.9" customHeight="1" x14ac:dyDescent="0.5">
      <c r="A36" s="4" t="s">
        <v>1135</v>
      </c>
      <c r="C36" s="4">
        <v>2576</v>
      </c>
      <c r="D36" s="4" t="s">
        <v>1136</v>
      </c>
      <c r="E36" s="4" t="s">
        <v>183</v>
      </c>
      <c r="F36" s="4" t="s">
        <v>1137</v>
      </c>
      <c r="G36" s="4" t="s">
        <v>1138</v>
      </c>
      <c r="H36" s="4" t="s">
        <v>19</v>
      </c>
      <c r="I36" s="4" t="s">
        <v>105</v>
      </c>
      <c r="J36" s="9">
        <v>265</v>
      </c>
      <c r="K36" s="9">
        <v>485</v>
      </c>
      <c r="M36" s="9">
        <f>K36-J36</f>
        <v>220</v>
      </c>
      <c r="N36" s="10">
        <f>K36/J36-1</f>
        <v>0.83018867924528306</v>
      </c>
      <c r="P36" s="11">
        <v>1.7052767052767051E-2</v>
      </c>
      <c r="Q36" s="11">
        <v>2.485267742761978E-2</v>
      </c>
    </row>
    <row r="37" spans="1:17" s="4" customFormat="1" ht="12.9" customHeight="1" x14ac:dyDescent="0.5">
      <c r="A37" s="4" t="s">
        <v>1139</v>
      </c>
      <c r="C37" s="4">
        <v>2577</v>
      </c>
      <c r="D37" s="4" t="s">
        <v>1140</v>
      </c>
      <c r="E37" s="4" t="s">
        <v>183</v>
      </c>
      <c r="F37" s="4" t="s">
        <v>1141</v>
      </c>
      <c r="G37" s="4" t="s">
        <v>1142</v>
      </c>
      <c r="H37" s="4" t="s">
        <v>19</v>
      </c>
      <c r="I37" s="4" t="s">
        <v>105</v>
      </c>
      <c r="J37" s="9">
        <v>690</v>
      </c>
      <c r="K37" s="9">
        <v>1075</v>
      </c>
      <c r="M37" s="9">
        <f>K37-J37</f>
        <v>385</v>
      </c>
      <c r="N37" s="10">
        <f>K37/J37-1</f>
        <v>0.55797101449275366</v>
      </c>
      <c r="P37" s="11">
        <v>4.4401544401544403E-2</v>
      </c>
      <c r="Q37" s="11">
        <v>5.5085831411734565E-2</v>
      </c>
    </row>
    <row r="38" spans="1:17" s="4" customFormat="1" ht="12.9" customHeight="1" x14ac:dyDescent="0.5">
      <c r="A38" s="4" t="s">
        <v>1143</v>
      </c>
      <c r="C38" s="4">
        <v>2578</v>
      </c>
      <c r="D38" s="4" t="s">
        <v>1144</v>
      </c>
      <c r="E38" s="4" t="s">
        <v>183</v>
      </c>
      <c r="F38" s="4" t="s">
        <v>1145</v>
      </c>
      <c r="G38" s="4" t="s">
        <v>1143</v>
      </c>
      <c r="H38" s="4" t="s">
        <v>19</v>
      </c>
      <c r="I38" s="4" t="s">
        <v>105</v>
      </c>
      <c r="J38" s="9">
        <v>470</v>
      </c>
      <c r="K38" s="9">
        <v>805</v>
      </c>
      <c r="M38" s="9">
        <f>K38-J38</f>
        <v>335</v>
      </c>
      <c r="N38" s="10">
        <f>K38/J38-1</f>
        <v>0.7127659574468086</v>
      </c>
      <c r="P38" s="11">
        <v>3.0244530244530245E-2</v>
      </c>
      <c r="Q38" s="11">
        <v>4.1250320266461693E-2</v>
      </c>
    </row>
    <row r="39" spans="1:17" s="4" customFormat="1" ht="12.9" customHeight="1" x14ac:dyDescent="0.5">
      <c r="A39" s="4" t="s">
        <v>1146</v>
      </c>
      <c r="C39" s="4">
        <v>2579</v>
      </c>
      <c r="D39" s="4" t="s">
        <v>1147</v>
      </c>
      <c r="E39" s="4" t="s">
        <v>183</v>
      </c>
      <c r="F39" s="4" t="s">
        <v>1148</v>
      </c>
      <c r="G39" s="4" t="s">
        <v>1146</v>
      </c>
      <c r="H39" s="4" t="s">
        <v>19</v>
      </c>
      <c r="I39" s="4" t="s">
        <v>105</v>
      </c>
      <c r="J39" s="9">
        <v>220</v>
      </c>
      <c r="K39" s="9">
        <v>275</v>
      </c>
      <c r="M39" s="9">
        <f>K39-J39</f>
        <v>55</v>
      </c>
      <c r="N39" s="10">
        <f>K39/J39-1</f>
        <v>0.25</v>
      </c>
      <c r="P39" s="11">
        <v>1.4157014157014158E-2</v>
      </c>
      <c r="Q39" s="11">
        <v>1.4091724314629772E-2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38938</v>
      </c>
      <c r="K41" s="18">
        <v>44000</v>
      </c>
      <c r="M41" s="18">
        <f>K41-J41</f>
        <v>5062</v>
      </c>
      <c r="N41" s="7">
        <f>K41/J41-1</f>
        <v>0.13000154091119209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7535</v>
      </c>
      <c r="K4" s="6">
        <v>9215</v>
      </c>
      <c r="M4" s="6">
        <f>K4-J4</f>
        <v>1680</v>
      </c>
      <c r="N4" s="7">
        <f>K4/J4-1</f>
        <v>0.22295952222959525</v>
      </c>
    </row>
    <row r="5" spans="1:17" s="4" customFormat="1" ht="12.9" customHeight="1" x14ac:dyDescent="0.5">
      <c r="A5" s="4" t="s">
        <v>1158</v>
      </c>
      <c r="C5" s="4">
        <v>1628</v>
      </c>
      <c r="D5" s="4" t="s">
        <v>1159</v>
      </c>
      <c r="E5" s="4" t="s">
        <v>23</v>
      </c>
      <c r="F5" s="4" t="s">
        <v>1160</v>
      </c>
      <c r="G5" s="4" t="s">
        <v>1159</v>
      </c>
      <c r="H5" s="4" t="s">
        <v>19</v>
      </c>
      <c r="I5" s="4" t="s">
        <v>20</v>
      </c>
      <c r="J5" s="9">
        <v>75</v>
      </c>
      <c r="K5" s="9">
        <v>70</v>
      </c>
      <c r="M5" s="9">
        <f>K5-J5</f>
        <v>-5</v>
      </c>
      <c r="N5" s="10">
        <f>K5/J5-1</f>
        <v>-6.6666666666666652E-2</v>
      </c>
      <c r="P5" s="11">
        <v>9.9535500995355016E-3</v>
      </c>
      <c r="Q5" s="11">
        <v>7.5963103635377106E-3</v>
      </c>
    </row>
    <row r="6" spans="1:17" s="4" customFormat="1" ht="12.9" customHeight="1" x14ac:dyDescent="0.5">
      <c r="A6" s="4" t="s">
        <v>1161</v>
      </c>
      <c r="C6" s="4">
        <v>1629</v>
      </c>
      <c r="D6" s="4" t="s">
        <v>1162</v>
      </c>
      <c r="E6" s="4" t="s">
        <v>23</v>
      </c>
      <c r="F6" s="4" t="s">
        <v>1163</v>
      </c>
      <c r="G6" s="4" t="s">
        <v>1162</v>
      </c>
      <c r="H6" s="4" t="s">
        <v>19</v>
      </c>
      <c r="I6" s="4" t="s">
        <v>20</v>
      </c>
      <c r="J6" s="9">
        <v>50</v>
      </c>
      <c r="K6" s="9">
        <v>25</v>
      </c>
      <c r="M6" s="9">
        <f>K6-J6</f>
        <v>-25</v>
      </c>
      <c r="N6" s="10">
        <f>K6/J6-1</f>
        <v>-0.5</v>
      </c>
      <c r="P6" s="11">
        <v>6.6357000663570011E-3</v>
      </c>
      <c r="Q6" s="11">
        <v>2.7129679869777536E-3</v>
      </c>
    </row>
    <row r="7" spans="1:17" s="4" customFormat="1" ht="12.9" customHeight="1" x14ac:dyDescent="0.5">
      <c r="A7" s="4" t="s">
        <v>1164</v>
      </c>
      <c r="C7" s="4">
        <v>1630</v>
      </c>
      <c r="D7" s="4" t="s">
        <v>1165</v>
      </c>
      <c r="E7" s="4" t="s">
        <v>23</v>
      </c>
      <c r="F7" s="4" t="s">
        <v>1166</v>
      </c>
      <c r="G7" s="4" t="s">
        <v>1165</v>
      </c>
      <c r="H7" s="4" t="s">
        <v>19</v>
      </c>
      <c r="I7" s="4" t="s">
        <v>20</v>
      </c>
      <c r="J7" s="9">
        <v>105</v>
      </c>
      <c r="K7" s="9">
        <v>55</v>
      </c>
      <c r="M7" s="9">
        <f>K7-J7</f>
        <v>-50</v>
      </c>
      <c r="N7" s="10">
        <f>K7/J7-1</f>
        <v>-0.47619047619047616</v>
      </c>
      <c r="P7" s="11">
        <v>1.3934970139349702E-2</v>
      </c>
      <c r="Q7" s="11">
        <v>5.9685295713510578E-3</v>
      </c>
    </row>
    <row r="8" spans="1:17" s="4" customFormat="1" ht="12.9" customHeight="1" x14ac:dyDescent="0.5">
      <c r="A8" s="4" t="s">
        <v>1167</v>
      </c>
      <c r="C8" s="4">
        <v>1631</v>
      </c>
      <c r="D8" s="4" t="s">
        <v>1168</v>
      </c>
      <c r="E8" s="4" t="s">
        <v>23</v>
      </c>
      <c r="F8" s="4" t="s">
        <v>1169</v>
      </c>
      <c r="G8" s="4" t="s">
        <v>1168</v>
      </c>
      <c r="H8" s="4" t="s">
        <v>19</v>
      </c>
      <c r="I8" s="4" t="s">
        <v>20</v>
      </c>
      <c r="J8" s="9">
        <v>105</v>
      </c>
      <c r="K8" s="9">
        <v>65</v>
      </c>
      <c r="M8" s="9">
        <f>K8-J8</f>
        <v>-40</v>
      </c>
      <c r="N8" s="10">
        <f>K8/J8-1</f>
        <v>-0.38095238095238093</v>
      </c>
      <c r="P8" s="11">
        <v>1.3934970139349702E-2</v>
      </c>
      <c r="Q8" s="11">
        <v>7.0537167661421599E-3</v>
      </c>
    </row>
    <row r="9" spans="1:17" s="4" customFormat="1" ht="12.9" customHeight="1" x14ac:dyDescent="0.5">
      <c r="A9" s="4" t="s">
        <v>1170</v>
      </c>
      <c r="C9" s="4">
        <v>1632</v>
      </c>
      <c r="D9" s="4" t="s">
        <v>1171</v>
      </c>
      <c r="E9" s="4" t="s">
        <v>23</v>
      </c>
      <c r="F9" s="4" t="s">
        <v>1172</v>
      </c>
      <c r="G9" s="4" t="s">
        <v>1171</v>
      </c>
      <c r="H9" s="4" t="s">
        <v>19</v>
      </c>
      <c r="I9" s="4" t="s">
        <v>20</v>
      </c>
      <c r="J9" s="9">
        <v>190</v>
      </c>
      <c r="K9" s="9">
        <v>180</v>
      </c>
      <c r="M9" s="9">
        <f>K9-J9</f>
        <v>-10</v>
      </c>
      <c r="N9" s="10">
        <f>K9/J9-1</f>
        <v>-5.2631578947368474E-2</v>
      </c>
      <c r="P9" s="11">
        <v>2.5215660252156602E-2</v>
      </c>
      <c r="Q9" s="11">
        <v>1.9533369506239826E-2</v>
      </c>
    </row>
    <row r="10" spans="1:17" s="4" customFormat="1" ht="12.9" customHeight="1" x14ac:dyDescent="0.5">
      <c r="A10" s="4" t="s">
        <v>1173</v>
      </c>
      <c r="C10" s="4">
        <v>1633</v>
      </c>
      <c r="D10" s="4" t="s">
        <v>1174</v>
      </c>
      <c r="E10" s="4" t="s">
        <v>23</v>
      </c>
      <c r="F10" s="4" t="s">
        <v>1175</v>
      </c>
      <c r="G10" s="4" t="s">
        <v>1174</v>
      </c>
      <c r="H10" s="4" t="s">
        <v>19</v>
      </c>
      <c r="I10" s="4" t="s">
        <v>20</v>
      </c>
      <c r="J10" s="9">
        <v>120</v>
      </c>
      <c r="K10" s="9">
        <v>190</v>
      </c>
      <c r="M10" s="9">
        <f>K10-J10</f>
        <v>70</v>
      </c>
      <c r="N10" s="10">
        <f>K10/J10-1</f>
        <v>0.58333333333333326</v>
      </c>
      <c r="P10" s="11">
        <v>1.5925680159256803E-2</v>
      </c>
      <c r="Q10" s="11">
        <v>2.0618556701030927E-2</v>
      </c>
    </row>
    <row r="11" spans="1:17" s="4" customFormat="1" ht="12.9" customHeight="1" x14ac:dyDescent="0.5">
      <c r="A11" s="4" t="s">
        <v>1176</v>
      </c>
      <c r="C11" s="4">
        <v>1634</v>
      </c>
      <c r="D11" s="4" t="s">
        <v>1177</v>
      </c>
      <c r="E11" s="4" t="s">
        <v>23</v>
      </c>
      <c r="F11" s="4" t="s">
        <v>1178</v>
      </c>
      <c r="G11" s="4" t="s">
        <v>1177</v>
      </c>
      <c r="H11" s="4" t="s">
        <v>19</v>
      </c>
      <c r="I11" s="4" t="s">
        <v>20</v>
      </c>
      <c r="J11" s="9">
        <v>180</v>
      </c>
      <c r="K11" s="9">
        <v>130</v>
      </c>
      <c r="M11" s="9">
        <f>K11-J11</f>
        <v>-50</v>
      </c>
      <c r="N11" s="10">
        <f>K11/J11-1</f>
        <v>-0.27777777777777779</v>
      </c>
      <c r="P11" s="11">
        <v>2.3888520238885203E-2</v>
      </c>
      <c r="Q11" s="11">
        <v>1.410743353228432E-2</v>
      </c>
    </row>
    <row r="12" spans="1:17" s="4" customFormat="1" ht="12.9" customHeight="1" x14ac:dyDescent="0.5">
      <c r="A12" s="4" t="s">
        <v>1179</v>
      </c>
      <c r="C12" s="4">
        <v>1635</v>
      </c>
      <c r="D12" s="4" t="s">
        <v>1180</v>
      </c>
      <c r="E12" s="4" t="s">
        <v>23</v>
      </c>
      <c r="F12" s="4" t="s">
        <v>1181</v>
      </c>
      <c r="G12" s="4" t="s">
        <v>1180</v>
      </c>
      <c r="H12" s="4" t="s">
        <v>19</v>
      </c>
      <c r="I12" s="4" t="s">
        <v>20</v>
      </c>
      <c r="J12" s="9">
        <v>220</v>
      </c>
      <c r="K12" s="9">
        <v>245</v>
      </c>
      <c r="M12" s="9">
        <f>K12-J12</f>
        <v>25</v>
      </c>
      <c r="N12" s="10">
        <f>K12/J12-1</f>
        <v>0.11363636363636354</v>
      </c>
      <c r="P12" s="11">
        <v>2.9197080291970802E-2</v>
      </c>
      <c r="Q12" s="11">
        <v>2.6587086272381984E-2</v>
      </c>
    </row>
    <row r="13" spans="1:17" s="4" customFormat="1" ht="12.9" customHeight="1" x14ac:dyDescent="0.5">
      <c r="A13" s="4" t="s">
        <v>1182</v>
      </c>
      <c r="C13" s="4">
        <v>1636</v>
      </c>
      <c r="D13" s="4" t="s">
        <v>1183</v>
      </c>
      <c r="E13" s="4" t="s">
        <v>23</v>
      </c>
      <c r="F13" s="4" t="s">
        <v>1184</v>
      </c>
      <c r="G13" s="4" t="s">
        <v>1183</v>
      </c>
      <c r="H13" s="4" t="s">
        <v>19</v>
      </c>
      <c r="I13" s="4" t="s">
        <v>20</v>
      </c>
      <c r="J13" s="9">
        <v>225</v>
      </c>
      <c r="K13" s="9">
        <v>230</v>
      </c>
      <c r="M13" s="9">
        <f>K13-J13</f>
        <v>5</v>
      </c>
      <c r="N13" s="10">
        <f>K13/J13-1</f>
        <v>2.2222222222222143E-2</v>
      </c>
      <c r="P13" s="11">
        <v>2.9860650298606503E-2</v>
      </c>
      <c r="Q13" s="11">
        <v>2.4959305480195332E-2</v>
      </c>
    </row>
    <row r="14" spans="1:17" s="4" customFormat="1" ht="12.9" customHeight="1" x14ac:dyDescent="0.5">
      <c r="A14" s="4" t="s">
        <v>1185</v>
      </c>
      <c r="C14" s="4">
        <v>1637</v>
      </c>
      <c r="D14" s="4" t="s">
        <v>1186</v>
      </c>
      <c r="E14" s="4" t="s">
        <v>23</v>
      </c>
      <c r="F14" s="4" t="s">
        <v>1187</v>
      </c>
      <c r="G14" s="4" t="s">
        <v>1186</v>
      </c>
      <c r="H14" s="4" t="s">
        <v>19</v>
      </c>
      <c r="I14" s="4" t="s">
        <v>20</v>
      </c>
      <c r="J14" s="9">
        <v>195</v>
      </c>
      <c r="K14" s="9">
        <v>210</v>
      </c>
      <c r="M14" s="9">
        <f>K14-J14</f>
        <v>15</v>
      </c>
      <c r="N14" s="10">
        <f>K14/J14-1</f>
        <v>7.6923076923076872E-2</v>
      </c>
      <c r="P14" s="11">
        <v>2.5879230258792303E-2</v>
      </c>
      <c r="Q14" s="11">
        <v>2.278893109061313E-2</v>
      </c>
    </row>
    <row r="15" spans="1:17" s="4" customFormat="1" ht="12.9" customHeight="1" x14ac:dyDescent="0.5">
      <c r="A15" s="4" t="s">
        <v>1119</v>
      </c>
      <c r="C15" s="4">
        <v>1638</v>
      </c>
      <c r="D15" s="4" t="s">
        <v>1188</v>
      </c>
      <c r="E15" s="4" t="s">
        <v>23</v>
      </c>
      <c r="F15" s="4" t="s">
        <v>1189</v>
      </c>
      <c r="G15" s="4" t="s">
        <v>1188</v>
      </c>
      <c r="H15" s="4" t="s">
        <v>19</v>
      </c>
      <c r="I15" s="4" t="s">
        <v>20</v>
      </c>
      <c r="J15" s="9">
        <v>455</v>
      </c>
      <c r="K15" s="9">
        <v>470</v>
      </c>
      <c r="M15" s="9">
        <f>K15-J15</f>
        <v>15</v>
      </c>
      <c r="N15" s="10">
        <f>K15/J15-1</f>
        <v>3.2967032967033072E-2</v>
      </c>
      <c r="P15" s="11">
        <v>6.0384870603848707E-2</v>
      </c>
      <c r="Q15" s="11">
        <v>5.1003798155181766E-2</v>
      </c>
    </row>
    <row r="16" spans="1:17" s="4" customFormat="1" ht="12.9" customHeight="1" x14ac:dyDescent="0.5">
      <c r="A16" s="4" t="s">
        <v>1123</v>
      </c>
      <c r="C16" s="4">
        <v>1639</v>
      </c>
      <c r="D16" s="4" t="s">
        <v>1190</v>
      </c>
      <c r="E16" s="4" t="s">
        <v>23</v>
      </c>
      <c r="F16" s="4" t="s">
        <v>1191</v>
      </c>
      <c r="G16" s="4" t="s">
        <v>1190</v>
      </c>
      <c r="H16" s="4" t="s">
        <v>19</v>
      </c>
      <c r="I16" s="4" t="s">
        <v>20</v>
      </c>
      <c r="J16" s="9">
        <v>425</v>
      </c>
      <c r="K16" s="9">
        <v>465</v>
      </c>
      <c r="M16" s="9">
        <f>K16-J16</f>
        <v>40</v>
      </c>
      <c r="N16" s="10">
        <f>K16/J16-1</f>
        <v>9.4117647058823639E-2</v>
      </c>
      <c r="P16" s="11">
        <v>5.6403450564034507E-2</v>
      </c>
      <c r="Q16" s="11">
        <v>5.0461204557786216E-2</v>
      </c>
    </row>
    <row r="17" spans="1:17" s="4" customFormat="1" ht="12.9" customHeight="1" x14ac:dyDescent="0.5">
      <c r="A17" s="4" t="s">
        <v>1127</v>
      </c>
      <c r="C17" s="4">
        <v>1640</v>
      </c>
      <c r="D17" s="4" t="s">
        <v>1192</v>
      </c>
      <c r="E17" s="4" t="s">
        <v>23</v>
      </c>
      <c r="F17" s="4" t="s">
        <v>1193</v>
      </c>
      <c r="G17" s="4" t="s">
        <v>1192</v>
      </c>
      <c r="H17" s="4" t="s">
        <v>19</v>
      </c>
      <c r="I17" s="4" t="s">
        <v>20</v>
      </c>
      <c r="J17" s="9">
        <v>415</v>
      </c>
      <c r="K17" s="9">
        <v>520</v>
      </c>
      <c r="M17" s="9">
        <f>K17-J17</f>
        <v>105</v>
      </c>
      <c r="N17" s="10">
        <f>K17/J17-1</f>
        <v>0.25301204819277112</v>
      </c>
      <c r="P17" s="11">
        <v>5.5076310550763105E-2</v>
      </c>
      <c r="Q17" s="11">
        <v>5.6429734129137279E-2</v>
      </c>
    </row>
    <row r="18" spans="1:17" s="4" customFormat="1" ht="12.9" customHeight="1" x14ac:dyDescent="0.5">
      <c r="A18" s="4" t="s">
        <v>1131</v>
      </c>
      <c r="C18" s="4">
        <v>1641</v>
      </c>
      <c r="D18" s="4" t="s">
        <v>1194</v>
      </c>
      <c r="E18" s="4" t="s">
        <v>23</v>
      </c>
      <c r="F18" s="4" t="s">
        <v>1195</v>
      </c>
      <c r="G18" s="4" t="s">
        <v>1194</v>
      </c>
      <c r="H18" s="4" t="s">
        <v>19</v>
      </c>
      <c r="I18" s="4" t="s">
        <v>20</v>
      </c>
      <c r="J18" s="9">
        <v>430</v>
      </c>
      <c r="K18" s="9">
        <v>440</v>
      </c>
      <c r="M18" s="9">
        <f>K18-J18</f>
        <v>10</v>
      </c>
      <c r="N18" s="10">
        <f>K18/J18-1</f>
        <v>2.3255813953488413E-2</v>
      </c>
      <c r="P18" s="11">
        <v>5.7067020570670209E-2</v>
      </c>
      <c r="Q18" s="11">
        <v>4.7748236570808462E-2</v>
      </c>
    </row>
    <row r="19" spans="1:17" s="4" customFormat="1" ht="12.9" customHeight="1" x14ac:dyDescent="0.5">
      <c r="A19" s="4" t="s">
        <v>1135</v>
      </c>
      <c r="C19" s="4">
        <v>1642</v>
      </c>
      <c r="D19" s="4" t="s">
        <v>1196</v>
      </c>
      <c r="E19" s="4" t="s">
        <v>23</v>
      </c>
      <c r="F19" s="4" t="s">
        <v>1197</v>
      </c>
      <c r="G19" s="4" t="s">
        <v>1196</v>
      </c>
      <c r="H19" s="4" t="s">
        <v>19</v>
      </c>
      <c r="I19" s="4" t="s">
        <v>20</v>
      </c>
      <c r="J19" s="9">
        <v>415</v>
      </c>
      <c r="K19" s="9">
        <v>575</v>
      </c>
      <c r="M19" s="9">
        <f>K19-J19</f>
        <v>160</v>
      </c>
      <c r="N19" s="10">
        <f>K19/J19-1</f>
        <v>0.3855421686746987</v>
      </c>
      <c r="P19" s="11">
        <v>5.5076310550763105E-2</v>
      </c>
      <c r="Q19" s="11">
        <v>6.2398263700488336E-2</v>
      </c>
    </row>
    <row r="20" spans="1:17" s="4" customFormat="1" ht="12.9" customHeight="1" x14ac:dyDescent="0.5">
      <c r="A20" s="4" t="s">
        <v>1139</v>
      </c>
      <c r="C20" s="4">
        <v>1643</v>
      </c>
      <c r="D20" s="4" t="s">
        <v>1198</v>
      </c>
      <c r="E20" s="4" t="s">
        <v>23</v>
      </c>
      <c r="F20" s="4" t="s">
        <v>1199</v>
      </c>
      <c r="G20" s="4" t="s">
        <v>1198</v>
      </c>
      <c r="H20" s="4" t="s">
        <v>19</v>
      </c>
      <c r="I20" s="4" t="s">
        <v>20</v>
      </c>
      <c r="J20" s="9">
        <v>3940</v>
      </c>
      <c r="K20" s="9">
        <v>5340</v>
      </c>
      <c r="M20" s="9">
        <f>K20-J20</f>
        <v>1400</v>
      </c>
      <c r="N20" s="10">
        <f>K20/J20-1</f>
        <v>0.35532994923857864</v>
      </c>
      <c r="P20" s="11">
        <v>0.5228931652289317</v>
      </c>
      <c r="Q20" s="11">
        <v>0.57948996201844816</v>
      </c>
    </row>
    <row r="21" spans="1:17" s="4" customFormat="1" ht="12.9" customHeight="1" x14ac:dyDescent="0.5">
      <c r="A21" s="4" t="s">
        <v>1200</v>
      </c>
      <c r="C21" s="4">
        <v>1644</v>
      </c>
      <c r="D21" s="4" t="s">
        <v>1201</v>
      </c>
      <c r="E21" s="4" t="s">
        <v>23</v>
      </c>
      <c r="F21" s="4" t="s">
        <v>1202</v>
      </c>
      <c r="G21" s="4" t="s">
        <v>1201</v>
      </c>
      <c r="H21" s="4" t="s">
        <v>19</v>
      </c>
      <c r="I21" s="4" t="s">
        <v>20</v>
      </c>
      <c r="J21" s="9">
        <v>975</v>
      </c>
      <c r="K21" s="9">
        <v>1175</v>
      </c>
      <c r="M21" s="9">
        <f>K21-J21</f>
        <v>200</v>
      </c>
      <c r="N21" s="10">
        <f>K21/J21-1</f>
        <v>0.20512820512820507</v>
      </c>
      <c r="P21" s="11">
        <v>0.12939615129396151</v>
      </c>
      <c r="Q21" s="11">
        <v>0.12750949538795442</v>
      </c>
    </row>
    <row r="22" spans="1:17" s="4" customFormat="1" ht="12.9" customHeight="1" x14ac:dyDescent="0.5">
      <c r="A22" s="4" t="s">
        <v>1203</v>
      </c>
      <c r="C22" s="4">
        <v>1645</v>
      </c>
      <c r="D22" s="4" t="s">
        <v>1204</v>
      </c>
      <c r="E22" s="4" t="s">
        <v>23</v>
      </c>
      <c r="F22" s="4" t="s">
        <v>1205</v>
      </c>
      <c r="G22" s="4" t="s">
        <v>1204</v>
      </c>
      <c r="H22" s="4" t="s">
        <v>19</v>
      </c>
      <c r="I22" s="4" t="s">
        <v>20</v>
      </c>
      <c r="J22" s="9">
        <v>775</v>
      </c>
      <c r="K22" s="9">
        <v>985</v>
      </c>
      <c r="M22" s="9">
        <f>K22-J22</f>
        <v>210</v>
      </c>
      <c r="N22" s="10">
        <f>K22/J22-1</f>
        <v>0.2709677419354839</v>
      </c>
      <c r="P22" s="11">
        <v>0.1028533510285335</v>
      </c>
      <c r="Q22" s="11">
        <v>0.1068909386869235</v>
      </c>
    </row>
    <row r="23" spans="1:17" s="4" customFormat="1" ht="12.9" customHeight="1" x14ac:dyDescent="0.5">
      <c r="A23" s="4" t="s">
        <v>1206</v>
      </c>
      <c r="C23" s="4">
        <v>1646</v>
      </c>
      <c r="D23" s="4" t="s">
        <v>1207</v>
      </c>
      <c r="E23" s="4" t="s">
        <v>23</v>
      </c>
      <c r="F23" s="4" t="s">
        <v>1208</v>
      </c>
      <c r="G23" s="4" t="s">
        <v>1207</v>
      </c>
      <c r="H23" s="4" t="s">
        <v>19</v>
      </c>
      <c r="I23" s="4" t="s">
        <v>20</v>
      </c>
      <c r="J23" s="9">
        <v>1150</v>
      </c>
      <c r="K23" s="9">
        <v>1585</v>
      </c>
      <c r="M23" s="9">
        <f>K23-J23</f>
        <v>435</v>
      </c>
      <c r="N23" s="10">
        <f>K23/J23-1</f>
        <v>0.37826086956521743</v>
      </c>
      <c r="P23" s="11">
        <v>0.15262110152621103</v>
      </c>
      <c r="Q23" s="11">
        <v>0.17200217037438958</v>
      </c>
    </row>
    <row r="24" spans="1:17" s="4" customFormat="1" ht="12.9" customHeight="1" x14ac:dyDescent="0.5">
      <c r="A24" s="4" t="s">
        <v>1209</v>
      </c>
      <c r="C24" s="4">
        <v>1647</v>
      </c>
      <c r="D24" s="4" t="s">
        <v>1210</v>
      </c>
      <c r="E24" s="4" t="s">
        <v>23</v>
      </c>
      <c r="F24" s="4" t="s">
        <v>1211</v>
      </c>
      <c r="G24" s="4" t="s">
        <v>1210</v>
      </c>
      <c r="H24" s="4" t="s">
        <v>19</v>
      </c>
      <c r="I24" s="4" t="s">
        <v>20</v>
      </c>
      <c r="J24" s="9">
        <v>1045</v>
      </c>
      <c r="K24" s="9">
        <v>1600</v>
      </c>
      <c r="M24" s="9">
        <f>K24-J24</f>
        <v>555</v>
      </c>
      <c r="N24" s="10">
        <f>K24/J24-1</f>
        <v>0.53110047846889952</v>
      </c>
      <c r="P24" s="11">
        <v>0.13868613138686131</v>
      </c>
      <c r="Q24" s="11">
        <v>0.17362995116657623</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103661</v>
      </c>
      <c r="K26" s="18">
        <v>114000</v>
      </c>
      <c r="M26" s="18">
        <f>K26-J26</f>
        <v>10339</v>
      </c>
      <c r="N26" s="7">
        <f>K26/J26-1</f>
        <v>9.9738570918667557E-2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7535</v>
      </c>
      <c r="K29" s="6">
        <v>9215</v>
      </c>
      <c r="M29" s="6">
        <f>K29-J29</f>
        <v>1680</v>
      </c>
      <c r="N29" s="7">
        <f>K29/J29-1</f>
        <v>0.22295952222959525</v>
      </c>
    </row>
    <row r="30" spans="1:17" s="4" customFormat="1" ht="12.9" customHeight="1" x14ac:dyDescent="0.5">
      <c r="A30" s="4" t="s">
        <v>1158</v>
      </c>
      <c r="C30" s="4">
        <v>1649</v>
      </c>
      <c r="D30" s="4" t="s">
        <v>1159</v>
      </c>
      <c r="E30" s="4" t="s">
        <v>23</v>
      </c>
      <c r="F30" s="4" t="s">
        <v>1220</v>
      </c>
      <c r="G30" s="4" t="s">
        <v>1159</v>
      </c>
      <c r="H30" s="4" t="s">
        <v>19</v>
      </c>
      <c r="I30" s="4" t="s">
        <v>20</v>
      </c>
      <c r="J30" s="9">
        <v>80</v>
      </c>
      <c r="K30" s="9">
        <v>80</v>
      </c>
      <c r="M30" s="9">
        <f>K30-J30</f>
        <v>0</v>
      </c>
      <c r="N30" s="10">
        <f>K30/J30-1</f>
        <v>0</v>
      </c>
      <c r="P30" s="11">
        <v>1.0617120106171201E-2</v>
      </c>
      <c r="Q30" s="11">
        <v>8.6814975583288118E-3</v>
      </c>
    </row>
    <row r="31" spans="1:17" s="4" customFormat="1" ht="12.9" customHeight="1" x14ac:dyDescent="0.5">
      <c r="A31" s="4" t="s">
        <v>1161</v>
      </c>
      <c r="C31" s="4">
        <v>1650</v>
      </c>
      <c r="D31" s="4" t="s">
        <v>1162</v>
      </c>
      <c r="E31" s="4" t="s">
        <v>23</v>
      </c>
      <c r="F31" s="4" t="s">
        <v>1221</v>
      </c>
      <c r="G31" s="4" t="s">
        <v>1162</v>
      </c>
      <c r="H31" s="4" t="s">
        <v>19</v>
      </c>
      <c r="I31" s="4" t="s">
        <v>20</v>
      </c>
      <c r="J31" s="9">
        <v>50</v>
      </c>
      <c r="K31" s="9">
        <v>30</v>
      </c>
      <c r="M31" s="9">
        <f>K31-J31</f>
        <v>-20</v>
      </c>
      <c r="N31" s="10">
        <f>K31/J31-1</f>
        <v>-0.4</v>
      </c>
      <c r="P31" s="11">
        <v>6.6357000663570011E-3</v>
      </c>
      <c r="Q31" s="11">
        <v>3.2555615843733042E-3</v>
      </c>
    </row>
    <row r="32" spans="1:17" s="4" customFormat="1" ht="12.9" customHeight="1" x14ac:dyDescent="0.5">
      <c r="A32" s="4" t="s">
        <v>1164</v>
      </c>
      <c r="C32" s="4">
        <v>1651</v>
      </c>
      <c r="D32" s="4" t="s">
        <v>1165</v>
      </c>
      <c r="E32" s="4" t="s">
        <v>23</v>
      </c>
      <c r="F32" s="4" t="s">
        <v>1222</v>
      </c>
      <c r="G32" s="4" t="s">
        <v>1165</v>
      </c>
      <c r="H32" s="4" t="s">
        <v>19</v>
      </c>
      <c r="I32" s="4" t="s">
        <v>20</v>
      </c>
      <c r="J32" s="9">
        <v>100</v>
      </c>
      <c r="K32" s="9">
        <v>60</v>
      </c>
      <c r="M32" s="9">
        <f>K32-J32</f>
        <v>-40</v>
      </c>
      <c r="N32" s="10">
        <f>K32/J32-1</f>
        <v>-0.4</v>
      </c>
      <c r="P32" s="11">
        <v>1.3271400132714002E-2</v>
      </c>
      <c r="Q32" s="11">
        <v>6.5111231687466084E-3</v>
      </c>
    </row>
    <row r="33" spans="1:17" s="4" customFormat="1" ht="12.9" customHeight="1" x14ac:dyDescent="0.5">
      <c r="A33" s="4" t="s">
        <v>1167</v>
      </c>
      <c r="C33" s="4">
        <v>1652</v>
      </c>
      <c r="D33" s="4" t="s">
        <v>1168</v>
      </c>
      <c r="E33" s="4" t="s">
        <v>23</v>
      </c>
      <c r="F33" s="4" t="s">
        <v>1223</v>
      </c>
      <c r="G33" s="4" t="s">
        <v>1168</v>
      </c>
      <c r="H33" s="4" t="s">
        <v>19</v>
      </c>
      <c r="I33" s="4" t="s">
        <v>20</v>
      </c>
      <c r="J33" s="9">
        <v>105</v>
      </c>
      <c r="K33" s="9">
        <v>85</v>
      </c>
      <c r="M33" s="9">
        <f>K33-J33</f>
        <v>-20</v>
      </c>
      <c r="N33" s="10">
        <f>K33/J33-1</f>
        <v>-0.19047619047619047</v>
      </c>
      <c r="P33" s="11">
        <v>1.3934970139349702E-2</v>
      </c>
      <c r="Q33" s="11">
        <v>9.2240911557243625E-3</v>
      </c>
    </row>
    <row r="34" spans="1:17" s="4" customFormat="1" ht="12.9" customHeight="1" x14ac:dyDescent="0.5">
      <c r="A34" s="4" t="s">
        <v>1170</v>
      </c>
      <c r="C34" s="4">
        <v>1653</v>
      </c>
      <c r="D34" s="4" t="s">
        <v>1171</v>
      </c>
      <c r="E34" s="4" t="s">
        <v>23</v>
      </c>
      <c r="F34" s="4" t="s">
        <v>1224</v>
      </c>
      <c r="G34" s="4" t="s">
        <v>1171</v>
      </c>
      <c r="H34" s="4" t="s">
        <v>19</v>
      </c>
      <c r="I34" s="4" t="s">
        <v>20</v>
      </c>
      <c r="J34" s="9">
        <v>210</v>
      </c>
      <c r="K34" s="9">
        <v>190</v>
      </c>
      <c r="M34" s="9">
        <f>K34-J34</f>
        <v>-20</v>
      </c>
      <c r="N34" s="10">
        <f>K34/J34-1</f>
        <v>-9.5238095238095233E-2</v>
      </c>
      <c r="P34" s="11">
        <v>2.7869940278699403E-2</v>
      </c>
      <c r="Q34" s="11">
        <v>2.0618556701030927E-2</v>
      </c>
    </row>
    <row r="35" spans="1:17" s="4" customFormat="1" ht="12.9" customHeight="1" x14ac:dyDescent="0.5">
      <c r="A35" s="4" t="s">
        <v>1173</v>
      </c>
      <c r="C35" s="4">
        <v>1654</v>
      </c>
      <c r="D35" s="4" t="s">
        <v>1174</v>
      </c>
      <c r="E35" s="4" t="s">
        <v>23</v>
      </c>
      <c r="F35" s="4" t="s">
        <v>1225</v>
      </c>
      <c r="G35" s="4" t="s">
        <v>1174</v>
      </c>
      <c r="H35" s="4" t="s">
        <v>19</v>
      </c>
      <c r="I35" s="4" t="s">
        <v>20</v>
      </c>
      <c r="J35" s="9">
        <v>175</v>
      </c>
      <c r="K35" s="9">
        <v>220</v>
      </c>
      <c r="M35" s="9">
        <f>K35-J35</f>
        <v>45</v>
      </c>
      <c r="N35" s="10">
        <f>K35/J35-1</f>
        <v>0.25714285714285712</v>
      </c>
      <c r="P35" s="11">
        <v>2.3224950232249502E-2</v>
      </c>
      <c r="Q35" s="11">
        <v>2.3874118285404231E-2</v>
      </c>
    </row>
    <row r="36" spans="1:17" s="4" customFormat="1" ht="12.9" customHeight="1" x14ac:dyDescent="0.5">
      <c r="A36" s="4" t="s">
        <v>1176</v>
      </c>
      <c r="C36" s="4">
        <v>1655</v>
      </c>
      <c r="D36" s="4" t="s">
        <v>1177</v>
      </c>
      <c r="E36" s="4" t="s">
        <v>23</v>
      </c>
      <c r="F36" s="4" t="s">
        <v>1226</v>
      </c>
      <c r="G36" s="4" t="s">
        <v>1177</v>
      </c>
      <c r="H36" s="4" t="s">
        <v>19</v>
      </c>
      <c r="I36" s="4" t="s">
        <v>20</v>
      </c>
      <c r="J36" s="9">
        <v>245</v>
      </c>
      <c r="K36" s="9">
        <v>205</v>
      </c>
      <c r="M36" s="9">
        <f>K36-J36</f>
        <v>-40</v>
      </c>
      <c r="N36" s="10">
        <f>K36/J36-1</f>
        <v>-0.16326530612244894</v>
      </c>
      <c r="P36" s="11">
        <v>3.2514930325149301E-2</v>
      </c>
      <c r="Q36" s="11">
        <v>2.2246337493217579E-2</v>
      </c>
    </row>
    <row r="37" spans="1:17" s="4" customFormat="1" ht="12.9" customHeight="1" x14ac:dyDescent="0.5">
      <c r="A37" s="4" t="s">
        <v>1179</v>
      </c>
      <c r="C37" s="4">
        <v>1656</v>
      </c>
      <c r="D37" s="4" t="s">
        <v>1180</v>
      </c>
      <c r="E37" s="4" t="s">
        <v>23</v>
      </c>
      <c r="F37" s="4" t="s">
        <v>1227</v>
      </c>
      <c r="G37" s="4" t="s">
        <v>1180</v>
      </c>
      <c r="H37" s="4" t="s">
        <v>19</v>
      </c>
      <c r="I37" s="4" t="s">
        <v>20</v>
      </c>
      <c r="J37" s="9">
        <v>275</v>
      </c>
      <c r="K37" s="9">
        <v>290</v>
      </c>
      <c r="M37" s="9">
        <f>K37-J37</f>
        <v>15</v>
      </c>
      <c r="N37" s="10">
        <f>K37/J37-1</f>
        <v>5.4545454545454453E-2</v>
      </c>
      <c r="P37" s="11">
        <v>3.6496350364963501E-2</v>
      </c>
      <c r="Q37" s="11">
        <v>3.1470428648941944E-2</v>
      </c>
    </row>
    <row r="38" spans="1:17" s="4" customFormat="1" ht="12.9" customHeight="1" x14ac:dyDescent="0.5">
      <c r="A38" s="4" t="s">
        <v>1182</v>
      </c>
      <c r="C38" s="4">
        <v>1657</v>
      </c>
      <c r="D38" s="4" t="s">
        <v>1183</v>
      </c>
      <c r="E38" s="4" t="s">
        <v>23</v>
      </c>
      <c r="F38" s="4" t="s">
        <v>1228</v>
      </c>
      <c r="G38" s="4" t="s">
        <v>1183</v>
      </c>
      <c r="H38" s="4" t="s">
        <v>19</v>
      </c>
      <c r="I38" s="4" t="s">
        <v>20</v>
      </c>
      <c r="J38" s="9">
        <v>210</v>
      </c>
      <c r="K38" s="9">
        <v>280</v>
      </c>
      <c r="M38" s="9">
        <f>K38-J38</f>
        <v>70</v>
      </c>
      <c r="N38" s="10">
        <f>K38/J38-1</f>
        <v>0.33333333333333326</v>
      </c>
      <c r="P38" s="11">
        <v>2.7869940278699403E-2</v>
      </c>
      <c r="Q38" s="11">
        <v>3.0385241454150842E-2</v>
      </c>
    </row>
    <row r="39" spans="1:17" s="4" customFormat="1" ht="12.9" customHeight="1" x14ac:dyDescent="0.5">
      <c r="A39" s="4" t="s">
        <v>1185</v>
      </c>
      <c r="C39" s="4">
        <v>1658</v>
      </c>
      <c r="D39" s="4" t="s">
        <v>1186</v>
      </c>
      <c r="E39" s="4" t="s">
        <v>23</v>
      </c>
      <c r="F39" s="4" t="s">
        <v>1229</v>
      </c>
      <c r="G39" s="4" t="s">
        <v>1186</v>
      </c>
      <c r="H39" s="4" t="s">
        <v>19</v>
      </c>
      <c r="I39" s="4" t="s">
        <v>20</v>
      </c>
      <c r="J39" s="9">
        <v>240</v>
      </c>
      <c r="K39" s="9">
        <v>270</v>
      </c>
      <c r="M39" s="9">
        <f>K39-J39</f>
        <v>30</v>
      </c>
      <c r="N39" s="10">
        <f>K39/J39-1</f>
        <v>0.125</v>
      </c>
      <c r="P39" s="11">
        <v>3.1851360318513607E-2</v>
      </c>
      <c r="Q39" s="11">
        <v>2.9300054259359741E-2</v>
      </c>
    </row>
    <row r="40" spans="1:17" s="4" customFormat="1" ht="12.9" customHeight="1" x14ac:dyDescent="0.5">
      <c r="A40" s="4" t="s">
        <v>1119</v>
      </c>
      <c r="C40" s="4">
        <v>1659</v>
      </c>
      <c r="D40" s="4" t="s">
        <v>1188</v>
      </c>
      <c r="E40" s="4" t="s">
        <v>23</v>
      </c>
      <c r="F40" s="4" t="s">
        <v>1230</v>
      </c>
      <c r="G40" s="4" t="s">
        <v>1188</v>
      </c>
      <c r="H40" s="4" t="s">
        <v>19</v>
      </c>
      <c r="I40" s="4" t="s">
        <v>20</v>
      </c>
      <c r="J40" s="9">
        <v>630</v>
      </c>
      <c r="K40" s="9">
        <v>615</v>
      </c>
      <c r="M40" s="9">
        <f>K40-J40</f>
        <v>-15</v>
      </c>
      <c r="N40" s="10">
        <f>K40/J40-1</f>
        <v>-2.3809523809523836E-2</v>
      </c>
      <c r="P40" s="11">
        <v>8.3609820836098206E-2</v>
      </c>
      <c r="Q40" s="11">
        <v>6.6739012479652735E-2</v>
      </c>
    </row>
    <row r="41" spans="1:17" s="4" customFormat="1" ht="12.9" customHeight="1" x14ac:dyDescent="0.5">
      <c r="A41" s="4" t="s">
        <v>1123</v>
      </c>
      <c r="C41" s="4">
        <v>1660</v>
      </c>
      <c r="D41" s="4" t="s">
        <v>1190</v>
      </c>
      <c r="E41" s="4" t="s">
        <v>23</v>
      </c>
      <c r="F41" s="4" t="s">
        <v>1231</v>
      </c>
      <c r="G41" s="4" t="s">
        <v>1190</v>
      </c>
      <c r="H41" s="4" t="s">
        <v>19</v>
      </c>
      <c r="I41" s="4" t="s">
        <v>20</v>
      </c>
      <c r="J41" s="9">
        <v>555</v>
      </c>
      <c r="K41" s="9">
        <v>615</v>
      </c>
      <c r="M41" s="9">
        <f>K41-J41</f>
        <v>60</v>
      </c>
      <c r="N41" s="10">
        <f>K41/J41-1</f>
        <v>0.10810810810810811</v>
      </c>
      <c r="P41" s="11">
        <v>7.365627073656271E-2</v>
      </c>
      <c r="Q41" s="11">
        <v>6.6739012479652735E-2</v>
      </c>
    </row>
    <row r="42" spans="1:17" s="4" customFormat="1" ht="12.9" customHeight="1" x14ac:dyDescent="0.5">
      <c r="A42" s="4" t="s">
        <v>1127</v>
      </c>
      <c r="C42" s="4">
        <v>1661</v>
      </c>
      <c r="D42" s="4" t="s">
        <v>1192</v>
      </c>
      <c r="E42" s="4" t="s">
        <v>23</v>
      </c>
      <c r="F42" s="4" t="s">
        <v>1232</v>
      </c>
      <c r="G42" s="4" t="s">
        <v>1192</v>
      </c>
      <c r="H42" s="4" t="s">
        <v>19</v>
      </c>
      <c r="I42" s="4" t="s">
        <v>20</v>
      </c>
      <c r="J42" s="9">
        <v>640</v>
      </c>
      <c r="K42" s="9">
        <v>650</v>
      </c>
      <c r="M42" s="9">
        <f>K42-J42</f>
        <v>10</v>
      </c>
      <c r="N42" s="10">
        <f>K42/J42-1</f>
        <v>1.5625E-2</v>
      </c>
      <c r="P42" s="11">
        <v>8.4936960849369608E-2</v>
      </c>
      <c r="Q42" s="11">
        <v>7.0537167661421596E-2</v>
      </c>
    </row>
    <row r="43" spans="1:17" s="4" customFormat="1" ht="12.9" customHeight="1" x14ac:dyDescent="0.5">
      <c r="A43" s="4" t="s">
        <v>1131</v>
      </c>
      <c r="C43" s="4">
        <v>1662</v>
      </c>
      <c r="D43" s="4" t="s">
        <v>1194</v>
      </c>
      <c r="E43" s="4" t="s">
        <v>23</v>
      </c>
      <c r="F43" s="4" t="s">
        <v>1233</v>
      </c>
      <c r="G43" s="4" t="s">
        <v>1194</v>
      </c>
      <c r="H43" s="4" t="s">
        <v>19</v>
      </c>
      <c r="I43" s="4" t="s">
        <v>20</v>
      </c>
      <c r="J43" s="9">
        <v>470</v>
      </c>
      <c r="K43" s="9">
        <v>720</v>
      </c>
      <c r="M43" s="9">
        <f>K43-J43</f>
        <v>250</v>
      </c>
      <c r="N43" s="10">
        <f>K43/J43-1</f>
        <v>0.53191489361702127</v>
      </c>
      <c r="P43" s="11">
        <v>6.2375580623755804E-2</v>
      </c>
      <c r="Q43" s="11">
        <v>7.8133478024959305E-2</v>
      </c>
    </row>
    <row r="44" spans="1:17" s="4" customFormat="1" ht="12.9" customHeight="1" x14ac:dyDescent="0.5">
      <c r="A44" s="4" t="s">
        <v>1135</v>
      </c>
      <c r="C44" s="4">
        <v>1663</v>
      </c>
      <c r="D44" s="4" t="s">
        <v>1196</v>
      </c>
      <c r="E44" s="4" t="s">
        <v>23</v>
      </c>
      <c r="F44" s="4" t="s">
        <v>1234</v>
      </c>
      <c r="G44" s="4" t="s">
        <v>1196</v>
      </c>
      <c r="H44" s="4" t="s">
        <v>19</v>
      </c>
      <c r="I44" s="4" t="s">
        <v>20</v>
      </c>
      <c r="J44" s="9">
        <v>510</v>
      </c>
      <c r="K44" s="9">
        <v>600</v>
      </c>
      <c r="M44" s="9">
        <f>K44-J44</f>
        <v>90</v>
      </c>
      <c r="N44" s="10">
        <f>K44/J44-1</f>
        <v>0.17647058823529416</v>
      </c>
      <c r="P44" s="11">
        <v>6.7684140676841406E-2</v>
      </c>
      <c r="Q44" s="11">
        <v>6.511123168746609E-2</v>
      </c>
    </row>
    <row r="45" spans="1:17" s="4" customFormat="1" ht="12.9" customHeight="1" x14ac:dyDescent="0.5">
      <c r="A45" s="4" t="s">
        <v>1139</v>
      </c>
      <c r="C45" s="4">
        <v>1664</v>
      </c>
      <c r="D45" s="4" t="s">
        <v>1198</v>
      </c>
      <c r="E45" s="4" t="s">
        <v>23</v>
      </c>
      <c r="F45" s="4" t="s">
        <v>1235</v>
      </c>
      <c r="G45" s="4" t="s">
        <v>1198</v>
      </c>
      <c r="H45" s="4" t="s">
        <v>19</v>
      </c>
      <c r="I45" s="4" t="s">
        <v>20</v>
      </c>
      <c r="J45" s="9">
        <v>3035</v>
      </c>
      <c r="K45" s="9">
        <v>4300</v>
      </c>
      <c r="M45" s="9">
        <f>K45-J45</f>
        <v>1265</v>
      </c>
      <c r="N45" s="10">
        <f>K45/J45-1</f>
        <v>0.41680395387149916</v>
      </c>
      <c r="P45" s="11">
        <v>0.40278699402786994</v>
      </c>
      <c r="Q45" s="11">
        <v>0.46663049376017363</v>
      </c>
    </row>
    <row r="46" spans="1:17" s="4" customFormat="1" ht="12.9" customHeight="1" x14ac:dyDescent="0.5">
      <c r="A46" s="4" t="s">
        <v>1200</v>
      </c>
      <c r="C46" s="4">
        <v>1665</v>
      </c>
      <c r="D46" s="4" t="s">
        <v>1201</v>
      </c>
      <c r="E46" s="4" t="s">
        <v>23</v>
      </c>
      <c r="F46" s="4" t="s">
        <v>1236</v>
      </c>
      <c r="G46" s="4" t="s">
        <v>1201</v>
      </c>
      <c r="H46" s="4" t="s">
        <v>19</v>
      </c>
      <c r="I46" s="4" t="s">
        <v>20</v>
      </c>
      <c r="J46" s="9">
        <v>1055</v>
      </c>
      <c r="K46" s="9">
        <v>1300</v>
      </c>
      <c r="M46" s="9">
        <f>K46-J46</f>
        <v>245</v>
      </c>
      <c r="N46" s="10">
        <f>K46/J46-1</f>
        <v>0.23222748815165883</v>
      </c>
      <c r="P46" s="11">
        <v>0.14001327140013273</v>
      </c>
      <c r="Q46" s="11">
        <v>0.14107433532284319</v>
      </c>
    </row>
    <row r="47" spans="1:17" s="4" customFormat="1" ht="12.9" customHeight="1" x14ac:dyDescent="0.5">
      <c r="A47" s="4" t="s">
        <v>1203</v>
      </c>
      <c r="C47" s="4">
        <v>1666</v>
      </c>
      <c r="D47" s="4" t="s">
        <v>1204</v>
      </c>
      <c r="E47" s="4" t="s">
        <v>23</v>
      </c>
      <c r="F47" s="4" t="s">
        <v>1237</v>
      </c>
      <c r="G47" s="4" t="s">
        <v>1204</v>
      </c>
      <c r="H47" s="4" t="s">
        <v>19</v>
      </c>
      <c r="I47" s="4" t="s">
        <v>20</v>
      </c>
      <c r="J47" s="9">
        <v>830</v>
      </c>
      <c r="K47" s="9">
        <v>1140</v>
      </c>
      <c r="M47" s="9">
        <f>K47-J47</f>
        <v>310</v>
      </c>
      <c r="N47" s="10">
        <f>K47/J47-1</f>
        <v>0.37349397590361444</v>
      </c>
      <c r="P47" s="11">
        <v>0.11015262110152621</v>
      </c>
      <c r="Q47" s="11">
        <v>0.12371134020618557</v>
      </c>
    </row>
    <row r="48" spans="1:17" s="4" customFormat="1" ht="12.9" customHeight="1" x14ac:dyDescent="0.5">
      <c r="A48" s="4" t="s">
        <v>1146</v>
      </c>
      <c r="C48" s="4">
        <v>1667</v>
      </c>
      <c r="D48" s="4" t="s">
        <v>1238</v>
      </c>
      <c r="E48" s="4" t="s">
        <v>23</v>
      </c>
      <c r="F48" s="4" t="s">
        <v>1239</v>
      </c>
      <c r="G48" s="4" t="s">
        <v>1238</v>
      </c>
      <c r="H48" s="4" t="s">
        <v>19</v>
      </c>
      <c r="I48" s="4" t="s">
        <v>20</v>
      </c>
      <c r="J48" s="9">
        <v>1150</v>
      </c>
      <c r="K48" s="9">
        <v>1860</v>
      </c>
      <c r="M48" s="9">
        <f>K48-J48</f>
        <v>710</v>
      </c>
      <c r="N48" s="10">
        <f>K48/J48-1</f>
        <v>0.61739130434782608</v>
      </c>
      <c r="P48" s="11">
        <v>0.15262110152621103</v>
      </c>
      <c r="Q48" s="11">
        <v>0.20184481823114486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84880</v>
      </c>
      <c r="K50" s="18">
        <v>94000</v>
      </c>
      <c r="M50" s="18">
        <f>K50-J50</f>
        <v>9120</v>
      </c>
      <c r="N50" s="7">
        <f>K50/J50-1</f>
        <v>0.10744580584354391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5970</v>
      </c>
      <c r="K4" s="6">
        <v>7270</v>
      </c>
      <c r="M4" s="6">
        <f>K4-J4</f>
        <v>1300</v>
      </c>
      <c r="N4" s="7">
        <f>K4/J4-1</f>
        <v>0.21775544388609713</v>
      </c>
    </row>
    <row r="5" spans="1:17" s="4" customFormat="1" ht="12.9" customHeight="1" x14ac:dyDescent="0.5">
      <c r="A5" s="4" t="s">
        <v>1249</v>
      </c>
      <c r="C5" s="4">
        <v>1730</v>
      </c>
      <c r="D5" s="4" t="s">
        <v>1250</v>
      </c>
      <c r="E5" s="4" t="s">
        <v>23</v>
      </c>
      <c r="F5" s="4" t="s">
        <v>1251</v>
      </c>
      <c r="G5" s="4" t="s">
        <v>1252</v>
      </c>
      <c r="H5" s="4" t="s">
        <v>19</v>
      </c>
      <c r="I5" s="4" t="s">
        <v>20</v>
      </c>
      <c r="J5" s="17">
        <v>121176</v>
      </c>
      <c r="K5" s="17">
        <v>134000</v>
      </c>
      <c r="M5" s="17">
        <f>K5-J5</f>
        <v>12824</v>
      </c>
      <c r="N5" s="10">
        <f>K5/J5-1</f>
        <v>0.10582953720208632</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2075</v>
      </c>
      <c r="K7" s="9">
        <v>2550</v>
      </c>
      <c r="M7" s="9">
        <f>K7-J7</f>
        <v>475</v>
      </c>
      <c r="N7" s="10">
        <f>K7/J7-1</f>
        <v>0.22891566265060237</v>
      </c>
      <c r="P7" s="11">
        <v>0.34757118927973202</v>
      </c>
      <c r="Q7" s="11">
        <v>0.35075653370013754</v>
      </c>
    </row>
    <row r="8" spans="1:17" s="4" customFormat="1" ht="12.9" customHeight="1" x14ac:dyDescent="0.5">
      <c r="A8" s="4" t="s">
        <v>1257</v>
      </c>
      <c r="C8" s="4">
        <v>1736</v>
      </c>
      <c r="D8" s="4" t="s">
        <v>1258</v>
      </c>
      <c r="E8" s="4" t="s">
        <v>23</v>
      </c>
      <c r="F8" s="4" t="s">
        <v>1259</v>
      </c>
      <c r="G8" s="4" t="s">
        <v>1260</v>
      </c>
      <c r="H8" s="4" t="s">
        <v>19</v>
      </c>
      <c r="I8" s="4" t="s">
        <v>20</v>
      </c>
      <c r="J8" s="17">
        <v>99363</v>
      </c>
      <c r="K8" s="17">
        <v>107000</v>
      </c>
      <c r="M8" s="17">
        <f>K8-J8</f>
        <v>7637</v>
      </c>
      <c r="N8" s="10">
        <f>K8/J8-1</f>
        <v>7.6859595624125587E-2</v>
      </c>
    </row>
    <row r="9" spans="1:17" s="4" customFormat="1" ht="12.9" customHeight="1" x14ac:dyDescent="0.5">
      <c r="A9" s="4" t="s">
        <v>1261</v>
      </c>
      <c r="C9" s="4">
        <v>1740</v>
      </c>
      <c r="D9" s="4" t="s">
        <v>1262</v>
      </c>
      <c r="E9" s="4" t="s">
        <v>23</v>
      </c>
      <c r="F9" s="4" t="s">
        <v>1263</v>
      </c>
      <c r="G9" s="4" t="s">
        <v>1264</v>
      </c>
      <c r="H9" s="4" t="s">
        <v>19</v>
      </c>
      <c r="I9" s="4" t="s">
        <v>20</v>
      </c>
      <c r="J9" s="9">
        <v>3235</v>
      </c>
      <c r="K9" s="9">
        <v>3860</v>
      </c>
      <c r="M9" s="9">
        <f>K9-J9</f>
        <v>625</v>
      </c>
      <c r="N9" s="10">
        <f>K9/J9-1</f>
        <v>0.19319938176197837</v>
      </c>
      <c r="P9" s="11">
        <v>0.54187604690117253</v>
      </c>
      <c r="Q9" s="11">
        <v>0.530949105914718</v>
      </c>
    </row>
    <row r="10" spans="1:17" s="4" customFormat="1" ht="12.9" customHeight="1" x14ac:dyDescent="0.5">
      <c r="A10" s="4" t="s">
        <v>1257</v>
      </c>
      <c r="C10" s="4">
        <v>1742</v>
      </c>
      <c r="D10" s="4" t="s">
        <v>1265</v>
      </c>
      <c r="E10" s="4" t="s">
        <v>23</v>
      </c>
      <c r="F10" s="4" t="s">
        <v>1266</v>
      </c>
      <c r="G10" s="4" t="s">
        <v>1267</v>
      </c>
      <c r="H10" s="4" t="s">
        <v>19</v>
      </c>
      <c r="I10" s="4" t="s">
        <v>20</v>
      </c>
      <c r="J10" s="17">
        <v>144922</v>
      </c>
      <c r="K10" s="17">
        <v>168000</v>
      </c>
      <c r="M10" s="17">
        <f>K10-J10</f>
        <v>23078</v>
      </c>
      <c r="N10" s="10">
        <f>K10/J10-1</f>
        <v>0.15924428313161565</v>
      </c>
    </row>
    <row r="11" spans="1:17" s="4" customFormat="1" ht="12.9" customHeight="1" x14ac:dyDescent="0.5">
      <c r="A11" s="4" t="s">
        <v>1268</v>
      </c>
      <c r="C11" s="4">
        <v>1746</v>
      </c>
      <c r="D11" s="4" t="s">
        <v>1269</v>
      </c>
      <c r="E11" s="4" t="s">
        <v>23</v>
      </c>
      <c r="F11" s="4" t="s">
        <v>1270</v>
      </c>
      <c r="G11" s="4" t="s">
        <v>1271</v>
      </c>
      <c r="H11" s="4" t="s">
        <v>19</v>
      </c>
      <c r="I11" s="4" t="s">
        <v>20</v>
      </c>
      <c r="J11" s="9">
        <v>570</v>
      </c>
      <c r="K11" s="9">
        <v>725</v>
      </c>
      <c r="M11" s="9">
        <f>K11-J11</f>
        <v>155</v>
      </c>
      <c r="N11" s="10">
        <f>K11/J11-1</f>
        <v>0.27192982456140347</v>
      </c>
      <c r="P11" s="11">
        <v>9.5477386934673364E-2</v>
      </c>
      <c r="Q11" s="11">
        <v>9.9724896836313623E-2</v>
      </c>
    </row>
    <row r="12" spans="1:17" s="4" customFormat="1" ht="12.9" customHeight="1" x14ac:dyDescent="0.5">
      <c r="A12" s="4" t="s">
        <v>1257</v>
      </c>
      <c r="C12" s="4">
        <v>1748</v>
      </c>
      <c r="D12" s="4" t="s">
        <v>1272</v>
      </c>
      <c r="E12" s="4" t="s">
        <v>23</v>
      </c>
      <c r="F12" s="4" t="s">
        <v>1273</v>
      </c>
      <c r="G12" s="4" t="s">
        <v>1274</v>
      </c>
      <c r="H12" s="4" t="s">
        <v>19</v>
      </c>
      <c r="I12" s="4" t="s">
        <v>20</v>
      </c>
      <c r="J12" s="17">
        <v>66686</v>
      </c>
      <c r="K12" s="17">
        <v>82000</v>
      </c>
      <c r="M12" s="17">
        <f>K12-J12</f>
        <v>15314</v>
      </c>
      <c r="N12" s="10">
        <f>K12/J12-1</f>
        <v>0.22964340341301015</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25300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6065</v>
      </c>
      <c r="M16" s="15" t="s">
        <v>154</v>
      </c>
      <c r="N16" s="15" t="s">
        <v>154</v>
      </c>
      <c r="P16" s="15" t="s">
        <v>154</v>
      </c>
      <c r="Q16" s="11">
        <v>0.23972332015810277</v>
      </c>
    </row>
    <row r="17" spans="1:17" s="4" customFormat="1" ht="12.9" customHeight="1" x14ac:dyDescent="0.5">
      <c r="A17" s="4" t="s">
        <v>1282</v>
      </c>
      <c r="C17" s="4" t="s">
        <v>151</v>
      </c>
      <c r="D17" s="4" t="s">
        <v>151</v>
      </c>
      <c r="F17" s="4" t="s">
        <v>1283</v>
      </c>
      <c r="G17" s="4" t="s">
        <v>1284</v>
      </c>
      <c r="H17" s="4" t="s">
        <v>19</v>
      </c>
      <c r="I17" s="4" t="s">
        <v>20</v>
      </c>
      <c r="J17" s="15" t="s">
        <v>154</v>
      </c>
      <c r="K17" s="9">
        <v>1820</v>
      </c>
      <c r="M17" s="15" t="s">
        <v>154</v>
      </c>
      <c r="N17" s="15" t="s">
        <v>154</v>
      </c>
      <c r="P17" s="15" t="s">
        <v>154</v>
      </c>
      <c r="Q17" s="11">
        <v>7.1936758893280633E-2</v>
      </c>
    </row>
    <row r="18" spans="1:17" s="4" customFormat="1" ht="12.9" customHeight="1" x14ac:dyDescent="0.5">
      <c r="A18" s="4" t="s">
        <v>1285</v>
      </c>
      <c r="C18" s="4" t="s">
        <v>151</v>
      </c>
      <c r="D18" s="4" t="s">
        <v>151</v>
      </c>
      <c r="F18" s="4" t="s">
        <v>1286</v>
      </c>
      <c r="G18" s="4" t="s">
        <v>1287</v>
      </c>
      <c r="H18" s="4" t="s">
        <v>19</v>
      </c>
      <c r="I18" s="4" t="s">
        <v>20</v>
      </c>
      <c r="J18" s="15" t="s">
        <v>154</v>
      </c>
      <c r="K18" s="9">
        <v>15480</v>
      </c>
      <c r="M18" s="15" t="s">
        <v>154</v>
      </c>
      <c r="N18" s="15" t="s">
        <v>154</v>
      </c>
      <c r="P18" s="15" t="s">
        <v>154</v>
      </c>
      <c r="Q18" s="11">
        <v>0.61185770750988144</v>
      </c>
    </row>
    <row r="19" spans="1:17" s="4" customFormat="1" ht="12.9" customHeight="1" x14ac:dyDescent="0.5">
      <c r="A19" s="4" t="s">
        <v>1288</v>
      </c>
      <c r="C19" s="4" t="s">
        <v>151</v>
      </c>
      <c r="D19" s="4" t="s">
        <v>151</v>
      </c>
      <c r="F19" s="4" t="s">
        <v>1289</v>
      </c>
      <c r="G19" s="4" t="s">
        <v>72</v>
      </c>
      <c r="H19" s="4" t="s">
        <v>19</v>
      </c>
      <c r="I19" s="4" t="s">
        <v>20</v>
      </c>
      <c r="J19" s="15" t="s">
        <v>154</v>
      </c>
      <c r="K19" s="9">
        <v>3760</v>
      </c>
      <c r="M19" s="15" t="s">
        <v>154</v>
      </c>
      <c r="N19" s="15" t="s">
        <v>154</v>
      </c>
      <c r="P19" s="15" t="s">
        <v>154</v>
      </c>
      <c r="Q19" s="11">
        <v>0.14861660079051384</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12305</v>
      </c>
      <c r="M21" s="16" t="s">
        <v>154</v>
      </c>
      <c r="N21" s="16" t="s">
        <v>154</v>
      </c>
      <c r="P21" s="16" t="s">
        <v>154</v>
      </c>
      <c r="Q21" s="8">
        <v>0.48636363636363639</v>
      </c>
    </row>
    <row r="22" spans="1:17" s="5" customFormat="1" ht="12.9" customHeight="1" x14ac:dyDescent="0.5">
      <c r="A22" s="5" t="s">
        <v>1291</v>
      </c>
      <c r="C22" s="5" t="s">
        <v>151</v>
      </c>
      <c r="D22" s="5" t="s">
        <v>151</v>
      </c>
      <c r="F22" s="5" t="s">
        <v>1277</v>
      </c>
      <c r="G22" s="5" t="s">
        <v>1278</v>
      </c>
      <c r="H22" s="5" t="s">
        <v>19</v>
      </c>
      <c r="I22" s="5" t="s">
        <v>105</v>
      </c>
      <c r="J22" s="16" t="s">
        <v>154</v>
      </c>
      <c r="K22" s="6">
        <v>13000</v>
      </c>
      <c r="M22" s="16" t="s">
        <v>154</v>
      </c>
      <c r="N22" s="16" t="s">
        <v>154</v>
      </c>
      <c r="P22" s="16" t="s">
        <v>154</v>
      </c>
      <c r="Q22" s="8">
        <v>0.51383399209486169</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1750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535</v>
      </c>
      <c r="M26" s="15" t="s">
        <v>154</v>
      </c>
      <c r="N26" s="15" t="s">
        <v>154</v>
      </c>
      <c r="P26" s="15" t="s">
        <v>154</v>
      </c>
      <c r="Q26" s="11">
        <v>0.30571428571428572</v>
      </c>
    </row>
    <row r="27" spans="1:17" s="4" customFormat="1" ht="12.9" customHeight="1" x14ac:dyDescent="0.5">
      <c r="A27" s="4" t="s">
        <v>1298</v>
      </c>
      <c r="C27" s="4" t="s">
        <v>151</v>
      </c>
      <c r="D27" s="4" t="s">
        <v>151</v>
      </c>
      <c r="F27" s="4" t="s">
        <v>1299</v>
      </c>
      <c r="G27" s="4" t="s">
        <v>1284</v>
      </c>
      <c r="H27" s="4" t="s">
        <v>19</v>
      </c>
      <c r="I27" s="4" t="s">
        <v>20</v>
      </c>
      <c r="J27" s="15" t="s">
        <v>154</v>
      </c>
      <c r="K27" s="9">
        <v>175</v>
      </c>
      <c r="M27" s="15" t="s">
        <v>154</v>
      </c>
      <c r="N27" s="15" t="s">
        <v>154</v>
      </c>
      <c r="P27" s="15" t="s">
        <v>154</v>
      </c>
      <c r="Q27" s="11">
        <v>0.1</v>
      </c>
    </row>
    <row r="28" spans="1:17" s="4" customFormat="1" ht="12.9" customHeight="1" x14ac:dyDescent="0.5">
      <c r="A28" s="4" t="s">
        <v>1300</v>
      </c>
      <c r="C28" s="4" t="s">
        <v>151</v>
      </c>
      <c r="D28" s="4" t="s">
        <v>151</v>
      </c>
      <c r="F28" s="4" t="s">
        <v>1301</v>
      </c>
      <c r="G28" s="4" t="s">
        <v>1287</v>
      </c>
      <c r="H28" s="4" t="s">
        <v>19</v>
      </c>
      <c r="I28" s="4" t="s">
        <v>20</v>
      </c>
      <c r="J28" s="15" t="s">
        <v>154</v>
      </c>
      <c r="K28" s="9">
        <v>945</v>
      </c>
      <c r="M28" s="15" t="s">
        <v>154</v>
      </c>
      <c r="N28" s="15" t="s">
        <v>154</v>
      </c>
      <c r="P28" s="15" t="s">
        <v>154</v>
      </c>
      <c r="Q28" s="11">
        <v>0.54</v>
      </c>
    </row>
    <row r="29" spans="1:17" s="4" customFormat="1" ht="12.9" customHeight="1" x14ac:dyDescent="0.5">
      <c r="A29" s="4" t="s">
        <v>1302</v>
      </c>
      <c r="C29" s="4" t="s">
        <v>151</v>
      </c>
      <c r="D29" s="4" t="s">
        <v>151</v>
      </c>
      <c r="F29" s="4" t="s">
        <v>1303</v>
      </c>
      <c r="G29" s="4" t="s">
        <v>72</v>
      </c>
      <c r="H29" s="4" t="s">
        <v>19</v>
      </c>
      <c r="I29" s="4" t="s">
        <v>20</v>
      </c>
      <c r="J29" s="15" t="s">
        <v>154</v>
      </c>
      <c r="K29" s="9">
        <v>275</v>
      </c>
      <c r="M29" s="15" t="s">
        <v>154</v>
      </c>
      <c r="N29" s="15" t="s">
        <v>154</v>
      </c>
      <c r="P29" s="15" t="s">
        <v>154</v>
      </c>
      <c r="Q29" s="11">
        <v>0.15714285714285714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845</v>
      </c>
      <c r="M31" s="16" t="s">
        <v>154</v>
      </c>
      <c r="N31" s="16" t="s">
        <v>154</v>
      </c>
      <c r="P31" s="16" t="s">
        <v>154</v>
      </c>
      <c r="Q31" s="8">
        <v>0.48285714285714287</v>
      </c>
    </row>
    <row r="32" spans="1:17" s="5" customFormat="1" ht="12.9" customHeight="1" x14ac:dyDescent="0.5">
      <c r="A32" s="5" t="s">
        <v>1305</v>
      </c>
      <c r="C32" s="5" t="s">
        <v>151</v>
      </c>
      <c r="D32" s="5" t="s">
        <v>151</v>
      </c>
      <c r="F32" s="5" t="s">
        <v>1294</v>
      </c>
      <c r="G32" s="5" t="s">
        <v>1295</v>
      </c>
      <c r="H32" s="5" t="s">
        <v>19</v>
      </c>
      <c r="I32" s="5" t="s">
        <v>105</v>
      </c>
      <c r="J32" s="16" t="s">
        <v>154</v>
      </c>
      <c r="K32" s="6">
        <v>905</v>
      </c>
      <c r="M32" s="16" t="s">
        <v>154</v>
      </c>
      <c r="N32" s="16" t="s">
        <v>154</v>
      </c>
      <c r="P32" s="16" t="s">
        <v>154</v>
      </c>
      <c r="Q32" s="8">
        <v>0.51714285714285713</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6.9000000000000006E-2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8.7999999999999995E-2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9.5000000000000001E-2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6.0999999999999999E-2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7.1999999999999995E-2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6.9000000000000006E-2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7.0000000000000007E-2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21215</v>
      </c>
      <c r="K4" s="6">
        <v>25790</v>
      </c>
      <c r="M4" s="6">
        <f>K4-J4</f>
        <v>4575</v>
      </c>
      <c r="N4" s="7">
        <f>K4/J4-1</f>
        <v>0.21564930473721433</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20805</v>
      </c>
      <c r="K7" s="6">
        <v>25305</v>
      </c>
      <c r="M7" s="6">
        <f>K7-J7</f>
        <v>4500</v>
      </c>
      <c r="N7" s="7">
        <f>K7/J7-1</f>
        <v>0.21629416005767843</v>
      </c>
    </row>
    <row r="8" spans="1:17" s="5" customFormat="1" ht="12.9" customHeight="1" x14ac:dyDescent="0.5">
      <c r="A8" s="5" t="s">
        <v>26</v>
      </c>
      <c r="C8" s="5">
        <v>2</v>
      </c>
      <c r="D8" s="5" t="s">
        <v>27</v>
      </c>
      <c r="E8" s="5" t="s">
        <v>23</v>
      </c>
      <c r="F8" s="5" t="s">
        <v>28</v>
      </c>
      <c r="G8" s="5" t="s">
        <v>27</v>
      </c>
      <c r="H8" s="5" t="s">
        <v>19</v>
      </c>
      <c r="I8" s="5" t="s">
        <v>20</v>
      </c>
      <c r="J8" s="6">
        <v>4410</v>
      </c>
      <c r="K8" s="6">
        <v>5100</v>
      </c>
      <c r="M8" s="6">
        <f>K8-J8</f>
        <v>690</v>
      </c>
      <c r="N8" s="7">
        <f>K8/J8-1</f>
        <v>0.15646258503401356</v>
      </c>
      <c r="P8" s="8">
        <v>0.21196827685652486</v>
      </c>
      <c r="Q8" s="8">
        <v>0.2015411973918198</v>
      </c>
    </row>
    <row r="9" spans="1:17" s="4" customFormat="1" ht="12.9" customHeight="1" x14ac:dyDescent="0.5">
      <c r="A9" s="4" t="s">
        <v>29</v>
      </c>
      <c r="C9" s="4">
        <v>3</v>
      </c>
      <c r="D9" s="4" t="s">
        <v>30</v>
      </c>
      <c r="E9" s="4" t="s">
        <v>23</v>
      </c>
      <c r="F9" s="4" t="s">
        <v>31</v>
      </c>
      <c r="G9" s="4" t="s">
        <v>30</v>
      </c>
      <c r="H9" s="4" t="s">
        <v>19</v>
      </c>
      <c r="I9" s="4" t="s">
        <v>20</v>
      </c>
      <c r="J9" s="9">
        <v>1370</v>
      </c>
      <c r="K9" s="9">
        <v>1485</v>
      </c>
      <c r="M9" s="9">
        <f>K9-J9</f>
        <v>115</v>
      </c>
      <c r="N9" s="10">
        <f>K9/J9-1</f>
        <v>8.3941605839416011E-2</v>
      </c>
      <c r="P9" s="11">
        <v>6.5849555395337656E-2</v>
      </c>
      <c r="Q9" s="11">
        <v>5.8684054534676941E-2</v>
      </c>
    </row>
    <row r="10" spans="1:17" s="4" customFormat="1" ht="12.9" customHeight="1" x14ac:dyDescent="0.5">
      <c r="A10" s="4" t="s">
        <v>32</v>
      </c>
      <c r="C10" s="4">
        <v>4</v>
      </c>
      <c r="D10" s="4" t="s">
        <v>33</v>
      </c>
      <c r="E10" s="4" t="s">
        <v>23</v>
      </c>
      <c r="F10" s="4" t="s">
        <v>34</v>
      </c>
      <c r="G10" s="4" t="s">
        <v>33</v>
      </c>
      <c r="H10" s="4" t="s">
        <v>19</v>
      </c>
      <c r="I10" s="4" t="s">
        <v>20</v>
      </c>
      <c r="J10" s="9">
        <v>1570</v>
      </c>
      <c r="K10" s="9">
        <v>1775</v>
      </c>
      <c r="M10" s="9">
        <f>K10-J10</f>
        <v>205</v>
      </c>
      <c r="N10" s="10">
        <f>K10/J10-1</f>
        <v>0.13057324840764339</v>
      </c>
      <c r="P10" s="11">
        <v>7.5462629175678919E-2</v>
      </c>
      <c r="Q10" s="11">
        <v>7.0144240268721597E-2</v>
      </c>
    </row>
    <row r="11" spans="1:17" s="4" customFormat="1" ht="12.9" customHeight="1" x14ac:dyDescent="0.5">
      <c r="A11" s="4" t="s">
        <v>35</v>
      </c>
      <c r="C11" s="4">
        <v>5</v>
      </c>
      <c r="D11" s="4" t="s">
        <v>36</v>
      </c>
      <c r="E11" s="4" t="s">
        <v>23</v>
      </c>
      <c r="F11" s="4" t="s">
        <v>37</v>
      </c>
      <c r="G11" s="4" t="s">
        <v>36</v>
      </c>
      <c r="H11" s="4" t="s">
        <v>19</v>
      </c>
      <c r="I11" s="4" t="s">
        <v>20</v>
      </c>
      <c r="J11" s="9">
        <v>1475</v>
      </c>
      <c r="K11" s="9">
        <v>1835</v>
      </c>
      <c r="M11" s="9">
        <f>K11-J11</f>
        <v>360</v>
      </c>
      <c r="N11" s="10">
        <f>K11/J11-1</f>
        <v>0.24406779661016942</v>
      </c>
      <c r="P11" s="11">
        <v>7.0896419130016819E-2</v>
      </c>
      <c r="Q11" s="11">
        <v>7.25153131792136E-2</v>
      </c>
    </row>
    <row r="12" spans="1:17" s="5" customFormat="1" ht="12.9" customHeight="1" x14ac:dyDescent="0.5">
      <c r="A12" s="5" t="s">
        <v>38</v>
      </c>
      <c r="C12" s="5">
        <v>6</v>
      </c>
      <c r="D12" s="5" t="s">
        <v>39</v>
      </c>
      <c r="E12" s="5" t="s">
        <v>23</v>
      </c>
      <c r="F12" s="5" t="s">
        <v>40</v>
      </c>
      <c r="G12" s="5" t="s">
        <v>39</v>
      </c>
      <c r="H12" s="5" t="s">
        <v>19</v>
      </c>
      <c r="I12" s="5" t="s">
        <v>20</v>
      </c>
      <c r="J12" s="6">
        <v>13720</v>
      </c>
      <c r="K12" s="6">
        <v>16445</v>
      </c>
      <c r="M12" s="6">
        <f>K12-J12</f>
        <v>2725</v>
      </c>
      <c r="N12" s="7">
        <f>K12/J12-1</f>
        <v>0.19861516034985427</v>
      </c>
      <c r="P12" s="8">
        <v>0.65945686133141068</v>
      </c>
      <c r="Q12" s="8">
        <v>0.64987156688401504</v>
      </c>
    </row>
    <row r="13" spans="1:17" s="4" customFormat="1" ht="12.9" customHeight="1" x14ac:dyDescent="0.5">
      <c r="A13" s="4" t="s">
        <v>41</v>
      </c>
      <c r="C13" s="4">
        <v>7</v>
      </c>
      <c r="D13" s="4" t="s">
        <v>42</v>
      </c>
      <c r="E13" s="4" t="s">
        <v>23</v>
      </c>
      <c r="F13" s="4" t="s">
        <v>43</v>
      </c>
      <c r="G13" s="4" t="s">
        <v>42</v>
      </c>
      <c r="H13" s="4" t="s">
        <v>19</v>
      </c>
      <c r="I13" s="4" t="s">
        <v>20</v>
      </c>
      <c r="J13" s="9">
        <v>1425</v>
      </c>
      <c r="K13" s="9">
        <v>1680</v>
      </c>
      <c r="M13" s="9">
        <f>K13-J13</f>
        <v>255</v>
      </c>
      <c r="N13" s="10">
        <f>K13/J13-1</f>
        <v>0.17894736842105252</v>
      </c>
      <c r="P13" s="11">
        <v>6.8493150684931503E-2</v>
      </c>
      <c r="Q13" s="11">
        <v>6.6390041493775934E-2</v>
      </c>
    </row>
    <row r="14" spans="1:17" s="4" customFormat="1" ht="12.9" customHeight="1" x14ac:dyDescent="0.5">
      <c r="A14" s="4" t="s">
        <v>44</v>
      </c>
      <c r="C14" s="4">
        <v>8</v>
      </c>
      <c r="D14" s="4" t="s">
        <v>45</v>
      </c>
      <c r="E14" s="4" t="s">
        <v>23</v>
      </c>
      <c r="F14" s="4" t="s">
        <v>46</v>
      </c>
      <c r="G14" s="4" t="s">
        <v>45</v>
      </c>
      <c r="H14" s="4" t="s">
        <v>19</v>
      </c>
      <c r="I14" s="4" t="s">
        <v>20</v>
      </c>
      <c r="J14" s="9">
        <v>1165</v>
      </c>
      <c r="K14" s="9">
        <v>1570</v>
      </c>
      <c r="M14" s="9">
        <f>K14-J14</f>
        <v>405</v>
      </c>
      <c r="N14" s="10">
        <f>K14/J14-1</f>
        <v>0.34763948497854069</v>
      </c>
      <c r="P14" s="11">
        <v>5.599615477048786E-2</v>
      </c>
      <c r="Q14" s="11">
        <v>6.2043074491207273E-2</v>
      </c>
    </row>
    <row r="15" spans="1:17" s="4" customFormat="1" ht="12.9" customHeight="1" x14ac:dyDescent="0.5">
      <c r="A15" s="4" t="s">
        <v>47</v>
      </c>
      <c r="C15" s="4">
        <v>9</v>
      </c>
      <c r="D15" s="4" t="s">
        <v>48</v>
      </c>
      <c r="E15" s="4" t="s">
        <v>23</v>
      </c>
      <c r="F15" s="4" t="s">
        <v>49</v>
      </c>
      <c r="G15" s="4" t="s">
        <v>48</v>
      </c>
      <c r="H15" s="4" t="s">
        <v>19</v>
      </c>
      <c r="I15" s="4" t="s">
        <v>20</v>
      </c>
      <c r="J15" s="9">
        <v>915</v>
      </c>
      <c r="K15" s="9">
        <v>1205</v>
      </c>
      <c r="M15" s="9">
        <f>K15-J15</f>
        <v>290</v>
      </c>
      <c r="N15" s="10">
        <f>K15/J15-1</f>
        <v>0.31693989071038242</v>
      </c>
      <c r="P15" s="11">
        <v>4.3979812545061281E-2</v>
      </c>
      <c r="Q15" s="11">
        <v>4.7619047619047616E-2</v>
      </c>
    </row>
    <row r="16" spans="1:17" s="4" customFormat="1" ht="12.9" customHeight="1" x14ac:dyDescent="0.5">
      <c r="A16" s="4" t="s">
        <v>50</v>
      </c>
      <c r="C16" s="4">
        <v>10</v>
      </c>
      <c r="D16" s="4" t="s">
        <v>51</v>
      </c>
      <c r="E16" s="4" t="s">
        <v>23</v>
      </c>
      <c r="F16" s="4" t="s">
        <v>52</v>
      </c>
      <c r="G16" s="4" t="s">
        <v>51</v>
      </c>
      <c r="H16" s="4" t="s">
        <v>19</v>
      </c>
      <c r="I16" s="4" t="s">
        <v>20</v>
      </c>
      <c r="J16" s="9">
        <v>1210</v>
      </c>
      <c r="K16" s="9">
        <v>1410</v>
      </c>
      <c r="M16" s="9">
        <f>K16-J16</f>
        <v>200</v>
      </c>
      <c r="N16" s="10">
        <f>K16/J16-1</f>
        <v>0.165289256198347</v>
      </c>
      <c r="P16" s="11">
        <v>5.8159096371064645E-2</v>
      </c>
      <c r="Q16" s="11">
        <v>5.5720213396561948E-2</v>
      </c>
    </row>
    <row r="17" spans="1:17" s="4" customFormat="1" ht="12.9" customHeight="1" x14ac:dyDescent="0.5">
      <c r="A17" s="4" t="s">
        <v>53</v>
      </c>
      <c r="C17" s="4">
        <v>11</v>
      </c>
      <c r="D17" s="4" t="s">
        <v>54</v>
      </c>
      <c r="E17" s="4" t="s">
        <v>23</v>
      </c>
      <c r="F17" s="4" t="s">
        <v>55</v>
      </c>
      <c r="G17" s="4" t="s">
        <v>54</v>
      </c>
      <c r="H17" s="4" t="s">
        <v>19</v>
      </c>
      <c r="I17" s="4" t="s">
        <v>20</v>
      </c>
      <c r="J17" s="9">
        <v>1550</v>
      </c>
      <c r="K17" s="9">
        <v>1860</v>
      </c>
      <c r="M17" s="9">
        <f>K17-J17</f>
        <v>310</v>
      </c>
      <c r="N17" s="10">
        <f>K17/J17-1</f>
        <v>0.19999999999999996</v>
      </c>
      <c r="P17" s="11">
        <v>7.4501321797644793E-2</v>
      </c>
      <c r="Q17" s="11">
        <v>7.3503260225251929E-2</v>
      </c>
    </row>
    <row r="18" spans="1:17" s="4" customFormat="1" ht="12.9" customHeight="1" x14ac:dyDescent="0.5">
      <c r="A18" s="4" t="s">
        <v>56</v>
      </c>
      <c r="C18" s="4">
        <v>12</v>
      </c>
      <c r="D18" s="4" t="s">
        <v>57</v>
      </c>
      <c r="E18" s="4" t="s">
        <v>23</v>
      </c>
      <c r="F18" s="4" t="s">
        <v>58</v>
      </c>
      <c r="G18" s="4" t="s">
        <v>57</v>
      </c>
      <c r="H18" s="4" t="s">
        <v>19</v>
      </c>
      <c r="I18" s="4" t="s">
        <v>20</v>
      </c>
      <c r="J18" s="9">
        <v>1825</v>
      </c>
      <c r="K18" s="9">
        <v>2015</v>
      </c>
      <c r="M18" s="9">
        <f>K18-J18</f>
        <v>190</v>
      </c>
      <c r="N18" s="10">
        <f>K18/J18-1</f>
        <v>0.10410958904109591</v>
      </c>
      <c r="P18" s="11">
        <v>8.771929824561403E-2</v>
      </c>
      <c r="Q18" s="11">
        <v>7.9628531910689582E-2</v>
      </c>
    </row>
    <row r="19" spans="1:17" s="4" customFormat="1" ht="12.9" customHeight="1" x14ac:dyDescent="0.5">
      <c r="A19" s="4" t="s">
        <v>59</v>
      </c>
      <c r="C19" s="4">
        <v>13</v>
      </c>
      <c r="D19" s="4" t="s">
        <v>60</v>
      </c>
      <c r="E19" s="4" t="s">
        <v>23</v>
      </c>
      <c r="F19" s="4" t="s">
        <v>61</v>
      </c>
      <c r="G19" s="4" t="s">
        <v>60</v>
      </c>
      <c r="H19" s="4" t="s">
        <v>19</v>
      </c>
      <c r="I19" s="4" t="s">
        <v>20</v>
      </c>
      <c r="J19" s="9">
        <v>1585</v>
      </c>
      <c r="K19" s="9">
        <v>2030</v>
      </c>
      <c r="M19" s="9">
        <f>K19-J19</f>
        <v>445</v>
      </c>
      <c r="N19" s="10">
        <f>K19/J19-1</f>
        <v>0.28075709779179814</v>
      </c>
      <c r="P19" s="11">
        <v>7.6183609709204514E-2</v>
      </c>
      <c r="Q19" s="11">
        <v>8.0221300138312593E-2</v>
      </c>
    </row>
    <row r="20" spans="1:17" s="4" customFormat="1" ht="12.9" customHeight="1" x14ac:dyDescent="0.5">
      <c r="A20" s="4" t="s">
        <v>62</v>
      </c>
      <c r="C20" s="4">
        <v>14</v>
      </c>
      <c r="D20" s="4" t="s">
        <v>63</v>
      </c>
      <c r="E20" s="4" t="s">
        <v>23</v>
      </c>
      <c r="F20" s="4" t="s">
        <v>64</v>
      </c>
      <c r="G20" s="4" t="s">
        <v>63</v>
      </c>
      <c r="H20" s="4" t="s">
        <v>19</v>
      </c>
      <c r="I20" s="4" t="s">
        <v>20</v>
      </c>
      <c r="J20" s="9">
        <v>1595</v>
      </c>
      <c r="K20" s="9">
        <v>1620</v>
      </c>
      <c r="M20" s="9">
        <f>K20-J20</f>
        <v>25</v>
      </c>
      <c r="N20" s="10">
        <f>K20/J20-1</f>
        <v>1.5673981191222541E-2</v>
      </c>
      <c r="P20" s="11">
        <v>7.6664263398221577E-2</v>
      </c>
      <c r="Q20" s="11">
        <v>6.4018968583283931E-2</v>
      </c>
    </row>
    <row r="21" spans="1:17" s="4" customFormat="1" ht="12.9" customHeight="1" x14ac:dyDescent="0.5">
      <c r="A21" s="4" t="s">
        <v>65</v>
      </c>
      <c r="C21" s="4">
        <v>15</v>
      </c>
      <c r="D21" s="4" t="s">
        <v>66</v>
      </c>
      <c r="E21" s="4" t="s">
        <v>23</v>
      </c>
      <c r="F21" s="4" t="s">
        <v>67</v>
      </c>
      <c r="G21" s="4" t="s">
        <v>66</v>
      </c>
      <c r="H21" s="4" t="s">
        <v>19</v>
      </c>
      <c r="I21" s="4" t="s">
        <v>20</v>
      </c>
      <c r="J21" s="9">
        <v>1295</v>
      </c>
      <c r="K21" s="9">
        <v>1540</v>
      </c>
      <c r="M21" s="9">
        <f>K21-J21</f>
        <v>245</v>
      </c>
      <c r="N21" s="10">
        <f>K21/J21-1</f>
        <v>0.18918918918918926</v>
      </c>
      <c r="P21" s="11">
        <v>6.2244652727709682E-2</v>
      </c>
      <c r="Q21" s="11">
        <v>6.0857538035961271E-2</v>
      </c>
    </row>
    <row r="22" spans="1:17" s="4" customFormat="1" ht="12.9" customHeight="1" x14ac:dyDescent="0.5">
      <c r="A22" s="4" t="s">
        <v>68</v>
      </c>
      <c r="C22" s="4">
        <v>16</v>
      </c>
      <c r="D22" s="4" t="s">
        <v>69</v>
      </c>
      <c r="E22" s="4" t="s">
        <v>23</v>
      </c>
      <c r="F22" s="4" t="s">
        <v>70</v>
      </c>
      <c r="G22" s="4" t="s">
        <v>69</v>
      </c>
      <c r="H22" s="4" t="s">
        <v>19</v>
      </c>
      <c r="I22" s="4" t="s">
        <v>20</v>
      </c>
      <c r="J22" s="9">
        <v>1145</v>
      </c>
      <c r="K22" s="9">
        <v>1525</v>
      </c>
      <c r="M22" s="9">
        <f>K22-J22</f>
        <v>380</v>
      </c>
      <c r="N22" s="10">
        <f>K22/J22-1</f>
        <v>0.33187772925764203</v>
      </c>
      <c r="P22" s="11">
        <v>5.5034847392453734E-2</v>
      </c>
      <c r="Q22" s="11">
        <v>6.0264769808338274E-2</v>
      </c>
    </row>
    <row r="23" spans="1:17" s="5" customFormat="1" ht="12.9" customHeight="1" x14ac:dyDescent="0.5">
      <c r="A23" s="5" t="s">
        <v>71</v>
      </c>
      <c r="C23" s="5">
        <v>17</v>
      </c>
      <c r="D23" s="5" t="s">
        <v>72</v>
      </c>
      <c r="E23" s="5" t="s">
        <v>23</v>
      </c>
      <c r="F23" s="5" t="s">
        <v>73</v>
      </c>
      <c r="G23" s="5" t="s">
        <v>72</v>
      </c>
      <c r="H23" s="5" t="s">
        <v>19</v>
      </c>
      <c r="I23" s="5" t="s">
        <v>20</v>
      </c>
      <c r="J23" s="6">
        <v>2680</v>
      </c>
      <c r="K23" s="6">
        <v>3755</v>
      </c>
      <c r="M23" s="6">
        <f>K23-J23</f>
        <v>1075</v>
      </c>
      <c r="N23" s="7">
        <f>K23/J23-1</f>
        <v>0.40111940298507465</v>
      </c>
      <c r="P23" s="8">
        <v>0.12881518865657293</v>
      </c>
      <c r="Q23" s="8">
        <v>0.14838964631495752</v>
      </c>
    </row>
    <row r="24" spans="1:17" s="4" customFormat="1" ht="12.9" customHeight="1" x14ac:dyDescent="0.5">
      <c r="A24" s="4" t="s">
        <v>74</v>
      </c>
      <c r="C24" s="4">
        <v>18</v>
      </c>
      <c r="D24" s="4" t="s">
        <v>75</v>
      </c>
      <c r="E24" s="4" t="s">
        <v>23</v>
      </c>
      <c r="F24" s="4" t="s">
        <v>76</v>
      </c>
      <c r="G24" s="4" t="s">
        <v>75</v>
      </c>
      <c r="H24" s="4" t="s">
        <v>19</v>
      </c>
      <c r="I24" s="4" t="s">
        <v>20</v>
      </c>
      <c r="J24" s="9">
        <v>955</v>
      </c>
      <c r="K24" s="9">
        <v>1265</v>
      </c>
      <c r="M24" s="9">
        <f>K24-J24</f>
        <v>310</v>
      </c>
      <c r="N24" s="10">
        <f>K24/J24-1</f>
        <v>0.32460732984293195</v>
      </c>
      <c r="P24" s="11">
        <v>4.5902427301129534E-2</v>
      </c>
      <c r="Q24" s="11">
        <v>4.9990120529539619E-2</v>
      </c>
    </row>
    <row r="25" spans="1:17" s="4" customFormat="1" ht="12.9" customHeight="1" x14ac:dyDescent="0.5">
      <c r="A25" s="4" t="s">
        <v>77</v>
      </c>
      <c r="C25" s="4">
        <v>19</v>
      </c>
      <c r="D25" s="4" t="s">
        <v>78</v>
      </c>
      <c r="E25" s="4" t="s">
        <v>23</v>
      </c>
      <c r="F25" s="4" t="s">
        <v>79</v>
      </c>
      <c r="G25" s="4" t="s">
        <v>78</v>
      </c>
      <c r="H25" s="4" t="s">
        <v>19</v>
      </c>
      <c r="I25" s="4" t="s">
        <v>20</v>
      </c>
      <c r="J25" s="9">
        <v>750</v>
      </c>
      <c r="K25" s="9">
        <v>1095</v>
      </c>
      <c r="M25" s="9">
        <f>K25-J25</f>
        <v>345</v>
      </c>
      <c r="N25" s="10">
        <f>K25/J25-1</f>
        <v>0.45999999999999996</v>
      </c>
      <c r="P25" s="11">
        <v>3.6049026676279738E-2</v>
      </c>
      <c r="Q25" s="11">
        <v>4.3272080616478956E-2</v>
      </c>
    </row>
    <row r="26" spans="1:17" s="4" customFormat="1" ht="12.9" customHeight="1" x14ac:dyDescent="0.5">
      <c r="A26" s="4" t="s">
        <v>80</v>
      </c>
      <c r="C26" s="4">
        <v>20</v>
      </c>
      <c r="D26" s="4" t="s">
        <v>81</v>
      </c>
      <c r="E26" s="4" t="s">
        <v>23</v>
      </c>
      <c r="F26" s="4" t="s">
        <v>82</v>
      </c>
      <c r="G26" s="4" t="s">
        <v>81</v>
      </c>
      <c r="H26" s="4" t="s">
        <v>19</v>
      </c>
      <c r="I26" s="4" t="s">
        <v>20</v>
      </c>
      <c r="J26" s="9">
        <v>440</v>
      </c>
      <c r="K26" s="9">
        <v>745</v>
      </c>
      <c r="M26" s="9">
        <f>K26-J26</f>
        <v>305</v>
      </c>
      <c r="N26" s="10">
        <f>K26/J26-1</f>
        <v>0.69318181818181812</v>
      </c>
      <c r="P26" s="11">
        <v>2.114876231675078E-2</v>
      </c>
      <c r="Q26" s="11">
        <v>2.9440821971942303E-2</v>
      </c>
    </row>
    <row r="27" spans="1:17" s="4" customFormat="1" ht="12.9" customHeight="1" x14ac:dyDescent="0.5">
      <c r="A27" s="4" t="s">
        <v>83</v>
      </c>
      <c r="C27" s="4">
        <v>21</v>
      </c>
      <c r="D27" s="4" t="s">
        <v>84</v>
      </c>
      <c r="E27" s="4" t="s">
        <v>23</v>
      </c>
      <c r="F27" s="4" t="s">
        <v>85</v>
      </c>
      <c r="G27" s="4" t="s">
        <v>84</v>
      </c>
      <c r="H27" s="4" t="s">
        <v>19</v>
      </c>
      <c r="I27" s="4" t="s">
        <v>20</v>
      </c>
      <c r="J27" s="9">
        <v>310</v>
      </c>
      <c r="K27" s="9">
        <v>410</v>
      </c>
      <c r="M27" s="9">
        <f>K27-J27</f>
        <v>100</v>
      </c>
      <c r="N27" s="10">
        <f>K27/J27-1</f>
        <v>0.32258064516129026</v>
      </c>
      <c r="P27" s="11">
        <v>1.4900264359528959E-2</v>
      </c>
      <c r="Q27" s="11">
        <v>1.6202331555028652E-2</v>
      </c>
    </row>
    <row r="28" spans="1:17" s="4" customFormat="1" ht="12.9" customHeight="1" x14ac:dyDescent="0.5">
      <c r="A28" s="4" t="s">
        <v>86</v>
      </c>
      <c r="C28" s="4">
        <v>22</v>
      </c>
      <c r="D28" s="4" t="s">
        <v>87</v>
      </c>
      <c r="E28" s="4" t="s">
        <v>23</v>
      </c>
      <c r="F28" s="4" t="s">
        <v>88</v>
      </c>
      <c r="G28" s="4" t="s">
        <v>87</v>
      </c>
      <c r="H28" s="4" t="s">
        <v>19</v>
      </c>
      <c r="I28" s="4" t="s">
        <v>20</v>
      </c>
      <c r="J28" s="9">
        <v>230</v>
      </c>
      <c r="K28" s="9">
        <v>250</v>
      </c>
      <c r="M28" s="9">
        <f>K28-J28</f>
        <v>20</v>
      </c>
      <c r="N28" s="10">
        <f>K28/J28-1</f>
        <v>8.6956521739130377E-2</v>
      </c>
      <c r="P28" s="11">
        <v>1.1055034847392453E-2</v>
      </c>
      <c r="Q28" s="11">
        <v>9.879470460383323E-3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14505</v>
      </c>
      <c r="K30" s="6">
        <v>17440</v>
      </c>
      <c r="M30" s="6">
        <f>K30-J30</f>
        <v>2935</v>
      </c>
      <c r="N30" s="7">
        <f>K30/J30-1</f>
        <v>0.20234401930368828</v>
      </c>
      <c r="P30" s="8">
        <v>0.6971881759192502</v>
      </c>
      <c r="Q30" s="8">
        <v>0.68919185931634064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39.1</v>
      </c>
      <c r="K32" s="12">
        <v>39.6</v>
      </c>
      <c r="M32" s="12">
        <f>K32-J32</f>
        <v>0.5</v>
      </c>
      <c r="N32" s="7">
        <f>K32/J32-1</f>
        <v>1.2787723785166349E-2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10050</v>
      </c>
      <c r="K34" s="6">
        <v>12300</v>
      </c>
      <c r="M34" s="6">
        <f>K34-J34</f>
        <v>2250</v>
      </c>
      <c r="N34" s="7">
        <f>K34/J34-1</f>
        <v>0.22388059701492535</v>
      </c>
      <c r="P34" s="8">
        <v>0.4830569574621485</v>
      </c>
      <c r="Q34" s="8">
        <v>0.48606994665085951</v>
      </c>
    </row>
    <row r="35" spans="1:17" s="4" customFormat="1" ht="12.9" customHeight="1" x14ac:dyDescent="0.5">
      <c r="A35" s="4" t="s">
        <v>26</v>
      </c>
      <c r="C35" s="4">
        <v>28</v>
      </c>
      <c r="D35" s="4" t="s">
        <v>98</v>
      </c>
      <c r="E35" s="4" t="s">
        <v>23</v>
      </c>
      <c r="F35" s="4" t="s">
        <v>28</v>
      </c>
      <c r="G35" s="4" t="s">
        <v>27</v>
      </c>
      <c r="H35" s="4" t="s">
        <v>19</v>
      </c>
      <c r="I35" s="4" t="s">
        <v>96</v>
      </c>
      <c r="J35" s="9">
        <v>2240</v>
      </c>
      <c r="K35" s="9">
        <v>2645</v>
      </c>
      <c r="M35" s="9">
        <f>K35-J35</f>
        <v>405</v>
      </c>
      <c r="N35" s="10">
        <f>K35/J35-1</f>
        <v>0.1808035714285714</v>
      </c>
      <c r="P35" s="11">
        <v>0.10766642633982215</v>
      </c>
      <c r="Q35" s="11">
        <v>0.10452479747085557</v>
      </c>
    </row>
    <row r="36" spans="1:17" s="4" customFormat="1" ht="12.9" customHeight="1" x14ac:dyDescent="0.5">
      <c r="A36" s="4" t="s">
        <v>38</v>
      </c>
      <c r="C36" s="4">
        <v>32</v>
      </c>
      <c r="D36" s="4" t="s">
        <v>99</v>
      </c>
      <c r="E36" s="4" t="s">
        <v>23</v>
      </c>
      <c r="F36" s="4" t="s">
        <v>40</v>
      </c>
      <c r="G36" s="4" t="s">
        <v>39</v>
      </c>
      <c r="H36" s="4" t="s">
        <v>19</v>
      </c>
      <c r="I36" s="4" t="s">
        <v>96</v>
      </c>
      <c r="J36" s="9">
        <v>6520</v>
      </c>
      <c r="K36" s="9">
        <v>7920</v>
      </c>
      <c r="M36" s="9">
        <f>K36-J36</f>
        <v>1400</v>
      </c>
      <c r="N36" s="10">
        <f>K36/J36-1</f>
        <v>0.21472392638036819</v>
      </c>
      <c r="P36" s="11">
        <v>0.31338620523912519</v>
      </c>
      <c r="Q36" s="11">
        <v>0.31298162418494369</v>
      </c>
    </row>
    <row r="37" spans="1:17" s="4" customFormat="1" ht="12.9" customHeight="1" x14ac:dyDescent="0.5">
      <c r="A37" s="4" t="s">
        <v>71</v>
      </c>
      <c r="C37" s="4">
        <v>43</v>
      </c>
      <c r="D37" s="4" t="s">
        <v>100</v>
      </c>
      <c r="E37" s="4" t="s">
        <v>23</v>
      </c>
      <c r="F37" s="4" t="s">
        <v>73</v>
      </c>
      <c r="G37" s="4" t="s">
        <v>72</v>
      </c>
      <c r="H37" s="4" t="s">
        <v>19</v>
      </c>
      <c r="I37" s="4" t="s">
        <v>96</v>
      </c>
      <c r="J37" s="9">
        <v>1285</v>
      </c>
      <c r="K37" s="9">
        <v>1740</v>
      </c>
      <c r="M37" s="9">
        <f>K37-J37</f>
        <v>455</v>
      </c>
      <c r="N37" s="10">
        <f>K37/J37-1</f>
        <v>0.35408560311284054</v>
      </c>
      <c r="P37" s="11">
        <v>6.1763999038692619E-2</v>
      </c>
      <c r="Q37" s="11">
        <v>6.8761114404267937E-2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6895</v>
      </c>
      <c r="K39" s="9">
        <v>8360</v>
      </c>
      <c r="M39" s="9">
        <f>K39-J39</f>
        <v>1465</v>
      </c>
      <c r="N39" s="10">
        <f>K39/J39-1</f>
        <v>0.21247280638143584</v>
      </c>
      <c r="P39" s="11">
        <v>0.33141071857726506</v>
      </c>
      <c r="Q39" s="11">
        <v>0.33036949219521833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39.299999999999997</v>
      </c>
      <c r="K41" s="13">
        <v>39.200000000000003</v>
      </c>
      <c r="M41" s="13">
        <f>K41-J41</f>
        <v>-9.9999999999994316E-2</v>
      </c>
      <c r="N41" s="10">
        <f>K41/J41-1</f>
        <v>-2.5445292620863702E-3</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10760</v>
      </c>
      <c r="K43" s="6">
        <v>12995</v>
      </c>
      <c r="M43" s="6">
        <f>K43-J43</f>
        <v>2235</v>
      </c>
      <c r="N43" s="7">
        <f>K43/J43-1</f>
        <v>0.20771375464684017</v>
      </c>
      <c r="P43" s="8">
        <v>0.51718336938235998</v>
      </c>
      <c r="Q43" s="8">
        <v>0.51353487453072511</v>
      </c>
    </row>
    <row r="44" spans="1:17" s="4" customFormat="1" ht="12.9" customHeight="1" x14ac:dyDescent="0.5">
      <c r="A44" s="4" t="s">
        <v>26</v>
      </c>
      <c r="C44" s="4">
        <v>54</v>
      </c>
      <c r="D44" s="4" t="s">
        <v>98</v>
      </c>
      <c r="E44" s="4" t="s">
        <v>23</v>
      </c>
      <c r="F44" s="4" t="s">
        <v>28</v>
      </c>
      <c r="G44" s="4" t="s">
        <v>27</v>
      </c>
      <c r="H44" s="4" t="s">
        <v>19</v>
      </c>
      <c r="I44" s="4" t="s">
        <v>105</v>
      </c>
      <c r="J44" s="9">
        <v>2165</v>
      </c>
      <c r="K44" s="9">
        <v>2455</v>
      </c>
      <c r="M44" s="9">
        <f>K44-J44</f>
        <v>290</v>
      </c>
      <c r="N44" s="10">
        <f>K44/J44-1</f>
        <v>0.13394919168591235</v>
      </c>
      <c r="P44" s="11">
        <v>0.10406152367219418</v>
      </c>
      <c r="Q44" s="11">
        <v>9.7016399920964239E-2</v>
      </c>
    </row>
    <row r="45" spans="1:17" s="4" customFormat="1" ht="12.9" customHeight="1" x14ac:dyDescent="0.5">
      <c r="A45" s="4" t="s">
        <v>38</v>
      </c>
      <c r="C45" s="4">
        <v>58</v>
      </c>
      <c r="D45" s="4" t="s">
        <v>99</v>
      </c>
      <c r="E45" s="4" t="s">
        <v>23</v>
      </c>
      <c r="F45" s="4" t="s">
        <v>40</v>
      </c>
      <c r="G45" s="4" t="s">
        <v>39</v>
      </c>
      <c r="H45" s="4" t="s">
        <v>19</v>
      </c>
      <c r="I45" s="4" t="s">
        <v>105</v>
      </c>
      <c r="J45" s="9">
        <v>7200</v>
      </c>
      <c r="K45" s="9">
        <v>8530</v>
      </c>
      <c r="M45" s="9">
        <f>K45-J45</f>
        <v>1330</v>
      </c>
      <c r="N45" s="10">
        <f>K45/J45-1</f>
        <v>0.18472222222222223</v>
      </c>
      <c r="P45" s="11">
        <v>0.34607065609228549</v>
      </c>
      <c r="Q45" s="11">
        <v>0.33708753210827902</v>
      </c>
    </row>
    <row r="46" spans="1:17" s="4" customFormat="1" ht="12.9" customHeight="1" x14ac:dyDescent="0.5">
      <c r="A46" s="4" t="s">
        <v>71</v>
      </c>
      <c r="C46" s="4">
        <v>69</v>
      </c>
      <c r="D46" s="4" t="s">
        <v>100</v>
      </c>
      <c r="E46" s="4" t="s">
        <v>23</v>
      </c>
      <c r="F46" s="4" t="s">
        <v>73</v>
      </c>
      <c r="G46" s="4" t="s">
        <v>72</v>
      </c>
      <c r="H46" s="4" t="s">
        <v>19</v>
      </c>
      <c r="I46" s="4" t="s">
        <v>105</v>
      </c>
      <c r="J46" s="9">
        <v>1395</v>
      </c>
      <c r="K46" s="9">
        <v>2015</v>
      </c>
      <c r="M46" s="9">
        <f>K46-J46</f>
        <v>620</v>
      </c>
      <c r="N46" s="10">
        <f>K46/J46-1</f>
        <v>0.44444444444444442</v>
      </c>
      <c r="P46" s="11">
        <v>6.7051189617880314E-2</v>
      </c>
      <c r="Q46" s="11">
        <v>7.9628531910689582E-2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7610</v>
      </c>
      <c r="K48" s="9">
        <v>9085</v>
      </c>
      <c r="M48" s="9">
        <f>K48-J48</f>
        <v>1475</v>
      </c>
      <c r="N48" s="10">
        <f>K48/J48-1</f>
        <v>0.19382391590013137</v>
      </c>
      <c r="P48" s="11">
        <v>0.36577745734198508</v>
      </c>
      <c r="Q48" s="11">
        <v>0.35901995653032998</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39</v>
      </c>
      <c r="K50" s="14">
        <v>40</v>
      </c>
      <c r="M50" s="14">
        <f>K50-J50</f>
        <v>1</v>
      </c>
      <c r="N50" s="10">
        <f>K50/J50-1</f>
        <v>2.564102564102555E-2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16395</v>
      </c>
      <c r="K4" s="6">
        <v>20200</v>
      </c>
      <c r="M4" s="6">
        <f>K4-J4</f>
        <v>3805</v>
      </c>
      <c r="N4" s="7">
        <f>K4/J4-1</f>
        <v>0.23208295211954866</v>
      </c>
    </row>
    <row r="5" spans="1:17" s="4" customFormat="1" ht="12.9" customHeight="1" x14ac:dyDescent="0.5">
      <c r="A5" s="4" t="s">
        <v>114</v>
      </c>
      <c r="C5" s="4">
        <v>101</v>
      </c>
      <c r="D5" s="4" t="s">
        <v>115</v>
      </c>
      <c r="E5" s="4" t="s">
        <v>23</v>
      </c>
      <c r="F5" s="4" t="s">
        <v>116</v>
      </c>
      <c r="G5" s="4" t="s">
        <v>117</v>
      </c>
      <c r="H5" s="4" t="s">
        <v>19</v>
      </c>
      <c r="I5" s="4" t="s">
        <v>20</v>
      </c>
      <c r="J5" s="9">
        <v>11030</v>
      </c>
      <c r="K5" s="9">
        <v>13375</v>
      </c>
      <c r="M5" s="9">
        <f>K5-J5</f>
        <v>2345</v>
      </c>
      <c r="N5" s="10">
        <f>K5/J5-1</f>
        <v>0.21260199456029016</v>
      </c>
      <c r="P5" s="11">
        <v>0.67276608722171394</v>
      </c>
      <c r="Q5" s="11">
        <v>0.66212871287128716</v>
      </c>
    </row>
    <row r="6" spans="1:17" s="4" customFormat="1" ht="12.9" customHeight="1" x14ac:dyDescent="0.5">
      <c r="A6" s="4" t="s">
        <v>118</v>
      </c>
      <c r="C6" s="4">
        <v>102</v>
      </c>
      <c r="D6" s="4" t="s">
        <v>119</v>
      </c>
      <c r="E6" s="4" t="s">
        <v>23</v>
      </c>
      <c r="F6" s="4" t="s">
        <v>120</v>
      </c>
      <c r="G6" s="4" t="s">
        <v>119</v>
      </c>
      <c r="H6" s="4" t="s">
        <v>19</v>
      </c>
      <c r="I6" s="4" t="s">
        <v>20</v>
      </c>
      <c r="J6" s="9">
        <v>9930</v>
      </c>
      <c r="K6" s="9">
        <v>11855</v>
      </c>
      <c r="M6" s="9">
        <f>K6-J6</f>
        <v>1925</v>
      </c>
      <c r="N6" s="10">
        <f>K6/J6-1</f>
        <v>0.19385699899295061</v>
      </c>
      <c r="P6" s="11">
        <v>0.60567246111619399</v>
      </c>
      <c r="Q6" s="11">
        <v>0.58688118811881185</v>
      </c>
    </row>
    <row r="7" spans="1:17" s="4" customFormat="1" ht="12.9" customHeight="1" x14ac:dyDescent="0.5">
      <c r="A7" s="4" t="s">
        <v>121</v>
      </c>
      <c r="C7" s="4">
        <v>103</v>
      </c>
      <c r="D7" s="4" t="s">
        <v>122</v>
      </c>
      <c r="E7" s="4" t="s">
        <v>23</v>
      </c>
      <c r="F7" s="4" t="s">
        <v>123</v>
      </c>
      <c r="G7" s="4" t="s">
        <v>124</v>
      </c>
      <c r="H7" s="4" t="s">
        <v>19</v>
      </c>
      <c r="I7" s="4" t="s">
        <v>20</v>
      </c>
      <c r="J7" s="9">
        <v>1100</v>
      </c>
      <c r="K7" s="9">
        <v>1525</v>
      </c>
      <c r="M7" s="9">
        <f>K7-J7</f>
        <v>425</v>
      </c>
      <c r="N7" s="10">
        <f>K7/J7-1</f>
        <v>0.38636363636363646</v>
      </c>
      <c r="P7" s="11">
        <v>6.7093626105519971E-2</v>
      </c>
      <c r="Q7" s="11">
        <v>7.5495049504950493E-2</v>
      </c>
    </row>
    <row r="8" spans="1:17" s="4" customFormat="1" ht="12.9" customHeight="1" x14ac:dyDescent="0.5">
      <c r="A8" s="4" t="s">
        <v>125</v>
      </c>
      <c r="C8" s="4">
        <v>104</v>
      </c>
      <c r="D8" s="4" t="s">
        <v>126</v>
      </c>
      <c r="E8" s="4" t="s">
        <v>23</v>
      </c>
      <c r="F8" s="4" t="s">
        <v>127</v>
      </c>
      <c r="G8" s="4" t="s">
        <v>128</v>
      </c>
      <c r="H8" s="4" t="s">
        <v>19</v>
      </c>
      <c r="I8" s="4" t="s">
        <v>20</v>
      </c>
      <c r="J8" s="9">
        <v>5365</v>
      </c>
      <c r="K8" s="9">
        <v>6825</v>
      </c>
      <c r="M8" s="9">
        <f>K8-J8</f>
        <v>1460</v>
      </c>
      <c r="N8" s="10">
        <f>K8/J8-1</f>
        <v>0.27213420316868597</v>
      </c>
      <c r="P8" s="11">
        <v>0.32723391277828606</v>
      </c>
      <c r="Q8" s="11">
        <v>0.33787128712871289</v>
      </c>
    </row>
    <row r="9" spans="1:17" s="4" customFormat="1" ht="12.9" customHeight="1" x14ac:dyDescent="0.5">
      <c r="A9" s="4" t="s">
        <v>129</v>
      </c>
      <c r="C9" s="4">
        <v>105</v>
      </c>
      <c r="D9" s="4" t="s">
        <v>130</v>
      </c>
      <c r="E9" s="4" t="s">
        <v>23</v>
      </c>
      <c r="F9" s="4" t="s">
        <v>131</v>
      </c>
      <c r="G9" s="4" t="s">
        <v>132</v>
      </c>
      <c r="H9" s="4" t="s">
        <v>19</v>
      </c>
      <c r="I9" s="4" t="s">
        <v>20</v>
      </c>
      <c r="J9" s="9">
        <v>3780</v>
      </c>
      <c r="K9" s="9">
        <v>4935</v>
      </c>
      <c r="M9" s="9">
        <f>K9-J9</f>
        <v>1155</v>
      </c>
      <c r="N9" s="10">
        <f>K9/J9-1</f>
        <v>0.30555555555555558</v>
      </c>
      <c r="P9" s="11">
        <v>0.23055809698078683</v>
      </c>
      <c r="Q9" s="11">
        <v>0.2443069306930693</v>
      </c>
    </row>
    <row r="10" spans="1:17" s="4" customFormat="1" ht="12.9" customHeight="1" x14ac:dyDescent="0.5">
      <c r="A10" s="4" t="s">
        <v>133</v>
      </c>
      <c r="C10" s="4">
        <v>106</v>
      </c>
      <c r="D10" s="4" t="s">
        <v>134</v>
      </c>
      <c r="E10" s="4" t="s">
        <v>23</v>
      </c>
      <c r="F10" s="4" t="s">
        <v>135</v>
      </c>
      <c r="G10" s="4" t="s">
        <v>136</v>
      </c>
      <c r="H10" s="4" t="s">
        <v>19</v>
      </c>
      <c r="I10" s="4" t="s">
        <v>20</v>
      </c>
      <c r="J10" s="9">
        <v>285</v>
      </c>
      <c r="K10" s="9">
        <v>370</v>
      </c>
      <c r="M10" s="9">
        <f>K10-J10</f>
        <v>85</v>
      </c>
      <c r="N10" s="10">
        <f>K10/J10-1</f>
        <v>0.29824561403508776</v>
      </c>
      <c r="P10" s="11">
        <v>1.7383348581884721E-2</v>
      </c>
      <c r="Q10" s="11">
        <v>1.8316831683168316E-2</v>
      </c>
    </row>
    <row r="11" spans="1:17" s="4" customFormat="1" ht="12.9" customHeight="1" x14ac:dyDescent="0.5">
      <c r="A11" s="4" t="s">
        <v>137</v>
      </c>
      <c r="C11" s="4">
        <v>107</v>
      </c>
      <c r="D11" s="4" t="s">
        <v>138</v>
      </c>
      <c r="E11" s="4" t="s">
        <v>23</v>
      </c>
      <c r="F11" s="4" t="s">
        <v>139</v>
      </c>
      <c r="G11" s="4" t="s">
        <v>140</v>
      </c>
      <c r="H11" s="4" t="s">
        <v>19</v>
      </c>
      <c r="I11" s="4" t="s">
        <v>20</v>
      </c>
      <c r="J11" s="9">
        <v>595</v>
      </c>
      <c r="K11" s="9">
        <v>820</v>
      </c>
      <c r="M11" s="9">
        <f>K11-J11</f>
        <v>225</v>
      </c>
      <c r="N11" s="10">
        <f>K11/J11-1</f>
        <v>0.37815126050420167</v>
      </c>
      <c r="P11" s="11">
        <v>3.6291552302531262E-2</v>
      </c>
      <c r="Q11" s="11">
        <v>4.0594059405940595E-2</v>
      </c>
    </row>
    <row r="12" spans="1:17" s="4" customFormat="1" ht="12.9" customHeight="1" x14ac:dyDescent="0.5">
      <c r="A12" s="4" t="s">
        <v>141</v>
      </c>
      <c r="C12" s="4">
        <v>108</v>
      </c>
      <c r="D12" s="4" t="s">
        <v>142</v>
      </c>
      <c r="E12" s="4" t="s">
        <v>23</v>
      </c>
      <c r="F12" s="4" t="s">
        <v>143</v>
      </c>
      <c r="G12" s="4" t="s">
        <v>144</v>
      </c>
      <c r="H12" s="4" t="s">
        <v>19</v>
      </c>
      <c r="I12" s="4" t="s">
        <v>20</v>
      </c>
      <c r="J12" s="9">
        <v>710</v>
      </c>
      <c r="K12" s="9">
        <v>700</v>
      </c>
      <c r="M12" s="9">
        <f>K12-J12</f>
        <v>-10</v>
      </c>
      <c r="N12" s="10">
        <f>K12/J12-1</f>
        <v>-1.4084507042253502E-2</v>
      </c>
      <c r="P12" s="11">
        <v>4.330588594083562E-2</v>
      </c>
      <c r="Q12" s="11">
        <v>3.4653465346534656E-2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7535</v>
      </c>
      <c r="K15" s="6">
        <v>9215</v>
      </c>
      <c r="M15" s="6">
        <f>K15-J15</f>
        <v>1680</v>
      </c>
      <c r="N15" s="7">
        <f>K15/J15-1</f>
        <v>0.22295952222959525</v>
      </c>
    </row>
    <row r="16" spans="1:17" s="4" customFormat="1" ht="12.9" customHeight="1" x14ac:dyDescent="0.5">
      <c r="A16" s="4" t="s">
        <v>150</v>
      </c>
      <c r="C16" s="4" t="s">
        <v>151</v>
      </c>
      <c r="D16" s="4" t="s">
        <v>151</v>
      </c>
      <c r="F16" s="4" t="s">
        <v>152</v>
      </c>
      <c r="G16" s="4" t="s">
        <v>153</v>
      </c>
      <c r="H16" s="4" t="s">
        <v>19</v>
      </c>
      <c r="I16" s="4" t="s">
        <v>20</v>
      </c>
      <c r="J16" s="15" t="s">
        <v>154</v>
      </c>
      <c r="K16" s="9">
        <v>6680</v>
      </c>
      <c r="M16" s="15" t="s">
        <v>154</v>
      </c>
      <c r="N16" s="15" t="s">
        <v>154</v>
      </c>
      <c r="P16" s="15" t="s">
        <v>154</v>
      </c>
      <c r="Q16" s="11">
        <v>0.72490504612045581</v>
      </c>
    </row>
    <row r="17" spans="1:17" s="4" customFormat="1" ht="12.9" customHeight="1" x14ac:dyDescent="0.5">
      <c r="A17" s="4" t="s">
        <v>155</v>
      </c>
      <c r="C17" s="4" t="s">
        <v>151</v>
      </c>
      <c r="D17" s="4" t="s">
        <v>151</v>
      </c>
      <c r="F17" s="4" t="s">
        <v>156</v>
      </c>
      <c r="G17" s="4" t="s">
        <v>157</v>
      </c>
      <c r="H17" s="4" t="s">
        <v>19</v>
      </c>
      <c r="I17" s="4" t="s">
        <v>20</v>
      </c>
      <c r="J17" s="15" t="s">
        <v>154</v>
      </c>
      <c r="K17" s="9">
        <v>6045</v>
      </c>
      <c r="M17" s="15" t="s">
        <v>154</v>
      </c>
      <c r="N17" s="15" t="s">
        <v>154</v>
      </c>
      <c r="P17" s="15" t="s">
        <v>154</v>
      </c>
      <c r="Q17" s="11">
        <v>0.65599565925122083</v>
      </c>
    </row>
    <row r="18" spans="1:17" s="4" customFormat="1" ht="12.9" customHeight="1" x14ac:dyDescent="0.5">
      <c r="A18" s="4" t="s">
        <v>158</v>
      </c>
      <c r="C18" s="4" t="s">
        <v>151</v>
      </c>
      <c r="D18" s="4" t="s">
        <v>151</v>
      </c>
      <c r="F18" s="4" t="s">
        <v>159</v>
      </c>
      <c r="G18" s="4" t="s">
        <v>160</v>
      </c>
      <c r="H18" s="4" t="s">
        <v>19</v>
      </c>
      <c r="I18" s="4" t="s">
        <v>20</v>
      </c>
      <c r="J18" s="15" t="s">
        <v>154</v>
      </c>
      <c r="K18" s="9">
        <v>640</v>
      </c>
      <c r="M18" s="15" t="s">
        <v>154</v>
      </c>
      <c r="N18" s="15" t="s">
        <v>154</v>
      </c>
      <c r="P18" s="15" t="s">
        <v>154</v>
      </c>
      <c r="Q18" s="11">
        <v>6.9451980466630495E-2</v>
      </c>
    </row>
    <row r="19" spans="1:17" s="4" customFormat="1" ht="14.05" customHeight="1" x14ac:dyDescent="0.5">
      <c r="A19" s="4" t="s">
        <v>163</v>
      </c>
      <c r="C19" s="4" t="s">
        <v>151</v>
      </c>
      <c r="D19" s="4" t="s">
        <v>151</v>
      </c>
      <c r="F19" s="4" t="s">
        <v>161</v>
      </c>
      <c r="G19" s="4" t="s">
        <v>162</v>
      </c>
      <c r="H19" s="4" t="s">
        <v>19</v>
      </c>
      <c r="I19" s="4" t="s">
        <v>20</v>
      </c>
      <c r="J19" s="15" t="s">
        <v>154</v>
      </c>
      <c r="K19" s="9">
        <v>220</v>
      </c>
      <c r="M19" s="15" t="s">
        <v>154</v>
      </c>
      <c r="N19" s="15" t="s">
        <v>154</v>
      </c>
      <c r="P19" s="15" t="s">
        <v>154</v>
      </c>
      <c r="Q19" s="11">
        <v>2.3874118285404231E-2</v>
      </c>
    </row>
    <row r="20" spans="1:17" s="4" customFormat="1" ht="14.05" customHeight="1" x14ac:dyDescent="0.5">
      <c r="A20" s="4" t="s">
        <v>166</v>
      </c>
      <c r="C20" s="4">
        <v>1608</v>
      </c>
      <c r="D20" s="4" t="s">
        <v>164</v>
      </c>
      <c r="E20" s="4" t="s">
        <v>23</v>
      </c>
      <c r="F20" s="4" t="s">
        <v>165</v>
      </c>
      <c r="G20" s="4" t="s">
        <v>164</v>
      </c>
      <c r="H20" s="4" t="s">
        <v>19</v>
      </c>
      <c r="I20" s="4" t="s">
        <v>20</v>
      </c>
      <c r="J20" s="9">
        <v>135</v>
      </c>
      <c r="K20" s="9">
        <v>55</v>
      </c>
      <c r="M20" s="9">
        <f>K20-J20</f>
        <v>-80</v>
      </c>
      <c r="N20" s="10">
        <f>K20/J20-1</f>
        <v>-0.59259259259259256</v>
      </c>
      <c r="P20" s="11">
        <v>1.7916390179163903E-2</v>
      </c>
      <c r="Q20" s="11">
        <v>5.9685295713510578E-3</v>
      </c>
    </row>
    <row r="21" spans="1:17" s="4" customFormat="1" ht="12.9" customHeight="1" x14ac:dyDescent="0.5">
      <c r="A21" s="4" t="s">
        <v>167</v>
      </c>
      <c r="C21" s="4" t="s">
        <v>151</v>
      </c>
      <c r="D21" s="4" t="s">
        <v>151</v>
      </c>
      <c r="F21" s="4" t="s">
        <v>168</v>
      </c>
      <c r="G21" s="4" t="s">
        <v>169</v>
      </c>
      <c r="H21" s="4" t="s">
        <v>19</v>
      </c>
      <c r="I21" s="4" t="s">
        <v>20</v>
      </c>
      <c r="J21" s="15" t="s">
        <v>154</v>
      </c>
      <c r="K21" s="9">
        <v>225</v>
      </c>
      <c r="M21" s="15" t="s">
        <v>154</v>
      </c>
      <c r="N21" s="15" t="s">
        <v>154</v>
      </c>
      <c r="P21" s="15" t="s">
        <v>154</v>
      </c>
      <c r="Q21" s="11">
        <v>2.4416711882799782E-2</v>
      </c>
    </row>
    <row r="22" spans="1:17" s="4" customFormat="1" ht="12.9" customHeight="1" x14ac:dyDescent="0.5">
      <c r="A22" s="4" t="s">
        <v>170</v>
      </c>
      <c r="C22" s="4">
        <v>1611</v>
      </c>
      <c r="D22" s="4" t="s">
        <v>171</v>
      </c>
      <c r="E22" s="4" t="s">
        <v>23</v>
      </c>
      <c r="F22" s="4" t="s">
        <v>172</v>
      </c>
      <c r="G22" s="4" t="s">
        <v>173</v>
      </c>
      <c r="H22" s="4" t="s">
        <v>19</v>
      </c>
      <c r="I22" s="4" t="s">
        <v>20</v>
      </c>
      <c r="J22" s="9">
        <v>85</v>
      </c>
      <c r="K22" s="9">
        <v>235</v>
      </c>
      <c r="M22" s="9">
        <f>K22-J22</f>
        <v>150</v>
      </c>
      <c r="N22" s="10">
        <f>K22/J22-1</f>
        <v>1.7647058823529411</v>
      </c>
      <c r="P22" s="11">
        <v>1.12806901128069E-2</v>
      </c>
      <c r="Q22" s="11">
        <v>2.5501899077590883E-2</v>
      </c>
    </row>
    <row r="23" spans="1:17" s="4" customFormat="1" ht="12.9" customHeight="1" x14ac:dyDescent="0.5">
      <c r="A23" s="4" t="s">
        <v>174</v>
      </c>
      <c r="C23" s="4">
        <v>1610</v>
      </c>
      <c r="D23" s="4" t="s">
        <v>175</v>
      </c>
      <c r="E23" s="4" t="s">
        <v>23</v>
      </c>
      <c r="F23" s="4" t="s">
        <v>176</v>
      </c>
      <c r="G23" s="4" t="s">
        <v>177</v>
      </c>
      <c r="H23" s="4" t="s">
        <v>19</v>
      </c>
      <c r="I23" s="4" t="s">
        <v>20</v>
      </c>
      <c r="J23" s="9">
        <v>1520</v>
      </c>
      <c r="K23" s="9">
        <v>1800</v>
      </c>
      <c r="M23" s="9">
        <f>K23-J23</f>
        <v>280</v>
      </c>
      <c r="N23" s="10">
        <f>K23/J23-1</f>
        <v>0.18421052631578938</v>
      </c>
      <c r="P23" s="11">
        <v>0.20172528201725282</v>
      </c>
      <c r="Q23" s="11">
        <v>0.19533369506239825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20810</v>
      </c>
      <c r="K26" s="6">
        <v>25305</v>
      </c>
      <c r="M26" s="6">
        <f>K26-J26</f>
        <v>4495</v>
      </c>
      <c r="N26" s="7">
        <f>K26/J26-1</f>
        <v>0.21600192215281111</v>
      </c>
    </row>
    <row r="27" spans="1:17" s="4" customFormat="1" ht="12.9" customHeight="1" x14ac:dyDescent="0.5">
      <c r="A27" s="4" t="s">
        <v>181</v>
      </c>
      <c r="C27" s="4">
        <v>3130</v>
      </c>
      <c r="D27" s="4" t="s">
        <v>182</v>
      </c>
      <c r="E27" s="4" t="s">
        <v>183</v>
      </c>
      <c r="F27" s="4" t="s">
        <v>184</v>
      </c>
      <c r="G27" s="4" t="s">
        <v>185</v>
      </c>
      <c r="H27" s="4" t="s">
        <v>19</v>
      </c>
      <c r="I27" s="4" t="s">
        <v>20</v>
      </c>
      <c r="J27" s="9">
        <v>18700</v>
      </c>
      <c r="K27" s="9">
        <v>22505</v>
      </c>
      <c r="M27" s="9">
        <f>K27-J27</f>
        <v>3805</v>
      </c>
      <c r="N27" s="10">
        <f>K27/J27-1</f>
        <v>0.20347593582887691</v>
      </c>
    </row>
    <row r="28" spans="1:17" s="4" customFormat="1" ht="12.9" customHeight="1" x14ac:dyDescent="0.5">
      <c r="A28" s="4" t="s">
        <v>186</v>
      </c>
      <c r="C28" s="4">
        <v>2467</v>
      </c>
      <c r="D28" s="4" t="s">
        <v>187</v>
      </c>
      <c r="E28" s="4" t="s">
        <v>183</v>
      </c>
      <c r="F28" s="4" t="s">
        <v>188</v>
      </c>
      <c r="G28" s="4" t="s">
        <v>189</v>
      </c>
      <c r="H28" s="4" t="s">
        <v>19</v>
      </c>
      <c r="I28" s="4" t="s">
        <v>20</v>
      </c>
      <c r="J28" s="9">
        <v>2110</v>
      </c>
      <c r="K28" s="9">
        <v>2795</v>
      </c>
      <c r="M28" s="9">
        <f>K28-J28</f>
        <v>685</v>
      </c>
      <c r="N28" s="10">
        <f>K28/J28-1</f>
        <v>0.32464454976303325</v>
      </c>
    </row>
    <row r="29" spans="1:17" s="4" customFormat="1" ht="12.9" customHeight="1" x14ac:dyDescent="0.5">
      <c r="A29" s="4" t="s">
        <v>190</v>
      </c>
      <c r="C29" s="4">
        <v>2468</v>
      </c>
      <c r="D29" s="4" t="s">
        <v>191</v>
      </c>
      <c r="E29" s="4" t="s">
        <v>183</v>
      </c>
      <c r="F29" s="4" t="s">
        <v>188</v>
      </c>
      <c r="G29" s="4" t="s">
        <v>189</v>
      </c>
      <c r="H29" s="4" t="s">
        <v>19</v>
      </c>
      <c r="I29" s="4" t="s">
        <v>96</v>
      </c>
      <c r="J29" s="9">
        <v>910</v>
      </c>
      <c r="K29" s="9">
        <v>1130</v>
      </c>
      <c r="M29" s="9">
        <f>K29-J29</f>
        <v>220</v>
      </c>
      <c r="N29" s="10">
        <f>K29/J29-1</f>
        <v>0.24175824175824179</v>
      </c>
      <c r="P29" s="11">
        <v>0.43127962085308058</v>
      </c>
      <c r="Q29" s="11">
        <v>0.40429338103756707</v>
      </c>
    </row>
    <row r="30" spans="1:17" s="4" customFormat="1" ht="12.9" customHeight="1" x14ac:dyDescent="0.5">
      <c r="A30" s="4" t="s">
        <v>192</v>
      </c>
      <c r="C30" s="4">
        <v>2469</v>
      </c>
      <c r="D30" s="4" t="s">
        <v>193</v>
      </c>
      <c r="E30" s="4" t="s">
        <v>183</v>
      </c>
      <c r="F30" s="4" t="s">
        <v>188</v>
      </c>
      <c r="G30" s="4" t="s">
        <v>189</v>
      </c>
      <c r="H30" s="4" t="s">
        <v>19</v>
      </c>
      <c r="I30" s="4" t="s">
        <v>105</v>
      </c>
      <c r="J30" s="9">
        <v>1205</v>
      </c>
      <c r="K30" s="9">
        <v>1665</v>
      </c>
      <c r="M30" s="9">
        <f>K30-J30</f>
        <v>460</v>
      </c>
      <c r="N30" s="10">
        <f>K30/J30-1</f>
        <v>0.38174273858921159</v>
      </c>
      <c r="P30" s="11">
        <v>0.57109004739336489</v>
      </c>
      <c r="Q30" s="11">
        <v>0.59570661896243293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2.8</v>
      </c>
      <c r="K32" s="13">
        <v>2.7</v>
      </c>
      <c r="M32" s="13">
        <f>K32-J32</f>
        <v>-9.9999999999999645E-2</v>
      </c>
      <c r="N32" s="10">
        <f>K32/J32-1</f>
        <v>-3.5714285714285587E-2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6075</v>
      </c>
      <c r="K35" s="6">
        <v>7365</v>
      </c>
      <c r="M35" s="6">
        <f>K35-J35</f>
        <v>1290</v>
      </c>
      <c r="N35" s="7">
        <f>K35/J35-1</f>
        <v>0.21234567901234569</v>
      </c>
    </row>
    <row r="36" spans="1:17" s="5" customFormat="1" ht="12.9" customHeight="1" x14ac:dyDescent="0.5">
      <c r="A36" s="5" t="s">
        <v>202</v>
      </c>
      <c r="C36" s="5">
        <v>1580</v>
      </c>
      <c r="D36" s="5" t="s">
        <v>203</v>
      </c>
      <c r="E36" s="5" t="s">
        <v>23</v>
      </c>
      <c r="F36" s="5" t="s">
        <v>204</v>
      </c>
      <c r="G36" s="5" t="s">
        <v>203</v>
      </c>
      <c r="H36" s="5" t="s">
        <v>19</v>
      </c>
      <c r="I36" s="5" t="s">
        <v>20</v>
      </c>
      <c r="J36" s="6">
        <v>5465</v>
      </c>
      <c r="K36" s="6">
        <v>6590</v>
      </c>
      <c r="M36" s="6">
        <f>K36-J36</f>
        <v>1125</v>
      </c>
      <c r="N36" s="7">
        <f>K36/J36-1</f>
        <v>0.20585544373284548</v>
      </c>
      <c r="P36" s="8">
        <v>0.89958847736625513</v>
      </c>
      <c r="Q36" s="8">
        <v>0.89477257298031232</v>
      </c>
    </row>
    <row r="37" spans="1:17" s="4" customFormat="1" ht="12.9" customHeight="1" x14ac:dyDescent="0.5">
      <c r="A37" s="4" t="s">
        <v>205</v>
      </c>
      <c r="C37" s="4">
        <v>1581</v>
      </c>
      <c r="D37" s="4" t="s">
        <v>206</v>
      </c>
      <c r="E37" s="4" t="s">
        <v>23</v>
      </c>
      <c r="F37" s="4" t="s">
        <v>207</v>
      </c>
      <c r="G37" s="4" t="s">
        <v>206</v>
      </c>
      <c r="H37" s="4" t="s">
        <v>19</v>
      </c>
      <c r="I37" s="4" t="s">
        <v>20</v>
      </c>
      <c r="J37" s="9">
        <v>4915</v>
      </c>
      <c r="K37" s="9">
        <v>5820</v>
      </c>
      <c r="M37" s="9">
        <f>K37-J37</f>
        <v>905</v>
      </c>
      <c r="N37" s="10">
        <f>K37/J37-1</f>
        <v>0.18413021363173954</v>
      </c>
      <c r="P37" s="11">
        <v>0.80905349794238679</v>
      </c>
      <c r="Q37" s="11">
        <v>0.79022403258655805</v>
      </c>
    </row>
    <row r="38" spans="1:17" s="4" customFormat="1" ht="14.05" customHeight="1" x14ac:dyDescent="0.5">
      <c r="A38" s="4" t="s">
        <v>210</v>
      </c>
      <c r="C38" s="4" t="s">
        <v>151</v>
      </c>
      <c r="D38" s="4" t="s">
        <v>151</v>
      </c>
      <c r="F38" s="4" t="s">
        <v>208</v>
      </c>
      <c r="G38" s="4" t="s">
        <v>209</v>
      </c>
      <c r="H38" s="4" t="s">
        <v>19</v>
      </c>
      <c r="I38" s="4" t="s">
        <v>20</v>
      </c>
      <c r="J38" s="15" t="s">
        <v>154</v>
      </c>
      <c r="K38" s="9">
        <v>3540</v>
      </c>
      <c r="M38" s="15" t="s">
        <v>154</v>
      </c>
      <c r="N38" s="15" t="s">
        <v>154</v>
      </c>
      <c r="P38" s="15" t="s">
        <v>154</v>
      </c>
      <c r="Q38" s="11">
        <v>0.48065173116089616</v>
      </c>
    </row>
    <row r="39" spans="1:17" s="4" customFormat="1" ht="12.9" customHeight="1" x14ac:dyDescent="0.5">
      <c r="A39" s="4" t="s">
        <v>211</v>
      </c>
      <c r="C39" s="4" t="s">
        <v>151</v>
      </c>
      <c r="D39" s="4" t="s">
        <v>151</v>
      </c>
      <c r="F39" s="4" t="s">
        <v>212</v>
      </c>
      <c r="G39" s="4" t="s">
        <v>213</v>
      </c>
      <c r="H39" s="4" t="s">
        <v>19</v>
      </c>
      <c r="I39" s="4" t="s">
        <v>20</v>
      </c>
      <c r="J39" s="15" t="s">
        <v>154</v>
      </c>
      <c r="K39" s="9">
        <v>2280</v>
      </c>
      <c r="M39" s="15" t="s">
        <v>154</v>
      </c>
      <c r="N39" s="15" t="s">
        <v>154</v>
      </c>
      <c r="P39" s="15" t="s">
        <v>154</v>
      </c>
      <c r="Q39" s="11">
        <v>0.30957230142566189</v>
      </c>
    </row>
    <row r="40" spans="1:17" s="4" customFormat="1" ht="12.9" customHeight="1" x14ac:dyDescent="0.5">
      <c r="A40" s="4" t="s">
        <v>214</v>
      </c>
      <c r="C40" s="4">
        <v>1582</v>
      </c>
      <c r="D40" s="4" t="s">
        <v>215</v>
      </c>
      <c r="E40" s="4" t="s">
        <v>23</v>
      </c>
      <c r="F40" s="4" t="s">
        <v>216</v>
      </c>
      <c r="G40" s="4" t="s">
        <v>215</v>
      </c>
      <c r="H40" s="4" t="s">
        <v>19</v>
      </c>
      <c r="I40" s="4" t="s">
        <v>20</v>
      </c>
      <c r="J40" s="9">
        <v>550</v>
      </c>
      <c r="K40" s="9">
        <v>760</v>
      </c>
      <c r="M40" s="9">
        <f>K40-J40</f>
        <v>210</v>
      </c>
      <c r="N40" s="10">
        <f>K40/J40-1</f>
        <v>0.38181818181818183</v>
      </c>
      <c r="P40" s="11">
        <v>9.0534979423868317E-2</v>
      </c>
      <c r="Q40" s="11">
        <v>0.10319076714188731</v>
      </c>
    </row>
    <row r="41" spans="1:17" s="4" customFormat="1" ht="14.05" customHeight="1" x14ac:dyDescent="0.5">
      <c r="A41" s="4" t="s">
        <v>210</v>
      </c>
      <c r="C41" s="4" t="s">
        <v>151</v>
      </c>
      <c r="D41" s="4" t="s">
        <v>151</v>
      </c>
      <c r="F41" s="4" t="s">
        <v>217</v>
      </c>
      <c r="G41" s="4" t="s">
        <v>209</v>
      </c>
      <c r="H41" s="4" t="s">
        <v>19</v>
      </c>
      <c r="I41" s="4" t="s">
        <v>20</v>
      </c>
      <c r="J41" s="15" t="s">
        <v>154</v>
      </c>
      <c r="K41" s="9">
        <v>310</v>
      </c>
      <c r="M41" s="15" t="s">
        <v>154</v>
      </c>
      <c r="N41" s="15" t="s">
        <v>154</v>
      </c>
      <c r="P41" s="15" t="s">
        <v>154</v>
      </c>
      <c r="Q41" s="11">
        <v>4.2090970807875085E-2</v>
      </c>
    </row>
    <row r="42" spans="1:17" s="4" customFormat="1" ht="12.9" customHeight="1" x14ac:dyDescent="0.5">
      <c r="A42" s="4" t="s">
        <v>211</v>
      </c>
      <c r="C42" s="4" t="s">
        <v>151</v>
      </c>
      <c r="D42" s="4" t="s">
        <v>151</v>
      </c>
      <c r="F42" s="4" t="s">
        <v>218</v>
      </c>
      <c r="G42" s="4" t="s">
        <v>213</v>
      </c>
      <c r="H42" s="4" t="s">
        <v>19</v>
      </c>
      <c r="I42" s="4" t="s">
        <v>20</v>
      </c>
      <c r="J42" s="15" t="s">
        <v>154</v>
      </c>
      <c r="K42" s="9">
        <v>450</v>
      </c>
      <c r="M42" s="15" t="s">
        <v>154</v>
      </c>
      <c r="N42" s="15" t="s">
        <v>154</v>
      </c>
      <c r="P42" s="15" t="s">
        <v>154</v>
      </c>
      <c r="Q42" s="11">
        <v>6.1099796334012219E-2</v>
      </c>
    </row>
    <row r="43" spans="1:17" s="5" customFormat="1" ht="12.9" customHeight="1" x14ac:dyDescent="0.5">
      <c r="A43" s="5" t="s">
        <v>219</v>
      </c>
      <c r="C43" s="5">
        <v>1583</v>
      </c>
      <c r="D43" s="5" t="s">
        <v>220</v>
      </c>
      <c r="E43" s="5" t="s">
        <v>23</v>
      </c>
      <c r="F43" s="5" t="s">
        <v>221</v>
      </c>
      <c r="G43" s="5" t="s">
        <v>222</v>
      </c>
      <c r="H43" s="5" t="s">
        <v>19</v>
      </c>
      <c r="I43" s="5" t="s">
        <v>20</v>
      </c>
      <c r="J43" s="6">
        <v>605</v>
      </c>
      <c r="K43" s="6">
        <v>785</v>
      </c>
      <c r="M43" s="6">
        <f>K43-J43</f>
        <v>180</v>
      </c>
      <c r="N43" s="7">
        <f>K43/J43-1</f>
        <v>0.29752066115702469</v>
      </c>
      <c r="P43" s="8">
        <v>9.9588477366255146E-2</v>
      </c>
      <c r="Q43" s="8">
        <v>0.10658520027155464</v>
      </c>
    </row>
    <row r="44" spans="1:17" s="4" customFormat="1" ht="12.9" customHeight="1" x14ac:dyDescent="0.5">
      <c r="A44" s="4" t="s">
        <v>223</v>
      </c>
      <c r="C44" s="4">
        <v>1584</v>
      </c>
      <c r="D44" s="4" t="s">
        <v>224</v>
      </c>
      <c r="E44" s="4" t="s">
        <v>23</v>
      </c>
      <c r="F44" s="4" t="s">
        <v>225</v>
      </c>
      <c r="G44" s="4" t="s">
        <v>226</v>
      </c>
      <c r="H44" s="4" t="s">
        <v>19</v>
      </c>
      <c r="I44" s="4" t="s">
        <v>20</v>
      </c>
      <c r="J44" s="9">
        <v>500</v>
      </c>
      <c r="K44" s="9">
        <v>620</v>
      </c>
      <c r="M44" s="9">
        <f>K44-J44</f>
        <v>120</v>
      </c>
      <c r="N44" s="10">
        <f>K44/J44-1</f>
        <v>0.24</v>
      </c>
      <c r="P44" s="11">
        <v>8.2304526748971193E-2</v>
      </c>
      <c r="Q44" s="11">
        <v>8.4181941615750169E-2</v>
      </c>
    </row>
    <row r="45" spans="1:17" s="4" customFormat="1" ht="12.9" customHeight="1" x14ac:dyDescent="0.5">
      <c r="A45" s="4" t="s">
        <v>227</v>
      </c>
      <c r="C45" s="4">
        <v>1585</v>
      </c>
      <c r="D45" s="4" t="s">
        <v>228</v>
      </c>
      <c r="E45" s="4" t="s">
        <v>23</v>
      </c>
      <c r="F45" s="4" t="s">
        <v>229</v>
      </c>
      <c r="G45" s="4" t="s">
        <v>230</v>
      </c>
      <c r="H45" s="4" t="s">
        <v>19</v>
      </c>
      <c r="I45" s="4" t="s">
        <v>20</v>
      </c>
      <c r="J45" s="9">
        <v>105</v>
      </c>
      <c r="K45" s="9">
        <v>165</v>
      </c>
      <c r="M45" s="9">
        <f>K45-J45</f>
        <v>60</v>
      </c>
      <c r="N45" s="10">
        <f>K45/J45-1</f>
        <v>0.5714285714285714</v>
      </c>
      <c r="P45" s="11">
        <v>1.7283950617283949E-2</v>
      </c>
      <c r="Q45" s="11">
        <v>2.2403258655804479E-2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3.1</v>
      </c>
      <c r="K47" s="13">
        <v>3.1</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20805</v>
      </c>
      <c r="K4" s="6">
        <v>25300</v>
      </c>
      <c r="M4" s="6">
        <f>K4-J4</f>
        <v>4495</v>
      </c>
      <c r="N4" s="7">
        <f>K4/J4-1</f>
        <v>0.21605383321316984</v>
      </c>
    </row>
    <row r="5" spans="1:17" s="5" customFormat="1" ht="12.9" customHeight="1" x14ac:dyDescent="0.5">
      <c r="A5" s="5" t="s">
        <v>238</v>
      </c>
      <c r="C5" s="5">
        <v>839</v>
      </c>
      <c r="D5" s="5" t="s">
        <v>239</v>
      </c>
      <c r="E5" s="5" t="s">
        <v>183</v>
      </c>
      <c r="F5" s="5" t="s">
        <v>240</v>
      </c>
      <c r="G5" s="5" t="s">
        <v>239</v>
      </c>
      <c r="H5" s="5" t="s">
        <v>19</v>
      </c>
      <c r="I5" s="5" t="s">
        <v>20</v>
      </c>
      <c r="J5" s="6">
        <v>19680</v>
      </c>
      <c r="K5" s="6">
        <v>24120</v>
      </c>
      <c r="M5" s="6">
        <f>K5-J5</f>
        <v>4440</v>
      </c>
      <c r="N5" s="7">
        <f>K5/J5-1</f>
        <v>0.22560975609756095</v>
      </c>
      <c r="P5" s="8">
        <v>0.94592645998558034</v>
      </c>
      <c r="Q5" s="8">
        <v>0.95335968379446645</v>
      </c>
    </row>
    <row r="6" spans="1:17" s="4" customFormat="1" ht="12.9" customHeight="1" x14ac:dyDescent="0.5">
      <c r="A6" s="4" t="s">
        <v>241</v>
      </c>
      <c r="C6" s="4">
        <v>841</v>
      </c>
      <c r="D6" s="4" t="s">
        <v>242</v>
      </c>
      <c r="E6" s="4" t="s">
        <v>183</v>
      </c>
      <c r="F6" s="4" t="s">
        <v>243</v>
      </c>
      <c r="G6" s="4" t="s">
        <v>242</v>
      </c>
      <c r="H6" s="4" t="s">
        <v>19</v>
      </c>
      <c r="I6" s="4" t="s">
        <v>20</v>
      </c>
      <c r="J6" s="9">
        <v>16945</v>
      </c>
      <c r="K6" s="9">
        <v>20210</v>
      </c>
      <c r="M6" s="9">
        <f>K6-J6</f>
        <v>3265</v>
      </c>
      <c r="N6" s="10">
        <f>K6/J6-1</f>
        <v>0.19268220714074946</v>
      </c>
      <c r="P6" s="11">
        <v>0.81446767603941361</v>
      </c>
      <c r="Q6" s="11">
        <v>0.79881422924901191</v>
      </c>
    </row>
    <row r="7" spans="1:17" s="4" customFormat="1" ht="12.9" customHeight="1" x14ac:dyDescent="0.5">
      <c r="A7" s="4" t="s">
        <v>244</v>
      </c>
      <c r="C7" s="4">
        <v>842</v>
      </c>
      <c r="D7" s="4" t="s">
        <v>245</v>
      </c>
      <c r="E7" s="4" t="s">
        <v>183</v>
      </c>
      <c r="F7" s="4" t="s">
        <v>246</v>
      </c>
      <c r="G7" s="4" t="s">
        <v>245</v>
      </c>
      <c r="H7" s="4" t="s">
        <v>19</v>
      </c>
      <c r="I7" s="4" t="s">
        <v>20</v>
      </c>
      <c r="J7" s="9">
        <v>590</v>
      </c>
      <c r="K7" s="9">
        <v>595</v>
      </c>
      <c r="M7" s="9">
        <f>K7-J7</f>
        <v>5</v>
      </c>
      <c r="N7" s="10">
        <f>K7/J7-1</f>
        <v>8.4745762711864181E-3</v>
      </c>
      <c r="P7" s="11">
        <v>2.8358567652006728E-2</v>
      </c>
      <c r="Q7" s="11">
        <v>2.3517786561264822E-2</v>
      </c>
    </row>
    <row r="8" spans="1:17" s="4" customFormat="1" ht="12.9" customHeight="1" x14ac:dyDescent="0.5">
      <c r="A8" s="4" t="s">
        <v>247</v>
      </c>
      <c r="C8" s="4">
        <v>843</v>
      </c>
      <c r="D8" s="4" t="s">
        <v>248</v>
      </c>
      <c r="E8" s="4" t="s">
        <v>183</v>
      </c>
      <c r="F8" s="4" t="s">
        <v>249</v>
      </c>
      <c r="G8" s="4" t="s">
        <v>248</v>
      </c>
      <c r="H8" s="4" t="s">
        <v>19</v>
      </c>
      <c r="I8" s="4" t="s">
        <v>20</v>
      </c>
      <c r="J8" s="9">
        <v>2145</v>
      </c>
      <c r="K8" s="9">
        <v>3315</v>
      </c>
      <c r="M8" s="9">
        <f>K8-J8</f>
        <v>1170</v>
      </c>
      <c r="N8" s="10">
        <f>K8/J8-1</f>
        <v>0.54545454545454541</v>
      </c>
      <c r="P8" s="11">
        <v>0.10310021629416005</v>
      </c>
      <c r="Q8" s="11">
        <v>0.13102766798418972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2145</v>
      </c>
      <c r="K11" s="9">
        <v>3305</v>
      </c>
      <c r="M11" s="9">
        <f>K11-J11</f>
        <v>1160</v>
      </c>
      <c r="N11" s="10">
        <f>K11/J11-1</f>
        <v>0.54079254079254069</v>
      </c>
      <c r="P11" s="11">
        <v>0.10310021629416005</v>
      </c>
      <c r="Q11" s="11">
        <v>0.13063241106719367</v>
      </c>
    </row>
    <row r="12" spans="1:17" s="4" customFormat="1" ht="12.9" customHeight="1" x14ac:dyDescent="0.5">
      <c r="A12" s="4" t="s">
        <v>261</v>
      </c>
      <c r="C12" s="4">
        <v>962</v>
      </c>
      <c r="D12" s="4" t="s">
        <v>262</v>
      </c>
      <c r="E12" s="4" t="s">
        <v>183</v>
      </c>
      <c r="F12" s="4" t="s">
        <v>263</v>
      </c>
      <c r="G12" s="4" t="s">
        <v>262</v>
      </c>
      <c r="H12" s="4" t="s">
        <v>19</v>
      </c>
      <c r="I12" s="4" t="s">
        <v>20</v>
      </c>
      <c r="J12" s="9">
        <v>60</v>
      </c>
      <c r="K12" s="9">
        <v>240</v>
      </c>
      <c r="M12" s="9">
        <f>K12-J12</f>
        <v>180</v>
      </c>
      <c r="N12" s="10">
        <f>K12/J12-1</f>
        <v>3</v>
      </c>
      <c r="P12" s="11">
        <v>2.8839221341023791E-3</v>
      </c>
      <c r="Q12" s="11">
        <v>9.4861660079051391E-3</v>
      </c>
    </row>
    <row r="13" spans="1:17" s="4" customFormat="1" ht="12.9" customHeight="1" x14ac:dyDescent="0.5">
      <c r="A13" s="4" t="s">
        <v>264</v>
      </c>
      <c r="C13" s="4">
        <v>1025</v>
      </c>
      <c r="D13" s="4" t="s">
        <v>265</v>
      </c>
      <c r="E13" s="4" t="s">
        <v>183</v>
      </c>
      <c r="F13" s="4" t="s">
        <v>266</v>
      </c>
      <c r="G13" s="4" t="s">
        <v>265</v>
      </c>
      <c r="H13" s="4" t="s">
        <v>19</v>
      </c>
      <c r="I13" s="4" t="s">
        <v>20</v>
      </c>
      <c r="J13" s="9">
        <v>270</v>
      </c>
      <c r="K13" s="9">
        <v>460</v>
      </c>
      <c r="M13" s="9">
        <f>K13-J13</f>
        <v>190</v>
      </c>
      <c r="N13" s="10">
        <f>K13/J13-1</f>
        <v>0.70370370370370372</v>
      </c>
      <c r="P13" s="11">
        <v>1.2977649603460706E-2</v>
      </c>
      <c r="Q13" s="11">
        <v>1.8181818181818181E-2</v>
      </c>
    </row>
    <row r="14" spans="1:17" s="4" customFormat="1" ht="12.9" customHeight="1" x14ac:dyDescent="0.5">
      <c r="A14" s="4" t="s">
        <v>267</v>
      </c>
      <c r="C14" s="4">
        <v>1007</v>
      </c>
      <c r="D14" s="4" t="s">
        <v>268</v>
      </c>
      <c r="E14" s="4" t="s">
        <v>183</v>
      </c>
      <c r="F14" s="4" t="s">
        <v>269</v>
      </c>
      <c r="G14" s="4" t="s">
        <v>270</v>
      </c>
      <c r="H14" s="4" t="s">
        <v>19</v>
      </c>
      <c r="I14" s="4" t="s">
        <v>20</v>
      </c>
      <c r="J14" s="9">
        <v>10</v>
      </c>
      <c r="K14" s="9">
        <v>0</v>
      </c>
      <c r="M14" s="9">
        <f>K14-J14</f>
        <v>-10</v>
      </c>
      <c r="N14" s="10">
        <f>K14/J14-1</f>
        <v>-1</v>
      </c>
      <c r="P14" s="11">
        <v>4.8065368901706318E-4</v>
      </c>
      <c r="Q14" s="11">
        <v>0</v>
      </c>
    </row>
    <row r="15" spans="1:17" s="4" customFormat="1" ht="12.9" customHeight="1" x14ac:dyDescent="0.5">
      <c r="A15" s="4" t="s">
        <v>271</v>
      </c>
      <c r="C15" s="4">
        <v>1075</v>
      </c>
      <c r="D15" s="4" t="s">
        <v>272</v>
      </c>
      <c r="E15" s="4" t="s">
        <v>183</v>
      </c>
      <c r="F15" s="4" t="s">
        <v>273</v>
      </c>
      <c r="G15" s="4" t="s">
        <v>272</v>
      </c>
      <c r="H15" s="4" t="s">
        <v>19</v>
      </c>
      <c r="I15" s="4" t="s">
        <v>20</v>
      </c>
      <c r="J15" s="9">
        <v>305</v>
      </c>
      <c r="K15" s="9">
        <v>410</v>
      </c>
      <c r="M15" s="9">
        <f>K15-J15</f>
        <v>105</v>
      </c>
      <c r="N15" s="10">
        <f>K15/J15-1</f>
        <v>0.34426229508196715</v>
      </c>
      <c r="P15" s="11">
        <v>1.4659937515020427E-2</v>
      </c>
      <c r="Q15" s="11">
        <v>1.6205533596837945E-2</v>
      </c>
    </row>
    <row r="16" spans="1:17" s="4" customFormat="1" ht="12.9" customHeight="1" x14ac:dyDescent="0.5">
      <c r="A16" s="4" t="s">
        <v>274</v>
      </c>
      <c r="C16" s="4">
        <v>1039</v>
      </c>
      <c r="D16" s="4" t="s">
        <v>275</v>
      </c>
      <c r="E16" s="4" t="s">
        <v>183</v>
      </c>
      <c r="F16" s="4" t="s">
        <v>276</v>
      </c>
      <c r="G16" s="4" t="s">
        <v>275</v>
      </c>
      <c r="H16" s="4" t="s">
        <v>19</v>
      </c>
      <c r="I16" s="4" t="s">
        <v>20</v>
      </c>
      <c r="J16" s="9">
        <v>100</v>
      </c>
      <c r="K16" s="9">
        <v>170</v>
      </c>
      <c r="M16" s="9">
        <f>K16-J16</f>
        <v>70</v>
      </c>
      <c r="N16" s="10">
        <f>K16/J16-1</f>
        <v>0.7</v>
      </c>
      <c r="P16" s="11">
        <v>4.8065368901706318E-3</v>
      </c>
      <c r="Q16" s="11">
        <v>6.7193675889328066E-3</v>
      </c>
    </row>
    <row r="17" spans="1:17" s="4" customFormat="1" ht="12.9" customHeight="1" x14ac:dyDescent="0.5">
      <c r="A17" s="4" t="s">
        <v>277</v>
      </c>
      <c r="C17" s="4">
        <v>991</v>
      </c>
      <c r="D17" s="4" t="s">
        <v>278</v>
      </c>
      <c r="E17" s="4" t="s">
        <v>183</v>
      </c>
      <c r="F17" s="4" t="s">
        <v>279</v>
      </c>
      <c r="G17" s="4" t="s">
        <v>278</v>
      </c>
      <c r="H17" s="4" t="s">
        <v>19</v>
      </c>
      <c r="I17" s="4" t="s">
        <v>20</v>
      </c>
      <c r="J17" s="9">
        <v>215</v>
      </c>
      <c r="K17" s="9">
        <v>215</v>
      </c>
      <c r="M17" s="9">
        <f>K17-J17</f>
        <v>0</v>
      </c>
      <c r="N17" s="10">
        <f>K17/J17-1</f>
        <v>0</v>
      </c>
      <c r="P17" s="11">
        <v>1.0334054313866858E-2</v>
      </c>
      <c r="Q17" s="11">
        <v>8.4980237154150193E-3</v>
      </c>
    </row>
    <row r="18" spans="1:17" s="5" customFormat="1" ht="12.9" customHeight="1" x14ac:dyDescent="0.5">
      <c r="A18" s="5" t="s">
        <v>280</v>
      </c>
      <c r="C18" s="5">
        <v>1102</v>
      </c>
      <c r="D18" s="5" t="s">
        <v>281</v>
      </c>
      <c r="E18" s="5" t="s">
        <v>183</v>
      </c>
      <c r="F18" s="5" t="s">
        <v>282</v>
      </c>
      <c r="G18" s="5" t="s">
        <v>281</v>
      </c>
      <c r="H18" s="5" t="s">
        <v>19</v>
      </c>
      <c r="I18" s="5" t="s">
        <v>20</v>
      </c>
      <c r="J18" s="6">
        <v>1125</v>
      </c>
      <c r="K18" s="6">
        <v>1185</v>
      </c>
      <c r="M18" s="6">
        <f>K18-J18</f>
        <v>60</v>
      </c>
      <c r="N18" s="7">
        <f>K18/J18-1</f>
        <v>5.3333333333333233E-2</v>
      </c>
      <c r="P18" s="8">
        <v>5.4073540014419608E-2</v>
      </c>
      <c r="Q18" s="8">
        <v>4.6837944664031621E-2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20805</v>
      </c>
      <c r="K21" s="6">
        <v>25300</v>
      </c>
      <c r="M21" s="6">
        <f>K21-J21</f>
        <v>4495</v>
      </c>
      <c r="N21" s="7">
        <f>K21/J21-1</f>
        <v>0.21605383321316984</v>
      </c>
    </row>
    <row r="22" spans="1:17" s="4" customFormat="1" ht="12.9" customHeight="1" x14ac:dyDescent="0.5">
      <c r="A22" s="4" t="s">
        <v>288</v>
      </c>
      <c r="C22" s="4">
        <v>2</v>
      </c>
      <c r="D22" s="4" t="s">
        <v>289</v>
      </c>
      <c r="E22" s="4" t="s">
        <v>183</v>
      </c>
      <c r="F22" s="4" t="s">
        <v>290</v>
      </c>
      <c r="G22" s="4" t="s">
        <v>289</v>
      </c>
      <c r="H22" s="4" t="s">
        <v>19</v>
      </c>
      <c r="I22" s="4" t="s">
        <v>20</v>
      </c>
      <c r="J22" s="9">
        <v>16940</v>
      </c>
      <c r="K22" s="9">
        <v>20655</v>
      </c>
      <c r="M22" s="9">
        <f>K22-J22</f>
        <v>3715</v>
      </c>
      <c r="N22" s="10">
        <f>K22/J22-1</f>
        <v>0.21930342384887846</v>
      </c>
      <c r="P22" s="11">
        <v>0.81422734919490503</v>
      </c>
      <c r="Q22" s="11">
        <v>0.81640316205533592</v>
      </c>
    </row>
    <row r="23" spans="1:17" s="4" customFormat="1" ht="12.9" customHeight="1" x14ac:dyDescent="0.5">
      <c r="A23" s="4" t="s">
        <v>291</v>
      </c>
      <c r="C23" s="4">
        <v>3</v>
      </c>
      <c r="D23" s="4" t="s">
        <v>292</v>
      </c>
      <c r="E23" s="4" t="s">
        <v>183</v>
      </c>
      <c r="F23" s="4" t="s">
        <v>293</v>
      </c>
      <c r="G23" s="4" t="s">
        <v>292</v>
      </c>
      <c r="H23" s="4" t="s">
        <v>19</v>
      </c>
      <c r="I23" s="4" t="s">
        <v>20</v>
      </c>
      <c r="J23" s="9">
        <v>45</v>
      </c>
      <c r="K23" s="9">
        <v>55</v>
      </c>
      <c r="M23" s="9">
        <f>K23-J23</f>
        <v>10</v>
      </c>
      <c r="N23" s="10">
        <f>K23/J23-1</f>
        <v>0.22222222222222232</v>
      </c>
      <c r="P23" s="11">
        <v>2.1629416005767843E-3</v>
      </c>
      <c r="Q23" s="11">
        <v>2.1739130434782609E-3</v>
      </c>
    </row>
    <row r="24" spans="1:17" s="4" customFormat="1" ht="12.9" customHeight="1" x14ac:dyDescent="0.5">
      <c r="A24" s="4" t="s">
        <v>294</v>
      </c>
      <c r="C24" s="4">
        <v>4</v>
      </c>
      <c r="D24" s="4" t="s">
        <v>295</v>
      </c>
      <c r="E24" s="4" t="s">
        <v>183</v>
      </c>
      <c r="F24" s="4" t="s">
        <v>296</v>
      </c>
      <c r="G24" s="4" t="s">
        <v>295</v>
      </c>
      <c r="H24" s="4" t="s">
        <v>19</v>
      </c>
      <c r="I24" s="4" t="s">
        <v>20</v>
      </c>
      <c r="J24" s="9">
        <v>3470</v>
      </c>
      <c r="K24" s="9">
        <v>4195</v>
      </c>
      <c r="M24" s="9">
        <f>K24-J24</f>
        <v>725</v>
      </c>
      <c r="N24" s="10">
        <f>K24/J24-1</f>
        <v>0.20893371757925072</v>
      </c>
      <c r="P24" s="11">
        <v>0.16678683008892092</v>
      </c>
      <c r="Q24" s="11">
        <v>0.16581027667984188</v>
      </c>
    </row>
    <row r="25" spans="1:17" s="4" customFormat="1" ht="12.9" customHeight="1" x14ac:dyDescent="0.5">
      <c r="A25" s="4" t="s">
        <v>297</v>
      </c>
      <c r="C25" s="4">
        <v>5</v>
      </c>
      <c r="D25" s="4" t="s">
        <v>298</v>
      </c>
      <c r="E25" s="4" t="s">
        <v>183</v>
      </c>
      <c r="F25" s="4" t="s">
        <v>299</v>
      </c>
      <c r="G25" s="4" t="s">
        <v>298</v>
      </c>
      <c r="H25" s="4" t="s">
        <v>19</v>
      </c>
      <c r="I25" s="4" t="s">
        <v>20</v>
      </c>
      <c r="J25" s="9">
        <v>350</v>
      </c>
      <c r="K25" s="9">
        <v>395</v>
      </c>
      <c r="M25" s="9">
        <f>K25-J25</f>
        <v>45</v>
      </c>
      <c r="N25" s="10">
        <f>K25/J25-1</f>
        <v>0.12857142857142856</v>
      </c>
      <c r="P25" s="11">
        <v>1.6822879115597211E-2</v>
      </c>
      <c r="Q25" s="11">
        <v>1.5612648221343874E-2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20805</v>
      </c>
      <c r="K28" s="6">
        <v>25300</v>
      </c>
      <c r="M28" s="6">
        <f>K28-J28</f>
        <v>4495</v>
      </c>
      <c r="N28" s="7">
        <f>K28/J28-1</f>
        <v>0.21605383321316984</v>
      </c>
    </row>
    <row r="29" spans="1:17" s="5" customFormat="1" ht="12.9" customHeight="1" x14ac:dyDescent="0.5">
      <c r="A29" s="5" t="s">
        <v>304</v>
      </c>
      <c r="C29" s="5">
        <v>597</v>
      </c>
      <c r="D29" s="5" t="s">
        <v>305</v>
      </c>
      <c r="E29" s="5" t="s">
        <v>23</v>
      </c>
      <c r="F29" s="5" t="s">
        <v>306</v>
      </c>
      <c r="G29" s="5" t="s">
        <v>307</v>
      </c>
      <c r="H29" s="5" t="s">
        <v>19</v>
      </c>
      <c r="I29" s="5" t="s">
        <v>20</v>
      </c>
      <c r="J29" s="6">
        <v>19145</v>
      </c>
      <c r="K29" s="6">
        <v>23150</v>
      </c>
      <c r="M29" s="6">
        <f>K29-J29</f>
        <v>4005</v>
      </c>
      <c r="N29" s="7">
        <f>K29/J29-1</f>
        <v>0.20919300078349434</v>
      </c>
      <c r="P29" s="8">
        <v>0.92021148762316751</v>
      </c>
      <c r="Q29" s="8">
        <v>0.91501976284584985</v>
      </c>
    </row>
    <row r="30" spans="1:17" s="5" customFormat="1" ht="14.05" customHeight="1" x14ac:dyDescent="0.5">
      <c r="A30" s="5" t="s">
        <v>311</v>
      </c>
      <c r="C30" s="5">
        <v>590</v>
      </c>
      <c r="D30" s="5" t="s">
        <v>308</v>
      </c>
      <c r="E30" s="5" t="s">
        <v>23</v>
      </c>
      <c r="F30" s="5" t="s">
        <v>309</v>
      </c>
      <c r="G30" s="5" t="s">
        <v>310</v>
      </c>
      <c r="H30" s="5" t="s">
        <v>19</v>
      </c>
      <c r="I30" s="5" t="s">
        <v>20</v>
      </c>
      <c r="J30" s="6">
        <v>1665</v>
      </c>
      <c r="K30" s="6">
        <v>2145</v>
      </c>
      <c r="M30" s="6">
        <f>K30-J30</f>
        <v>480</v>
      </c>
      <c r="N30" s="7">
        <f>K30/J30-1</f>
        <v>0.28828828828828823</v>
      </c>
      <c r="P30" s="8">
        <v>8.0028839221341019E-2</v>
      </c>
      <c r="Q30" s="8">
        <v>8.478260869565217E-2</v>
      </c>
    </row>
    <row r="31" spans="1:17" s="4" customFormat="1" ht="14.05" customHeight="1" x14ac:dyDescent="0.5">
      <c r="A31" s="4" t="s">
        <v>315</v>
      </c>
      <c r="C31" s="4">
        <v>591</v>
      </c>
      <c r="D31" s="4" t="s">
        <v>312</v>
      </c>
      <c r="E31" s="4" t="s">
        <v>23</v>
      </c>
      <c r="F31" s="4" t="s">
        <v>313</v>
      </c>
      <c r="G31" s="4" t="s">
        <v>314</v>
      </c>
      <c r="H31" s="4" t="s">
        <v>19</v>
      </c>
      <c r="I31" s="4" t="s">
        <v>20</v>
      </c>
      <c r="J31" s="9">
        <v>1645</v>
      </c>
      <c r="K31" s="9">
        <v>2125</v>
      </c>
      <c r="M31" s="9">
        <f>K31-J31</f>
        <v>480</v>
      </c>
      <c r="N31" s="10">
        <f>K31/J31-1</f>
        <v>0.29179331306990886</v>
      </c>
      <c r="P31" s="11">
        <v>7.9067531843306893E-2</v>
      </c>
      <c r="Q31" s="11">
        <v>8.399209486166008E-2</v>
      </c>
    </row>
    <row r="32" spans="1:17" s="4" customFormat="1" ht="12.9" customHeight="1" x14ac:dyDescent="0.5">
      <c r="A32" s="4" t="s">
        <v>316</v>
      </c>
      <c r="C32" s="4">
        <v>592</v>
      </c>
      <c r="D32" s="4" t="s">
        <v>317</v>
      </c>
      <c r="E32" s="4" t="s">
        <v>23</v>
      </c>
      <c r="F32" s="4" t="s">
        <v>318</v>
      </c>
      <c r="G32" s="4" t="s">
        <v>317</v>
      </c>
      <c r="H32" s="4" t="s">
        <v>19</v>
      </c>
      <c r="I32" s="4" t="s">
        <v>20</v>
      </c>
      <c r="J32" s="9">
        <v>285</v>
      </c>
      <c r="K32" s="9">
        <v>460</v>
      </c>
      <c r="M32" s="9">
        <f>K32-J32</f>
        <v>175</v>
      </c>
      <c r="N32" s="10">
        <f>K32/J32-1</f>
        <v>0.61403508771929816</v>
      </c>
      <c r="P32" s="11">
        <v>1.3698630136986301E-2</v>
      </c>
      <c r="Q32" s="11">
        <v>1.8181818181818181E-2</v>
      </c>
    </row>
    <row r="33" spans="1:17" s="4" customFormat="1" ht="12.9" customHeight="1" x14ac:dyDescent="0.5">
      <c r="A33" s="4" t="s">
        <v>319</v>
      </c>
      <c r="C33" s="4">
        <v>593</v>
      </c>
      <c r="D33" s="4" t="s">
        <v>320</v>
      </c>
      <c r="E33" s="4" t="s">
        <v>23</v>
      </c>
      <c r="F33" s="4" t="s">
        <v>321</v>
      </c>
      <c r="G33" s="4" t="s">
        <v>320</v>
      </c>
      <c r="H33" s="4" t="s">
        <v>19</v>
      </c>
      <c r="I33" s="4" t="s">
        <v>20</v>
      </c>
      <c r="J33" s="9">
        <v>1360</v>
      </c>
      <c r="K33" s="9">
        <v>1655</v>
      </c>
      <c r="M33" s="9">
        <f>K33-J33</f>
        <v>295</v>
      </c>
      <c r="N33" s="10">
        <f>K33/J33-1</f>
        <v>0.21691176470588225</v>
      </c>
      <c r="P33" s="11">
        <v>6.5368901706320592E-2</v>
      </c>
      <c r="Q33" s="11">
        <v>6.5415019762845847E-2</v>
      </c>
    </row>
    <row r="34" spans="1:17" s="4" customFormat="1" ht="12.9" customHeight="1" x14ac:dyDescent="0.5">
      <c r="A34" s="4" t="s">
        <v>322</v>
      </c>
      <c r="C34" s="4">
        <v>594</v>
      </c>
      <c r="D34" s="4" t="s">
        <v>323</v>
      </c>
      <c r="E34" s="4" t="s">
        <v>23</v>
      </c>
      <c r="F34" s="4" t="s">
        <v>324</v>
      </c>
      <c r="G34" s="4" t="s">
        <v>325</v>
      </c>
      <c r="H34" s="4" t="s">
        <v>19</v>
      </c>
      <c r="I34" s="4" t="s">
        <v>20</v>
      </c>
      <c r="J34" s="9">
        <v>0</v>
      </c>
      <c r="K34" s="9">
        <v>10</v>
      </c>
      <c r="M34" s="9">
        <f>K34-J34</f>
        <v>10</v>
      </c>
      <c r="N34" s="15" t="s">
        <v>154</v>
      </c>
      <c r="P34" s="11">
        <v>0</v>
      </c>
      <c r="Q34" s="11">
        <v>3.9525691699604743E-4</v>
      </c>
    </row>
    <row r="35" spans="1:17" s="4" customFormat="1" ht="14.05" customHeight="1" x14ac:dyDescent="0.5">
      <c r="A35" s="4" t="s">
        <v>329</v>
      </c>
      <c r="C35" s="4">
        <v>595</v>
      </c>
      <c r="D35" s="4" t="s">
        <v>326</v>
      </c>
      <c r="E35" s="4" t="s">
        <v>23</v>
      </c>
      <c r="F35" s="4" t="s">
        <v>327</v>
      </c>
      <c r="G35" s="4" t="s">
        <v>328</v>
      </c>
      <c r="H35" s="4" t="s">
        <v>19</v>
      </c>
      <c r="I35" s="4" t="s">
        <v>20</v>
      </c>
      <c r="J35" s="9">
        <v>10</v>
      </c>
      <c r="K35" s="9">
        <v>20</v>
      </c>
      <c r="M35" s="9">
        <f>K35-J35</f>
        <v>10</v>
      </c>
      <c r="N35" s="10">
        <f>K35/J35-1</f>
        <v>1</v>
      </c>
      <c r="P35" s="11">
        <v>4.8065368901706318E-4</v>
      </c>
      <c r="Q35" s="11">
        <v>7.9051383399209485E-4</v>
      </c>
    </row>
    <row r="36" spans="1:17" s="4" customFormat="1" ht="14.05" customHeight="1" x14ac:dyDescent="0.5">
      <c r="A36" s="4" t="s">
        <v>333</v>
      </c>
      <c r="C36" s="4">
        <v>596</v>
      </c>
      <c r="D36" s="4" t="s">
        <v>330</v>
      </c>
      <c r="E36" s="4" t="s">
        <v>23</v>
      </c>
      <c r="F36" s="4" t="s">
        <v>331</v>
      </c>
      <c r="G36" s="4" t="s">
        <v>332</v>
      </c>
      <c r="H36" s="4" t="s">
        <v>19</v>
      </c>
      <c r="I36" s="4" t="s">
        <v>20</v>
      </c>
      <c r="J36" s="9">
        <v>10</v>
      </c>
      <c r="K36" s="9">
        <v>0</v>
      </c>
      <c r="M36" s="9">
        <f>K36-J36</f>
        <v>-10</v>
      </c>
      <c r="N36" s="10">
        <f>K36/J36-1</f>
        <v>-1</v>
      </c>
      <c r="P36" s="11">
        <v>4.8065368901706318E-4</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20805</v>
      </c>
      <c r="K39" s="6">
        <v>25300</v>
      </c>
      <c r="M39" s="6">
        <f>K39-J39</f>
        <v>4495</v>
      </c>
      <c r="N39" s="7">
        <f>K39/J39-1</f>
        <v>0.21605383321316984</v>
      </c>
    </row>
    <row r="40" spans="1:17" s="4" customFormat="1" ht="14.05" customHeight="1" x14ac:dyDescent="0.5">
      <c r="A40" s="4" t="s">
        <v>341</v>
      </c>
      <c r="C40" s="4">
        <v>617</v>
      </c>
      <c r="D40" s="4" t="s">
        <v>339</v>
      </c>
      <c r="E40" s="4" t="s">
        <v>23</v>
      </c>
      <c r="F40" s="4" t="s">
        <v>340</v>
      </c>
      <c r="G40" s="4" t="s">
        <v>339</v>
      </c>
      <c r="H40" s="4" t="s">
        <v>19</v>
      </c>
      <c r="I40" s="4" t="s">
        <v>20</v>
      </c>
      <c r="J40" s="9">
        <v>280</v>
      </c>
      <c r="K40" s="9">
        <v>390</v>
      </c>
      <c r="M40" s="9">
        <f>K40-J40</f>
        <v>110</v>
      </c>
      <c r="N40" s="10">
        <f>K40/J40-1</f>
        <v>0.39285714285714279</v>
      </c>
      <c r="P40" s="11">
        <v>1.3458303292477769E-2</v>
      </c>
      <c r="Q40" s="11">
        <v>1.5415019762845849E-2</v>
      </c>
    </row>
    <row r="41" spans="1:17" s="4" customFormat="1" ht="12.9" customHeight="1" x14ac:dyDescent="0.5">
      <c r="A41" s="4" t="s">
        <v>342</v>
      </c>
      <c r="C41" s="4">
        <v>618</v>
      </c>
      <c r="D41" s="4" t="s">
        <v>343</v>
      </c>
      <c r="E41" s="4" t="s">
        <v>23</v>
      </c>
      <c r="F41" s="4" t="s">
        <v>344</v>
      </c>
      <c r="G41" s="4" t="s">
        <v>343</v>
      </c>
      <c r="H41" s="4" t="s">
        <v>19</v>
      </c>
      <c r="I41" s="4" t="s">
        <v>20</v>
      </c>
      <c r="J41" s="9">
        <v>20530</v>
      </c>
      <c r="K41" s="9">
        <v>24910</v>
      </c>
      <c r="M41" s="9">
        <f>K41-J41</f>
        <v>4380</v>
      </c>
      <c r="N41" s="10">
        <f>K41/J41-1</f>
        <v>0.21334632245494389</v>
      </c>
      <c r="P41" s="11">
        <v>0.98678202355203071</v>
      </c>
      <c r="Q41" s="11">
        <v>0.98458498023715413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20805</v>
      </c>
      <c r="K4" s="6">
        <v>25300</v>
      </c>
      <c r="M4" s="6">
        <f>K4-J4</f>
        <v>4495</v>
      </c>
      <c r="N4" s="7">
        <f>K4/J4-1</f>
        <v>0.21605383321316984</v>
      </c>
    </row>
    <row r="5" spans="1:17" s="5" customFormat="1" ht="14.05" customHeight="1" x14ac:dyDescent="0.5">
      <c r="A5" s="5" t="s">
        <v>351</v>
      </c>
      <c r="C5" s="5">
        <v>128</v>
      </c>
      <c r="D5" s="5" t="s">
        <v>349</v>
      </c>
      <c r="E5" s="5" t="s">
        <v>23</v>
      </c>
      <c r="F5" s="5" t="s">
        <v>350</v>
      </c>
      <c r="G5" s="5" t="s">
        <v>349</v>
      </c>
      <c r="H5" s="5" t="s">
        <v>19</v>
      </c>
      <c r="I5" s="5" t="s">
        <v>20</v>
      </c>
      <c r="J5" s="6">
        <v>19515</v>
      </c>
      <c r="K5" s="6">
        <v>23060</v>
      </c>
      <c r="M5" s="6">
        <f>K5-J5</f>
        <v>3545</v>
      </c>
      <c r="N5" s="7">
        <f>K5/J5-1</f>
        <v>0.18165513707404557</v>
      </c>
      <c r="P5" s="8">
        <v>0.93799567411679885</v>
      </c>
      <c r="Q5" s="8">
        <v>0.91146245059288533</v>
      </c>
    </row>
    <row r="6" spans="1:17" s="4" customFormat="1" ht="12.9" customHeight="1" x14ac:dyDescent="0.5">
      <c r="A6" s="4" t="s">
        <v>352</v>
      </c>
      <c r="C6" s="4">
        <v>129</v>
      </c>
      <c r="D6" s="4" t="s">
        <v>353</v>
      </c>
      <c r="E6" s="4" t="s">
        <v>23</v>
      </c>
      <c r="F6" s="4" t="s">
        <v>354</v>
      </c>
      <c r="G6" s="4" t="s">
        <v>355</v>
      </c>
      <c r="H6" s="4" t="s">
        <v>19</v>
      </c>
      <c r="I6" s="4" t="s">
        <v>20</v>
      </c>
      <c r="J6" s="9">
        <v>5005</v>
      </c>
      <c r="K6" s="9">
        <v>5620</v>
      </c>
      <c r="M6" s="9">
        <f>K6-J6</f>
        <v>615</v>
      </c>
      <c r="N6" s="10">
        <f>K6/J6-1</f>
        <v>0.12287712287712282</v>
      </c>
      <c r="P6" s="11">
        <v>0.24056717135304012</v>
      </c>
      <c r="Q6" s="11">
        <v>0.22213438735177865</v>
      </c>
    </row>
    <row r="7" spans="1:17" s="4" customFormat="1" ht="12.9" customHeight="1" x14ac:dyDescent="0.5">
      <c r="A7" s="4" t="s">
        <v>101</v>
      </c>
      <c r="C7" s="4">
        <v>130</v>
      </c>
      <c r="D7" s="4" t="s">
        <v>90</v>
      </c>
      <c r="E7" s="4" t="s">
        <v>23</v>
      </c>
      <c r="F7" s="4" t="s">
        <v>91</v>
      </c>
      <c r="G7" s="4" t="s">
        <v>90</v>
      </c>
      <c r="H7" s="4" t="s">
        <v>19</v>
      </c>
      <c r="I7" s="4" t="s">
        <v>20</v>
      </c>
      <c r="J7" s="9">
        <v>14505</v>
      </c>
      <c r="K7" s="9">
        <v>17440</v>
      </c>
      <c r="M7" s="9">
        <f>K7-J7</f>
        <v>2935</v>
      </c>
      <c r="N7" s="10">
        <f>K7/J7-1</f>
        <v>0.20234401930368828</v>
      </c>
      <c r="P7" s="11">
        <v>0.6971881759192502</v>
      </c>
      <c r="Q7" s="11">
        <v>0.68932806324110674</v>
      </c>
    </row>
    <row r="8" spans="1:17" s="5" customFormat="1" ht="12.9" customHeight="1" x14ac:dyDescent="0.5">
      <c r="A8" s="5" t="s">
        <v>356</v>
      </c>
      <c r="C8" s="5">
        <v>131</v>
      </c>
      <c r="D8" s="5" t="s">
        <v>357</v>
      </c>
      <c r="E8" s="5" t="s">
        <v>23</v>
      </c>
      <c r="F8" s="5" t="s">
        <v>358</v>
      </c>
      <c r="G8" s="5" t="s">
        <v>357</v>
      </c>
      <c r="H8" s="5" t="s">
        <v>19</v>
      </c>
      <c r="I8" s="5" t="s">
        <v>20</v>
      </c>
      <c r="J8" s="6">
        <v>1295</v>
      </c>
      <c r="K8" s="6">
        <v>2240</v>
      </c>
      <c r="M8" s="6">
        <f>K8-J8</f>
        <v>945</v>
      </c>
      <c r="N8" s="7">
        <f>K8/J8-1</f>
        <v>0.72972972972972983</v>
      </c>
      <c r="P8" s="8">
        <v>6.2244652727709682E-2</v>
      </c>
      <c r="Q8" s="8">
        <v>8.8537549407114627E-2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20810</v>
      </c>
      <c r="K11" s="6">
        <v>25300</v>
      </c>
      <c r="M11" s="6">
        <f>K11-J11</f>
        <v>4490</v>
      </c>
      <c r="N11" s="7">
        <f>K11/J11-1</f>
        <v>0.21576165305141748</v>
      </c>
    </row>
    <row r="12" spans="1:17" s="5" customFormat="1" ht="14.05" customHeight="1" x14ac:dyDescent="0.5">
      <c r="A12" s="5" t="s">
        <v>365</v>
      </c>
      <c r="C12" s="5">
        <v>143</v>
      </c>
      <c r="D12" s="5" t="s">
        <v>363</v>
      </c>
      <c r="E12" s="5" t="s">
        <v>23</v>
      </c>
      <c r="F12" s="5" t="s">
        <v>364</v>
      </c>
      <c r="G12" s="5" t="s">
        <v>363</v>
      </c>
      <c r="H12" s="5" t="s">
        <v>19</v>
      </c>
      <c r="I12" s="5" t="s">
        <v>20</v>
      </c>
      <c r="J12" s="6">
        <v>16245</v>
      </c>
      <c r="K12" s="6">
        <v>18735</v>
      </c>
      <c r="M12" s="6">
        <f>K12-J12</f>
        <v>2490</v>
      </c>
      <c r="N12" s="7">
        <f>K12/J12-1</f>
        <v>0.15327793167128356</v>
      </c>
      <c r="P12" s="8">
        <v>0.78063431042767895</v>
      </c>
      <c r="Q12" s="8">
        <v>0.74051383399209492</v>
      </c>
    </row>
    <row r="13" spans="1:17" s="5" customFormat="1" ht="14.05" customHeight="1" x14ac:dyDescent="0.5">
      <c r="A13" s="5" t="s">
        <v>368</v>
      </c>
      <c r="C13" s="5">
        <v>144</v>
      </c>
      <c r="D13" s="5" t="s">
        <v>366</v>
      </c>
      <c r="E13" s="5" t="s">
        <v>23</v>
      </c>
      <c r="F13" s="5" t="s">
        <v>367</v>
      </c>
      <c r="G13" s="5" t="s">
        <v>366</v>
      </c>
      <c r="H13" s="5" t="s">
        <v>19</v>
      </c>
      <c r="I13" s="5" t="s">
        <v>20</v>
      </c>
      <c r="J13" s="6">
        <v>4290</v>
      </c>
      <c r="K13" s="6">
        <v>6045</v>
      </c>
      <c r="M13" s="6">
        <f>K13-J13</f>
        <v>1755</v>
      </c>
      <c r="N13" s="7">
        <f>K13/J13-1</f>
        <v>0.40909090909090917</v>
      </c>
      <c r="P13" s="8">
        <v>0.20615088899567516</v>
      </c>
      <c r="Q13" s="8">
        <v>0.23893280632411068</v>
      </c>
    </row>
    <row r="14" spans="1:17" s="4" customFormat="1" ht="12.9" customHeight="1" x14ac:dyDescent="0.5">
      <c r="A14" s="4" t="s">
        <v>369</v>
      </c>
      <c r="C14" s="4" t="s">
        <v>151</v>
      </c>
      <c r="D14" s="4" t="s">
        <v>151</v>
      </c>
      <c r="F14" s="4" t="s">
        <v>370</v>
      </c>
      <c r="G14" s="4" t="s">
        <v>371</v>
      </c>
      <c r="H14" s="4" t="s">
        <v>19</v>
      </c>
      <c r="I14" s="4" t="s">
        <v>20</v>
      </c>
      <c r="J14" s="15" t="s">
        <v>154</v>
      </c>
      <c r="K14" s="9">
        <v>910</v>
      </c>
      <c r="M14" s="15" t="s">
        <v>154</v>
      </c>
      <c r="N14" s="15" t="s">
        <v>154</v>
      </c>
      <c r="P14" s="15" t="s">
        <v>154</v>
      </c>
      <c r="Q14" s="11">
        <v>3.5968379446640317E-2</v>
      </c>
    </row>
    <row r="15" spans="1:17" s="4" customFormat="1" ht="12.9" customHeight="1" x14ac:dyDescent="0.5">
      <c r="A15" s="4" t="s">
        <v>372</v>
      </c>
      <c r="C15" s="4" t="s">
        <v>151</v>
      </c>
      <c r="D15" s="4" t="s">
        <v>151</v>
      </c>
      <c r="F15" s="4" t="s">
        <v>373</v>
      </c>
      <c r="G15" s="4" t="s">
        <v>374</v>
      </c>
      <c r="H15" s="4" t="s">
        <v>19</v>
      </c>
      <c r="I15" s="4" t="s">
        <v>20</v>
      </c>
      <c r="J15" s="15" t="s">
        <v>154</v>
      </c>
      <c r="K15" s="9">
        <v>640</v>
      </c>
      <c r="M15" s="15" t="s">
        <v>154</v>
      </c>
      <c r="N15" s="15" t="s">
        <v>154</v>
      </c>
      <c r="P15" s="15" t="s">
        <v>154</v>
      </c>
      <c r="Q15" s="11">
        <v>2.5296442687747035E-2</v>
      </c>
    </row>
    <row r="16" spans="1:17" s="4" customFormat="1" ht="12.9" customHeight="1" x14ac:dyDescent="0.5">
      <c r="A16" s="4" t="s">
        <v>375</v>
      </c>
      <c r="C16" s="4">
        <v>147</v>
      </c>
      <c r="D16" s="4" t="s">
        <v>376</v>
      </c>
      <c r="E16" s="4" t="s">
        <v>23</v>
      </c>
      <c r="F16" s="4" t="s">
        <v>377</v>
      </c>
      <c r="G16" s="4" t="s">
        <v>376</v>
      </c>
      <c r="H16" s="4" t="s">
        <v>19</v>
      </c>
      <c r="I16" s="4" t="s">
        <v>20</v>
      </c>
      <c r="J16" s="9">
        <v>705</v>
      </c>
      <c r="K16" s="9">
        <v>700</v>
      </c>
      <c r="M16" s="9">
        <f>K16-J16</f>
        <v>-5</v>
      </c>
      <c r="N16" s="10">
        <f>K16/J16-1</f>
        <v>-7.0921985815602939E-3</v>
      </c>
      <c r="P16" s="11">
        <v>3.3877943296492075E-2</v>
      </c>
      <c r="Q16" s="11">
        <v>2.766798418972332E-2</v>
      </c>
    </row>
    <row r="17" spans="1:17" s="4" customFormat="1" ht="12.9" customHeight="1" x14ac:dyDescent="0.5">
      <c r="A17" s="4" t="s">
        <v>378</v>
      </c>
      <c r="C17" s="4">
        <v>148</v>
      </c>
      <c r="D17" s="4" t="s">
        <v>379</v>
      </c>
      <c r="E17" s="4" t="s">
        <v>23</v>
      </c>
      <c r="F17" s="4" t="s">
        <v>380</v>
      </c>
      <c r="G17" s="4" t="s">
        <v>379</v>
      </c>
      <c r="H17" s="4" t="s">
        <v>19</v>
      </c>
      <c r="I17" s="4" t="s">
        <v>20</v>
      </c>
      <c r="J17" s="9">
        <v>1350</v>
      </c>
      <c r="K17" s="9">
        <v>1335</v>
      </c>
      <c r="M17" s="9">
        <f>K17-J17</f>
        <v>-15</v>
      </c>
      <c r="N17" s="10">
        <f>K17/J17-1</f>
        <v>-1.1111111111111072E-2</v>
      </c>
      <c r="P17" s="11">
        <v>6.4872657376261411E-2</v>
      </c>
      <c r="Q17" s="11">
        <v>5.2766798418972333E-2</v>
      </c>
    </row>
    <row r="18" spans="1:17" s="4" customFormat="1" ht="14.05" customHeight="1" x14ac:dyDescent="0.5">
      <c r="A18" s="4" t="s">
        <v>383</v>
      </c>
      <c r="C18" s="4" t="s">
        <v>151</v>
      </c>
      <c r="D18" s="4" t="s">
        <v>151</v>
      </c>
      <c r="F18" s="4" t="s">
        <v>381</v>
      </c>
      <c r="G18" s="4" t="s">
        <v>382</v>
      </c>
      <c r="H18" s="4" t="s">
        <v>19</v>
      </c>
      <c r="I18" s="4" t="s">
        <v>20</v>
      </c>
      <c r="J18" s="15" t="s">
        <v>154</v>
      </c>
      <c r="K18" s="9">
        <v>2455</v>
      </c>
      <c r="M18" s="15" t="s">
        <v>154</v>
      </c>
      <c r="N18" s="15" t="s">
        <v>154</v>
      </c>
      <c r="P18" s="15" t="s">
        <v>154</v>
      </c>
      <c r="Q18" s="11">
        <v>9.7035573122529639E-2</v>
      </c>
    </row>
    <row r="19" spans="1:17" s="4" customFormat="1" ht="12.9" customHeight="1" x14ac:dyDescent="0.5">
      <c r="A19" s="4" t="s">
        <v>384</v>
      </c>
      <c r="C19" s="4" t="s">
        <v>151</v>
      </c>
      <c r="D19" s="4" t="s">
        <v>151</v>
      </c>
      <c r="F19" s="4" t="s">
        <v>385</v>
      </c>
      <c r="G19" s="4" t="s">
        <v>386</v>
      </c>
      <c r="H19" s="4" t="s">
        <v>19</v>
      </c>
      <c r="I19" s="4" t="s">
        <v>20</v>
      </c>
      <c r="J19" s="15" t="s">
        <v>154</v>
      </c>
      <c r="K19" s="9">
        <v>1285</v>
      </c>
      <c r="M19" s="15" t="s">
        <v>154</v>
      </c>
      <c r="N19" s="15" t="s">
        <v>154</v>
      </c>
      <c r="P19" s="15" t="s">
        <v>154</v>
      </c>
      <c r="Q19" s="11">
        <v>5.0790513833992093E-2</v>
      </c>
    </row>
    <row r="20" spans="1:17" s="4" customFormat="1" ht="14.05" customHeight="1" x14ac:dyDescent="0.5">
      <c r="A20" s="4" t="s">
        <v>389</v>
      </c>
      <c r="C20" s="4" t="s">
        <v>151</v>
      </c>
      <c r="D20" s="4" t="s">
        <v>151</v>
      </c>
      <c r="F20" s="4" t="s">
        <v>387</v>
      </c>
      <c r="G20" s="4" t="s">
        <v>388</v>
      </c>
      <c r="H20" s="4" t="s">
        <v>19</v>
      </c>
      <c r="I20" s="4" t="s">
        <v>20</v>
      </c>
      <c r="J20" s="15" t="s">
        <v>154</v>
      </c>
      <c r="K20" s="9">
        <v>1175</v>
      </c>
      <c r="M20" s="15" t="s">
        <v>154</v>
      </c>
      <c r="N20" s="15" t="s">
        <v>154</v>
      </c>
      <c r="P20" s="15" t="s">
        <v>154</v>
      </c>
      <c r="Q20" s="11">
        <v>4.6442687747035576E-2</v>
      </c>
    </row>
    <row r="21" spans="1:17" s="5" customFormat="1" ht="14.05" customHeight="1" x14ac:dyDescent="0.5">
      <c r="A21" s="5" t="s">
        <v>392</v>
      </c>
      <c r="C21" s="5">
        <v>152</v>
      </c>
      <c r="D21" s="5" t="s">
        <v>390</v>
      </c>
      <c r="E21" s="5" t="s">
        <v>23</v>
      </c>
      <c r="F21" s="5" t="s">
        <v>391</v>
      </c>
      <c r="G21" s="5" t="s">
        <v>390</v>
      </c>
      <c r="H21" s="5" t="s">
        <v>19</v>
      </c>
      <c r="I21" s="5" t="s">
        <v>20</v>
      </c>
      <c r="J21" s="6">
        <v>270</v>
      </c>
      <c r="K21" s="6">
        <v>515</v>
      </c>
      <c r="M21" s="6">
        <f>K21-J21</f>
        <v>245</v>
      </c>
      <c r="N21" s="7">
        <f>K21/J21-1</f>
        <v>0.90740740740740744</v>
      </c>
      <c r="P21" s="8">
        <v>1.2974531475252283E-2</v>
      </c>
      <c r="Q21" s="8">
        <v>2.0355731225296443E-2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4290</v>
      </c>
      <c r="K24" s="6">
        <v>6045</v>
      </c>
      <c r="M24" s="6">
        <f>K24-J24</f>
        <v>1755</v>
      </c>
      <c r="N24" s="7">
        <f>K24/J24-1</f>
        <v>0.40909090909090917</v>
      </c>
    </row>
    <row r="25" spans="1:17" s="4" customFormat="1" ht="12.9" customHeight="1" x14ac:dyDescent="0.5">
      <c r="A25" s="4" t="s">
        <v>398</v>
      </c>
      <c r="C25" s="4">
        <v>194</v>
      </c>
      <c r="D25" s="4" t="s">
        <v>399</v>
      </c>
      <c r="E25" s="4" t="s">
        <v>23</v>
      </c>
      <c r="F25" s="4" t="s">
        <v>400</v>
      </c>
      <c r="G25" s="4" t="s">
        <v>399</v>
      </c>
      <c r="H25" s="4" t="s">
        <v>19</v>
      </c>
      <c r="I25" s="4" t="s">
        <v>20</v>
      </c>
      <c r="J25" s="9">
        <v>475</v>
      </c>
      <c r="K25" s="9">
        <v>690</v>
      </c>
      <c r="M25" s="9">
        <f>K25-J25</f>
        <v>215</v>
      </c>
      <c r="N25" s="10">
        <f>K25/J25-1</f>
        <v>0.4526315789473685</v>
      </c>
      <c r="P25" s="11">
        <v>0.11072261072261072</v>
      </c>
      <c r="Q25" s="11">
        <v>0.11414392059553349</v>
      </c>
    </row>
    <row r="26" spans="1:17" s="4" customFormat="1" ht="12.9" customHeight="1" x14ac:dyDescent="0.5">
      <c r="A26" s="4" t="s">
        <v>401</v>
      </c>
      <c r="C26" s="4">
        <v>206</v>
      </c>
      <c r="D26" s="4" t="s">
        <v>402</v>
      </c>
      <c r="E26" s="4" t="s">
        <v>23</v>
      </c>
      <c r="F26" s="4" t="s">
        <v>403</v>
      </c>
      <c r="G26" s="4" t="s">
        <v>402</v>
      </c>
      <c r="H26" s="4" t="s">
        <v>19</v>
      </c>
      <c r="I26" s="4" t="s">
        <v>20</v>
      </c>
      <c r="J26" s="9">
        <v>970</v>
      </c>
      <c r="K26" s="9">
        <v>1075</v>
      </c>
      <c r="M26" s="9">
        <f>K26-J26</f>
        <v>105</v>
      </c>
      <c r="N26" s="10">
        <f>K26/J26-1</f>
        <v>0.10824742268041243</v>
      </c>
      <c r="P26" s="11">
        <v>0.22610722610722611</v>
      </c>
      <c r="Q26" s="11">
        <v>0.17783291976840365</v>
      </c>
    </row>
    <row r="27" spans="1:17" s="4" customFormat="1" ht="12.9" customHeight="1" x14ac:dyDescent="0.5">
      <c r="A27" s="4" t="s">
        <v>404</v>
      </c>
      <c r="C27" s="4">
        <v>224</v>
      </c>
      <c r="D27" s="4" t="s">
        <v>405</v>
      </c>
      <c r="E27" s="4" t="s">
        <v>23</v>
      </c>
      <c r="F27" s="4" t="s">
        <v>406</v>
      </c>
      <c r="G27" s="4" t="s">
        <v>405</v>
      </c>
      <c r="H27" s="4" t="s">
        <v>19</v>
      </c>
      <c r="I27" s="4" t="s">
        <v>20</v>
      </c>
      <c r="J27" s="9">
        <v>460</v>
      </c>
      <c r="K27" s="9">
        <v>1005</v>
      </c>
      <c r="M27" s="9">
        <f>K27-J27</f>
        <v>545</v>
      </c>
      <c r="N27" s="10">
        <f>K27/J27-1</f>
        <v>1.1847826086956523</v>
      </c>
      <c r="P27" s="11">
        <v>0.10722610722610723</v>
      </c>
      <c r="Q27" s="11">
        <v>0.16625310173697269</v>
      </c>
    </row>
    <row r="28" spans="1:17" s="4" customFormat="1" ht="12.9" customHeight="1" x14ac:dyDescent="0.5">
      <c r="A28" s="4" t="s">
        <v>407</v>
      </c>
      <c r="C28" s="4">
        <v>234</v>
      </c>
      <c r="D28" s="4" t="s">
        <v>408</v>
      </c>
      <c r="E28" s="4" t="s">
        <v>23</v>
      </c>
      <c r="F28" s="4" t="s">
        <v>409</v>
      </c>
      <c r="G28" s="4" t="s">
        <v>408</v>
      </c>
      <c r="H28" s="4" t="s">
        <v>19</v>
      </c>
      <c r="I28" s="4" t="s">
        <v>20</v>
      </c>
      <c r="J28" s="9">
        <v>2365</v>
      </c>
      <c r="K28" s="9">
        <v>3260</v>
      </c>
      <c r="M28" s="9">
        <f>K28-J28</f>
        <v>895</v>
      </c>
      <c r="N28" s="10">
        <f>K28/J28-1</f>
        <v>0.37843551797040176</v>
      </c>
      <c r="P28" s="11">
        <v>0.55128205128205132</v>
      </c>
      <c r="Q28" s="11">
        <v>0.53928866832092637</v>
      </c>
    </row>
    <row r="29" spans="1:17" s="4" customFormat="1" ht="14.05" customHeight="1" x14ac:dyDescent="0.5">
      <c r="A29" s="4" t="s">
        <v>412</v>
      </c>
      <c r="C29" s="4">
        <v>252</v>
      </c>
      <c r="D29" s="4" t="s">
        <v>410</v>
      </c>
      <c r="E29" s="4" t="s">
        <v>23</v>
      </c>
      <c r="F29" s="4" t="s">
        <v>411</v>
      </c>
      <c r="G29" s="4" t="s">
        <v>410</v>
      </c>
      <c r="H29" s="4" t="s">
        <v>19</v>
      </c>
      <c r="I29" s="4" t="s">
        <v>20</v>
      </c>
      <c r="J29" s="9">
        <v>15</v>
      </c>
      <c r="K29" s="9">
        <v>20</v>
      </c>
      <c r="M29" s="9">
        <f>K29-J29</f>
        <v>5</v>
      </c>
      <c r="N29" s="10">
        <f>K29/J29-1</f>
        <v>0.33333333333333326</v>
      </c>
      <c r="P29" s="11">
        <v>3.4965034965034965E-3</v>
      </c>
      <c r="Q29" s="11">
        <v>3.3085194375516956E-3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790</v>
      </c>
      <c r="K31" s="6">
        <v>1175</v>
      </c>
      <c r="M31" s="6">
        <f>K31-J31</f>
        <v>385</v>
      </c>
      <c r="N31" s="7">
        <f>K31/J31-1</f>
        <v>0.48734177215189867</v>
      </c>
    </row>
    <row r="32" spans="1:17" s="4" customFormat="1" ht="12.9" customHeight="1" x14ac:dyDescent="0.5">
      <c r="A32" s="4" t="s">
        <v>398</v>
      </c>
      <c r="C32" s="4">
        <v>374</v>
      </c>
      <c r="D32" s="4" t="s">
        <v>399</v>
      </c>
      <c r="E32" s="4" t="s">
        <v>23</v>
      </c>
      <c r="F32" s="4" t="s">
        <v>417</v>
      </c>
      <c r="G32" s="4" t="s">
        <v>399</v>
      </c>
      <c r="H32" s="4" t="s">
        <v>19</v>
      </c>
      <c r="I32" s="4" t="s">
        <v>20</v>
      </c>
      <c r="J32" s="9">
        <v>35</v>
      </c>
      <c r="K32" s="9">
        <v>145</v>
      </c>
      <c r="M32" s="9">
        <f>K32-J32</f>
        <v>110</v>
      </c>
      <c r="N32" s="10">
        <f>K32/J32-1</f>
        <v>3.1428571428571432</v>
      </c>
      <c r="P32" s="11">
        <v>4.4303797468354431E-2</v>
      </c>
      <c r="Q32" s="11">
        <v>0.12340425531914893</v>
      </c>
    </row>
    <row r="33" spans="1:17" s="4" customFormat="1" ht="12.9" customHeight="1" x14ac:dyDescent="0.5">
      <c r="A33" s="4" t="s">
        <v>401</v>
      </c>
      <c r="C33" s="4">
        <v>384</v>
      </c>
      <c r="D33" s="4" t="s">
        <v>402</v>
      </c>
      <c r="E33" s="4" t="s">
        <v>23</v>
      </c>
      <c r="F33" s="4" t="s">
        <v>418</v>
      </c>
      <c r="G33" s="4" t="s">
        <v>402</v>
      </c>
      <c r="H33" s="4" t="s">
        <v>19</v>
      </c>
      <c r="I33" s="4" t="s">
        <v>20</v>
      </c>
      <c r="J33" s="9">
        <v>45</v>
      </c>
      <c r="K33" s="9">
        <v>35</v>
      </c>
      <c r="M33" s="9">
        <f>K33-J33</f>
        <v>-10</v>
      </c>
      <c r="N33" s="10">
        <f>K33/J33-1</f>
        <v>-0.22222222222222221</v>
      </c>
      <c r="P33" s="11">
        <v>5.6962025316455694E-2</v>
      </c>
      <c r="Q33" s="11">
        <v>2.9787234042553193E-2</v>
      </c>
    </row>
    <row r="34" spans="1:17" s="4" customFormat="1" ht="12.9" customHeight="1" x14ac:dyDescent="0.5">
      <c r="A34" s="4" t="s">
        <v>404</v>
      </c>
      <c r="C34" s="4">
        <v>394</v>
      </c>
      <c r="D34" s="4" t="s">
        <v>405</v>
      </c>
      <c r="E34" s="4" t="s">
        <v>23</v>
      </c>
      <c r="F34" s="4" t="s">
        <v>419</v>
      </c>
      <c r="G34" s="4" t="s">
        <v>405</v>
      </c>
      <c r="H34" s="4" t="s">
        <v>19</v>
      </c>
      <c r="I34" s="4" t="s">
        <v>20</v>
      </c>
      <c r="J34" s="9">
        <v>145</v>
      </c>
      <c r="K34" s="9">
        <v>245</v>
      </c>
      <c r="M34" s="9">
        <f>K34-J34</f>
        <v>100</v>
      </c>
      <c r="N34" s="10">
        <f>K34/J34-1</f>
        <v>0.68965517241379315</v>
      </c>
      <c r="P34" s="11">
        <v>0.18354430379746836</v>
      </c>
      <c r="Q34" s="11">
        <v>0.20851063829787234</v>
      </c>
    </row>
    <row r="35" spans="1:17" s="4" customFormat="1" ht="12.9" customHeight="1" x14ac:dyDescent="0.5">
      <c r="A35" s="4" t="s">
        <v>407</v>
      </c>
      <c r="C35" s="4">
        <v>408</v>
      </c>
      <c r="D35" s="4" t="s">
        <v>408</v>
      </c>
      <c r="E35" s="4" t="s">
        <v>23</v>
      </c>
      <c r="F35" s="4" t="s">
        <v>420</v>
      </c>
      <c r="G35" s="4" t="s">
        <v>408</v>
      </c>
      <c r="H35" s="4" t="s">
        <v>19</v>
      </c>
      <c r="I35" s="4" t="s">
        <v>20</v>
      </c>
      <c r="J35" s="9">
        <v>560</v>
      </c>
      <c r="K35" s="9">
        <v>750</v>
      </c>
      <c r="M35" s="9">
        <f>K35-J35</f>
        <v>190</v>
      </c>
      <c r="N35" s="10">
        <f>K35/J35-1</f>
        <v>0.33928571428571419</v>
      </c>
      <c r="P35" s="11">
        <v>0.70886075949367089</v>
      </c>
      <c r="Q35" s="11">
        <v>0.63829787234042556</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20805</v>
      </c>
      <c r="K4" s="6">
        <v>25300</v>
      </c>
      <c r="M4" s="6">
        <f>K4-J4</f>
        <v>4495</v>
      </c>
      <c r="N4" s="7">
        <f>K4/J4-1</f>
        <v>0.21605383321316984</v>
      </c>
    </row>
    <row r="5" spans="1:17" s="5" customFormat="1" ht="14.05" customHeight="1" x14ac:dyDescent="0.5">
      <c r="A5" s="5" t="s">
        <v>429</v>
      </c>
      <c r="C5" s="5">
        <v>705</v>
      </c>
      <c r="D5" s="5" t="s">
        <v>427</v>
      </c>
      <c r="E5" s="5" t="s">
        <v>23</v>
      </c>
      <c r="F5" s="5" t="s">
        <v>428</v>
      </c>
      <c r="G5" s="5" t="s">
        <v>427</v>
      </c>
      <c r="H5" s="5" t="s">
        <v>19</v>
      </c>
      <c r="I5" s="5" t="s">
        <v>20</v>
      </c>
      <c r="J5" s="6">
        <v>15735</v>
      </c>
      <c r="K5" s="6">
        <v>17350</v>
      </c>
      <c r="M5" s="6">
        <f>K5-J5</f>
        <v>1615</v>
      </c>
      <c r="N5" s="7">
        <f>K5/J5-1</f>
        <v>0.10263743247537338</v>
      </c>
      <c r="P5" s="8">
        <v>0.75630857966834897</v>
      </c>
      <c r="Q5" s="8">
        <v>0.68577075098814233</v>
      </c>
    </row>
    <row r="6" spans="1:17" s="5" customFormat="1" ht="14.05" customHeight="1" x14ac:dyDescent="0.5">
      <c r="A6" s="5" t="s">
        <v>432</v>
      </c>
      <c r="C6" s="5">
        <v>692</v>
      </c>
      <c r="D6" s="5" t="s">
        <v>430</v>
      </c>
      <c r="E6" s="5" t="s">
        <v>23</v>
      </c>
      <c r="F6" s="5" t="s">
        <v>431</v>
      </c>
      <c r="G6" s="5" t="s">
        <v>430</v>
      </c>
      <c r="H6" s="5" t="s">
        <v>19</v>
      </c>
      <c r="I6" s="5" t="s">
        <v>20</v>
      </c>
      <c r="J6" s="6">
        <v>5075</v>
      </c>
      <c r="K6" s="6">
        <v>7945</v>
      </c>
      <c r="M6" s="6">
        <f>K6-J6</f>
        <v>2870</v>
      </c>
      <c r="N6" s="7">
        <f>K6/J6-1</f>
        <v>0.56551724137931036</v>
      </c>
      <c r="P6" s="8">
        <v>0.24393174717615956</v>
      </c>
      <c r="Q6" s="8">
        <v>0.3140316205533597</v>
      </c>
    </row>
    <row r="7" spans="1:17" s="4" customFormat="1" ht="12.9" customHeight="1" x14ac:dyDescent="0.5">
      <c r="A7" s="4" t="s">
        <v>433</v>
      </c>
      <c r="C7" s="4">
        <v>696</v>
      </c>
      <c r="D7" s="4" t="s">
        <v>434</v>
      </c>
      <c r="E7" s="4" t="s">
        <v>23</v>
      </c>
      <c r="F7" s="4" t="s">
        <v>435</v>
      </c>
      <c r="G7" s="4" t="s">
        <v>434</v>
      </c>
      <c r="H7" s="4" t="s">
        <v>19</v>
      </c>
      <c r="I7" s="4" t="s">
        <v>20</v>
      </c>
      <c r="J7" s="9">
        <v>540</v>
      </c>
      <c r="K7" s="9">
        <v>990</v>
      </c>
      <c r="M7" s="9">
        <f>K7-J7</f>
        <v>450</v>
      </c>
      <c r="N7" s="10">
        <f>K7/J7-1</f>
        <v>0.83333333333333326</v>
      </c>
      <c r="P7" s="11">
        <v>2.5955299206921412E-2</v>
      </c>
      <c r="Q7" s="11">
        <v>3.9130434782608699E-2</v>
      </c>
    </row>
    <row r="8" spans="1:17" s="4" customFormat="1" ht="12.9" customHeight="1" x14ac:dyDescent="0.5">
      <c r="A8" s="4" t="s">
        <v>436</v>
      </c>
      <c r="C8" s="4">
        <v>693</v>
      </c>
      <c r="D8" s="4" t="s">
        <v>437</v>
      </c>
      <c r="E8" s="4" t="s">
        <v>23</v>
      </c>
      <c r="F8" s="4" t="s">
        <v>438</v>
      </c>
      <c r="G8" s="4" t="s">
        <v>437</v>
      </c>
      <c r="H8" s="4" t="s">
        <v>19</v>
      </c>
      <c r="I8" s="4" t="s">
        <v>20</v>
      </c>
      <c r="J8" s="9">
        <v>1130</v>
      </c>
      <c r="K8" s="9">
        <v>2010</v>
      </c>
      <c r="M8" s="9">
        <f>K8-J8</f>
        <v>880</v>
      </c>
      <c r="N8" s="10">
        <f>K8/J8-1</f>
        <v>0.77876106194690276</v>
      </c>
      <c r="P8" s="11">
        <v>5.4313866858928139E-2</v>
      </c>
      <c r="Q8" s="11">
        <v>7.9446640316205533E-2</v>
      </c>
    </row>
    <row r="9" spans="1:17" s="4" customFormat="1" ht="12.9" customHeight="1" x14ac:dyDescent="0.5">
      <c r="A9" s="4" t="s">
        <v>439</v>
      </c>
      <c r="C9" s="4">
        <v>695</v>
      </c>
      <c r="D9" s="4" t="s">
        <v>440</v>
      </c>
      <c r="E9" s="4" t="s">
        <v>23</v>
      </c>
      <c r="F9" s="4" t="s">
        <v>441</v>
      </c>
      <c r="G9" s="4" t="s">
        <v>440</v>
      </c>
      <c r="H9" s="4" t="s">
        <v>19</v>
      </c>
      <c r="I9" s="4" t="s">
        <v>20</v>
      </c>
      <c r="J9" s="9">
        <v>705</v>
      </c>
      <c r="K9" s="9">
        <v>1485</v>
      </c>
      <c r="M9" s="9">
        <f>K9-J9</f>
        <v>780</v>
      </c>
      <c r="N9" s="10">
        <f>K9/J9-1</f>
        <v>1.1063829787234041</v>
      </c>
      <c r="P9" s="11">
        <v>3.3886085075702954E-2</v>
      </c>
      <c r="Q9" s="11">
        <v>5.8695652173913045E-2</v>
      </c>
    </row>
    <row r="10" spans="1:17" s="4" customFormat="1" ht="12.9" customHeight="1" x14ac:dyDescent="0.5">
      <c r="A10" s="4" t="s">
        <v>442</v>
      </c>
      <c r="C10" s="4">
        <v>694</v>
      </c>
      <c r="D10" s="4" t="s">
        <v>443</v>
      </c>
      <c r="E10" s="4" t="s">
        <v>23</v>
      </c>
      <c r="F10" s="4" t="s">
        <v>444</v>
      </c>
      <c r="G10" s="4" t="s">
        <v>443</v>
      </c>
      <c r="H10" s="4" t="s">
        <v>19</v>
      </c>
      <c r="I10" s="4" t="s">
        <v>20</v>
      </c>
      <c r="J10" s="9">
        <v>1275</v>
      </c>
      <c r="K10" s="9">
        <v>1265</v>
      </c>
      <c r="M10" s="9">
        <f>K10-J10</f>
        <v>-10</v>
      </c>
      <c r="N10" s="10">
        <f>K10/J10-1</f>
        <v>-7.8431372549019329E-3</v>
      </c>
      <c r="P10" s="11">
        <v>6.1283345349675555E-2</v>
      </c>
      <c r="Q10" s="11">
        <v>0.05</v>
      </c>
    </row>
    <row r="11" spans="1:17" s="4" customFormat="1" ht="12.9" customHeight="1" x14ac:dyDescent="0.5">
      <c r="A11" s="4" t="s">
        <v>445</v>
      </c>
      <c r="C11" s="4">
        <v>697</v>
      </c>
      <c r="D11" s="4" t="s">
        <v>446</v>
      </c>
      <c r="E11" s="4" t="s">
        <v>23</v>
      </c>
      <c r="F11" s="4" t="s">
        <v>447</v>
      </c>
      <c r="G11" s="4" t="s">
        <v>446</v>
      </c>
      <c r="H11" s="4" t="s">
        <v>19</v>
      </c>
      <c r="I11" s="4" t="s">
        <v>20</v>
      </c>
      <c r="J11" s="9">
        <v>150</v>
      </c>
      <c r="K11" s="9">
        <v>380</v>
      </c>
      <c r="M11" s="9">
        <f>K11-J11</f>
        <v>230</v>
      </c>
      <c r="N11" s="10">
        <f>K11/J11-1</f>
        <v>1.5333333333333332</v>
      </c>
      <c r="P11" s="11">
        <v>7.2098053352559477E-3</v>
      </c>
      <c r="Q11" s="11">
        <v>1.5019762845849802E-2</v>
      </c>
    </row>
    <row r="12" spans="1:17" s="4" customFormat="1" ht="12.9" customHeight="1" x14ac:dyDescent="0.5">
      <c r="A12" s="4" t="s">
        <v>448</v>
      </c>
      <c r="C12" s="4">
        <v>699</v>
      </c>
      <c r="D12" s="4" t="s">
        <v>449</v>
      </c>
      <c r="E12" s="4" t="s">
        <v>23</v>
      </c>
      <c r="F12" s="4" t="s">
        <v>450</v>
      </c>
      <c r="G12" s="4" t="s">
        <v>449</v>
      </c>
      <c r="H12" s="4" t="s">
        <v>19</v>
      </c>
      <c r="I12" s="4" t="s">
        <v>20</v>
      </c>
      <c r="J12" s="9">
        <v>420</v>
      </c>
      <c r="K12" s="9">
        <v>460</v>
      </c>
      <c r="M12" s="9">
        <f>K12-J12</f>
        <v>40</v>
      </c>
      <c r="N12" s="10">
        <f>K12/J12-1</f>
        <v>9.5238095238095344E-2</v>
      </c>
      <c r="P12" s="11">
        <v>2.0187454938716654E-2</v>
      </c>
      <c r="Q12" s="11">
        <v>1.8181818181818181E-2</v>
      </c>
    </row>
    <row r="13" spans="1:17" s="4" customFormat="1" ht="12.9" customHeight="1" x14ac:dyDescent="0.5">
      <c r="A13" s="4" t="s">
        <v>451</v>
      </c>
      <c r="C13" s="4">
        <v>698</v>
      </c>
      <c r="D13" s="4" t="s">
        <v>452</v>
      </c>
      <c r="E13" s="4" t="s">
        <v>23</v>
      </c>
      <c r="F13" s="4" t="s">
        <v>453</v>
      </c>
      <c r="G13" s="4" t="s">
        <v>452</v>
      </c>
      <c r="H13" s="4" t="s">
        <v>19</v>
      </c>
      <c r="I13" s="4" t="s">
        <v>20</v>
      </c>
      <c r="J13" s="9">
        <v>165</v>
      </c>
      <c r="K13" s="9">
        <v>510</v>
      </c>
      <c r="M13" s="9">
        <f>K13-J13</f>
        <v>345</v>
      </c>
      <c r="N13" s="10">
        <f>K13/J13-1</f>
        <v>2.0909090909090908</v>
      </c>
      <c r="P13" s="11">
        <v>7.9307858687815425E-3</v>
      </c>
      <c r="Q13" s="11">
        <v>2.0158102766798421E-2</v>
      </c>
    </row>
    <row r="14" spans="1:17" s="4" customFormat="1" ht="12.9" customHeight="1" x14ac:dyDescent="0.5">
      <c r="A14" s="4" t="s">
        <v>454</v>
      </c>
      <c r="C14" s="4">
        <v>701</v>
      </c>
      <c r="D14" s="4" t="s">
        <v>455</v>
      </c>
      <c r="E14" s="4" t="s">
        <v>23</v>
      </c>
      <c r="F14" s="4" t="s">
        <v>456</v>
      </c>
      <c r="G14" s="4" t="s">
        <v>455</v>
      </c>
      <c r="H14" s="4" t="s">
        <v>19</v>
      </c>
      <c r="I14" s="4" t="s">
        <v>20</v>
      </c>
      <c r="J14" s="9">
        <v>180</v>
      </c>
      <c r="K14" s="9">
        <v>265</v>
      </c>
      <c r="M14" s="9">
        <f>K14-J14</f>
        <v>85</v>
      </c>
      <c r="N14" s="10">
        <f>K14/J14-1</f>
        <v>0.47222222222222232</v>
      </c>
      <c r="P14" s="11">
        <v>8.6517664023071372E-3</v>
      </c>
      <c r="Q14" s="11">
        <v>1.0474308300395257E-2</v>
      </c>
    </row>
    <row r="15" spans="1:17" s="4" customFormat="1" ht="12.9" customHeight="1" x14ac:dyDescent="0.5">
      <c r="A15" s="4" t="s">
        <v>457</v>
      </c>
      <c r="C15" s="4">
        <v>700</v>
      </c>
      <c r="D15" s="4" t="s">
        <v>458</v>
      </c>
      <c r="E15" s="4" t="s">
        <v>23</v>
      </c>
      <c r="F15" s="4" t="s">
        <v>459</v>
      </c>
      <c r="G15" s="4" t="s">
        <v>458</v>
      </c>
      <c r="H15" s="4" t="s">
        <v>19</v>
      </c>
      <c r="I15" s="4" t="s">
        <v>20</v>
      </c>
      <c r="J15" s="9">
        <v>105</v>
      </c>
      <c r="K15" s="9">
        <v>75</v>
      </c>
      <c r="M15" s="9">
        <f>K15-J15</f>
        <v>-30</v>
      </c>
      <c r="N15" s="10">
        <f>K15/J15-1</f>
        <v>-0.2857142857142857</v>
      </c>
      <c r="P15" s="11">
        <v>5.0468637346791634E-3</v>
      </c>
      <c r="Q15" s="11">
        <v>2.9644268774703555E-3</v>
      </c>
    </row>
    <row r="16" spans="1:17" s="4" customFormat="1" ht="12.9" customHeight="1" x14ac:dyDescent="0.5">
      <c r="A16" s="4" t="s">
        <v>460</v>
      </c>
      <c r="C16" s="4">
        <v>702</v>
      </c>
      <c r="D16" s="4" t="s">
        <v>461</v>
      </c>
      <c r="E16" s="4" t="s">
        <v>23</v>
      </c>
      <c r="F16" s="4" t="s">
        <v>462</v>
      </c>
      <c r="G16" s="4" t="s">
        <v>461</v>
      </c>
      <c r="H16" s="4" t="s">
        <v>19</v>
      </c>
      <c r="I16" s="4" t="s">
        <v>20</v>
      </c>
      <c r="J16" s="9">
        <v>130</v>
      </c>
      <c r="K16" s="9">
        <v>120</v>
      </c>
      <c r="M16" s="9">
        <f>K16-J16</f>
        <v>-10</v>
      </c>
      <c r="N16" s="10">
        <f>K16/J16-1</f>
        <v>-7.6923076923076872E-2</v>
      </c>
      <c r="P16" s="11">
        <v>6.2484979572218213E-3</v>
      </c>
      <c r="Q16" s="11">
        <v>4.7430830039525695E-3</v>
      </c>
    </row>
    <row r="17" spans="1:17" s="4" customFormat="1" ht="14.05" customHeight="1" x14ac:dyDescent="0.5">
      <c r="A17" s="4" t="s">
        <v>465</v>
      </c>
      <c r="C17" s="4">
        <v>703</v>
      </c>
      <c r="D17" s="4" t="s">
        <v>463</v>
      </c>
      <c r="E17" s="4" t="s">
        <v>23</v>
      </c>
      <c r="F17" s="4" t="s">
        <v>464</v>
      </c>
      <c r="G17" s="4" t="s">
        <v>463</v>
      </c>
      <c r="H17" s="4" t="s">
        <v>19</v>
      </c>
      <c r="I17" s="4" t="s">
        <v>20</v>
      </c>
      <c r="J17" s="9">
        <v>55</v>
      </c>
      <c r="K17" s="9">
        <v>75</v>
      </c>
      <c r="M17" s="9">
        <f>K17-J17</f>
        <v>20</v>
      </c>
      <c r="N17" s="10">
        <f>K17/J17-1</f>
        <v>0.36363636363636354</v>
      </c>
      <c r="P17" s="11">
        <v>2.6435952895938475E-3</v>
      </c>
      <c r="Q17" s="11">
        <v>2.9644268774703555E-3</v>
      </c>
    </row>
    <row r="18" spans="1:17" s="4" customFormat="1" ht="12.9" customHeight="1" x14ac:dyDescent="0.5">
      <c r="A18" s="4" t="s">
        <v>466</v>
      </c>
      <c r="C18" s="4">
        <v>704</v>
      </c>
      <c r="D18" s="4" t="s">
        <v>467</v>
      </c>
      <c r="E18" s="4" t="s">
        <v>23</v>
      </c>
      <c r="F18" s="4" t="s">
        <v>468</v>
      </c>
      <c r="G18" s="4" t="s">
        <v>467</v>
      </c>
      <c r="H18" s="4" t="s">
        <v>19</v>
      </c>
      <c r="I18" s="4" t="s">
        <v>20</v>
      </c>
      <c r="J18" s="9">
        <v>220</v>
      </c>
      <c r="K18" s="9">
        <v>310</v>
      </c>
      <c r="M18" s="9">
        <f>K18-J18</f>
        <v>90</v>
      </c>
      <c r="N18" s="10">
        <f>K18/J18-1</f>
        <v>0.40909090909090917</v>
      </c>
      <c r="P18" s="11">
        <v>1.057438115837539E-2</v>
      </c>
      <c r="Q18" s="11">
        <v>1.2252964426877471E-2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25300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4280</v>
      </c>
      <c r="M22" s="15" t="s">
        <v>154</v>
      </c>
      <c r="N22" s="15" t="s">
        <v>154</v>
      </c>
      <c r="P22" s="15" t="s">
        <v>154</v>
      </c>
      <c r="Q22" s="11">
        <v>0.1691699604743083</v>
      </c>
    </row>
    <row r="23" spans="1:17" s="4" customFormat="1" ht="12.9" customHeight="1" x14ac:dyDescent="0.5">
      <c r="A23" s="4" t="s">
        <v>475</v>
      </c>
      <c r="C23" s="4" t="s">
        <v>151</v>
      </c>
      <c r="D23" s="4" t="s">
        <v>151</v>
      </c>
      <c r="F23" s="4" t="s">
        <v>476</v>
      </c>
      <c r="G23" s="4" t="s">
        <v>477</v>
      </c>
      <c r="H23" s="4" t="s">
        <v>19</v>
      </c>
      <c r="I23" s="4" t="s">
        <v>20</v>
      </c>
      <c r="J23" s="15" t="s">
        <v>154</v>
      </c>
      <c r="K23" s="9">
        <v>3875</v>
      </c>
      <c r="M23" s="15" t="s">
        <v>154</v>
      </c>
      <c r="N23" s="15" t="s">
        <v>154</v>
      </c>
      <c r="P23" s="15" t="s">
        <v>154</v>
      </c>
      <c r="Q23" s="11">
        <v>0.15316205533596838</v>
      </c>
    </row>
    <row r="24" spans="1:17" s="4" customFormat="1" ht="12.9" customHeight="1" x14ac:dyDescent="0.5">
      <c r="A24" s="4" t="s">
        <v>478</v>
      </c>
      <c r="C24" s="4" t="s">
        <v>151</v>
      </c>
      <c r="D24" s="4" t="s">
        <v>151</v>
      </c>
      <c r="F24" s="4" t="s">
        <v>479</v>
      </c>
      <c r="G24" s="4" t="s">
        <v>480</v>
      </c>
      <c r="H24" s="4" t="s">
        <v>19</v>
      </c>
      <c r="I24" s="4" t="s">
        <v>20</v>
      </c>
      <c r="J24" s="15" t="s">
        <v>154</v>
      </c>
      <c r="K24" s="9">
        <v>3170</v>
      </c>
      <c r="M24" s="15" t="s">
        <v>154</v>
      </c>
      <c r="N24" s="15" t="s">
        <v>154</v>
      </c>
      <c r="P24" s="15" t="s">
        <v>154</v>
      </c>
      <c r="Q24" s="11">
        <v>0.12529644268774703</v>
      </c>
    </row>
    <row r="25" spans="1:17" s="4" customFormat="1" ht="12.9" customHeight="1" x14ac:dyDescent="0.5">
      <c r="A25" s="4" t="s">
        <v>481</v>
      </c>
      <c r="C25" s="4" t="s">
        <v>151</v>
      </c>
      <c r="D25" s="4" t="s">
        <v>151</v>
      </c>
      <c r="F25" s="4" t="s">
        <v>482</v>
      </c>
      <c r="G25" s="4" t="s">
        <v>483</v>
      </c>
      <c r="H25" s="4" t="s">
        <v>19</v>
      </c>
      <c r="I25" s="4" t="s">
        <v>20</v>
      </c>
      <c r="J25" s="15" t="s">
        <v>154</v>
      </c>
      <c r="K25" s="9">
        <v>3480</v>
      </c>
      <c r="M25" s="15" t="s">
        <v>154</v>
      </c>
      <c r="N25" s="15" t="s">
        <v>154</v>
      </c>
      <c r="P25" s="15" t="s">
        <v>154</v>
      </c>
      <c r="Q25" s="11">
        <v>0.13754940711462452</v>
      </c>
    </row>
    <row r="26" spans="1:17" s="4" customFormat="1" ht="12.9" customHeight="1" x14ac:dyDescent="0.5">
      <c r="A26" s="4" t="s">
        <v>484</v>
      </c>
      <c r="C26" s="4" t="s">
        <v>151</v>
      </c>
      <c r="D26" s="4" t="s">
        <v>151</v>
      </c>
      <c r="F26" s="4" t="s">
        <v>485</v>
      </c>
      <c r="G26" s="4" t="s">
        <v>486</v>
      </c>
      <c r="H26" s="4" t="s">
        <v>19</v>
      </c>
      <c r="I26" s="4" t="s">
        <v>20</v>
      </c>
      <c r="J26" s="15" t="s">
        <v>154</v>
      </c>
      <c r="K26" s="9">
        <v>2940</v>
      </c>
      <c r="M26" s="15" t="s">
        <v>154</v>
      </c>
      <c r="N26" s="15" t="s">
        <v>154</v>
      </c>
      <c r="P26" s="15" t="s">
        <v>154</v>
      </c>
      <c r="Q26" s="11">
        <v>0.11620553359683794</v>
      </c>
    </row>
    <row r="27" spans="1:17" s="4" customFormat="1" ht="14.05" customHeight="1" x14ac:dyDescent="0.5">
      <c r="A27" s="4" t="s">
        <v>489</v>
      </c>
      <c r="C27" s="4" t="s">
        <v>151</v>
      </c>
      <c r="D27" s="4" t="s">
        <v>151</v>
      </c>
      <c r="F27" s="4" t="s">
        <v>487</v>
      </c>
      <c r="G27" s="4" t="s">
        <v>488</v>
      </c>
      <c r="H27" s="4" t="s">
        <v>19</v>
      </c>
      <c r="I27" s="4" t="s">
        <v>20</v>
      </c>
      <c r="J27" s="15" t="s">
        <v>154</v>
      </c>
      <c r="K27" s="9">
        <v>3380</v>
      </c>
      <c r="M27" s="15" t="s">
        <v>154</v>
      </c>
      <c r="N27" s="15" t="s">
        <v>154</v>
      </c>
      <c r="P27" s="15" t="s">
        <v>154</v>
      </c>
      <c r="Q27" s="11">
        <v>0.13359683794466404</v>
      </c>
    </row>
    <row r="28" spans="1:17" s="4" customFormat="1" ht="12.9" customHeight="1" x14ac:dyDescent="0.5">
      <c r="A28" s="4" t="s">
        <v>490</v>
      </c>
      <c r="C28" s="4" t="s">
        <v>151</v>
      </c>
      <c r="D28" s="4" t="s">
        <v>151</v>
      </c>
      <c r="F28" s="4" t="s">
        <v>491</v>
      </c>
      <c r="G28" s="4" t="s">
        <v>492</v>
      </c>
      <c r="H28" s="4" t="s">
        <v>19</v>
      </c>
      <c r="I28" s="4" t="s">
        <v>20</v>
      </c>
      <c r="J28" s="15" t="s">
        <v>154</v>
      </c>
      <c r="K28" s="9">
        <v>1965</v>
      </c>
      <c r="M28" s="15" t="s">
        <v>154</v>
      </c>
      <c r="N28" s="15" t="s">
        <v>154</v>
      </c>
      <c r="P28" s="15" t="s">
        <v>154</v>
      </c>
      <c r="Q28" s="11">
        <v>7.7667984189723316E-2</v>
      </c>
    </row>
    <row r="29" spans="1:17" s="4" customFormat="1" ht="12.9" customHeight="1" x14ac:dyDescent="0.5">
      <c r="A29" s="4" t="s">
        <v>493</v>
      </c>
      <c r="C29" s="4" t="s">
        <v>151</v>
      </c>
      <c r="D29" s="4" t="s">
        <v>151</v>
      </c>
      <c r="F29" s="4" t="s">
        <v>494</v>
      </c>
      <c r="G29" s="4" t="s">
        <v>495</v>
      </c>
      <c r="H29" s="4" t="s">
        <v>19</v>
      </c>
      <c r="I29" s="4" t="s">
        <v>20</v>
      </c>
      <c r="J29" s="15" t="s">
        <v>154</v>
      </c>
      <c r="K29" s="9">
        <v>1045</v>
      </c>
      <c r="M29" s="15" t="s">
        <v>154</v>
      </c>
      <c r="N29" s="15" t="s">
        <v>154</v>
      </c>
      <c r="P29" s="15" t="s">
        <v>154</v>
      </c>
      <c r="Q29" s="11">
        <v>4.1304347826086954E-2</v>
      </c>
    </row>
    <row r="30" spans="1:17" s="4" customFormat="1" ht="12.9" customHeight="1" x14ac:dyDescent="0.5">
      <c r="A30" s="4" t="s">
        <v>496</v>
      </c>
      <c r="C30" s="4" t="s">
        <v>151</v>
      </c>
      <c r="D30" s="4" t="s">
        <v>151</v>
      </c>
      <c r="F30" s="4" t="s">
        <v>497</v>
      </c>
      <c r="G30" s="4" t="s">
        <v>498</v>
      </c>
      <c r="H30" s="4" t="s">
        <v>19</v>
      </c>
      <c r="I30" s="4" t="s">
        <v>20</v>
      </c>
      <c r="J30" s="15" t="s">
        <v>154</v>
      </c>
      <c r="K30" s="9">
        <v>1575</v>
      </c>
      <c r="M30" s="15" t="s">
        <v>154</v>
      </c>
      <c r="N30" s="15" t="s">
        <v>154</v>
      </c>
      <c r="P30" s="15" t="s">
        <v>154</v>
      </c>
      <c r="Q30" s="11">
        <v>6.2252964426877472E-2</v>
      </c>
    </row>
    <row r="31" spans="1:17" s="4" customFormat="1" ht="12.9" customHeight="1" x14ac:dyDescent="0.5">
      <c r="A31" s="4" t="s">
        <v>499</v>
      </c>
      <c r="C31" s="4" t="s">
        <v>151</v>
      </c>
      <c r="D31" s="4" t="s">
        <v>151</v>
      </c>
      <c r="F31" s="4" t="s">
        <v>500</v>
      </c>
      <c r="G31" s="4" t="s">
        <v>501</v>
      </c>
      <c r="H31" s="4" t="s">
        <v>19</v>
      </c>
      <c r="I31" s="4" t="s">
        <v>20</v>
      </c>
      <c r="J31" s="15" t="s">
        <v>154</v>
      </c>
      <c r="K31" s="9">
        <v>1800</v>
      </c>
      <c r="M31" s="15" t="s">
        <v>154</v>
      </c>
      <c r="N31" s="15" t="s">
        <v>154</v>
      </c>
      <c r="P31" s="15" t="s">
        <v>154</v>
      </c>
      <c r="Q31" s="11">
        <v>7.1146245059288543E-2</v>
      </c>
    </row>
    <row r="32" spans="1:17" s="4" customFormat="1" ht="14.05" customHeight="1" x14ac:dyDescent="0.5">
      <c r="A32" s="4" t="s">
        <v>504</v>
      </c>
      <c r="C32" s="4" t="s">
        <v>151</v>
      </c>
      <c r="D32" s="4" t="s">
        <v>151</v>
      </c>
      <c r="F32" s="4" t="s">
        <v>502</v>
      </c>
      <c r="G32" s="4" t="s">
        <v>503</v>
      </c>
      <c r="H32" s="4" t="s">
        <v>19</v>
      </c>
      <c r="I32" s="4" t="s">
        <v>20</v>
      </c>
      <c r="J32" s="15" t="s">
        <v>154</v>
      </c>
      <c r="K32" s="9">
        <v>305</v>
      </c>
      <c r="M32" s="15" t="s">
        <v>154</v>
      </c>
      <c r="N32" s="15" t="s">
        <v>154</v>
      </c>
      <c r="P32" s="15" t="s">
        <v>154</v>
      </c>
      <c r="Q32" s="11">
        <v>1.2055335968379446E-2</v>
      </c>
    </row>
    <row r="33" spans="1:17" s="4" customFormat="1" ht="12.9" customHeight="1" x14ac:dyDescent="0.5">
      <c r="A33" s="4" t="s">
        <v>505</v>
      </c>
      <c r="C33" s="4" t="s">
        <v>151</v>
      </c>
      <c r="D33" s="4" t="s">
        <v>151</v>
      </c>
      <c r="F33" s="4" t="s">
        <v>506</v>
      </c>
      <c r="G33" s="4" t="s">
        <v>507</v>
      </c>
      <c r="H33" s="4" t="s">
        <v>19</v>
      </c>
      <c r="I33" s="4" t="s">
        <v>20</v>
      </c>
      <c r="J33" s="15" t="s">
        <v>154</v>
      </c>
      <c r="K33" s="9">
        <v>385</v>
      </c>
      <c r="M33" s="15" t="s">
        <v>154</v>
      </c>
      <c r="N33" s="15" t="s">
        <v>154</v>
      </c>
      <c r="P33" s="15" t="s">
        <v>154</v>
      </c>
      <c r="Q33" s="11">
        <v>1.5217391304347827E-2</v>
      </c>
    </row>
    <row r="34" spans="1:17" s="4" customFormat="1" ht="12.9" customHeight="1" x14ac:dyDescent="0.5">
      <c r="A34" s="4" t="s">
        <v>508</v>
      </c>
      <c r="C34" s="4" t="s">
        <v>151</v>
      </c>
      <c r="D34" s="4" t="s">
        <v>151</v>
      </c>
      <c r="F34" s="4" t="s">
        <v>509</v>
      </c>
      <c r="G34" s="4" t="s">
        <v>510</v>
      </c>
      <c r="H34" s="4" t="s">
        <v>19</v>
      </c>
      <c r="I34" s="4" t="s">
        <v>20</v>
      </c>
      <c r="J34" s="15" t="s">
        <v>154</v>
      </c>
      <c r="K34" s="9">
        <v>795</v>
      </c>
      <c r="M34" s="15" t="s">
        <v>154</v>
      </c>
      <c r="N34" s="15" t="s">
        <v>154</v>
      </c>
      <c r="P34" s="15" t="s">
        <v>154</v>
      </c>
      <c r="Q34" s="11">
        <v>3.142292490118577E-2</v>
      </c>
    </row>
    <row r="35" spans="1:17" s="4" customFormat="1" ht="12.9" customHeight="1" x14ac:dyDescent="0.5">
      <c r="A35" s="4" t="s">
        <v>511</v>
      </c>
      <c r="C35" s="4" t="s">
        <v>151</v>
      </c>
      <c r="D35" s="4" t="s">
        <v>151</v>
      </c>
      <c r="F35" s="4" t="s">
        <v>512</v>
      </c>
      <c r="G35" s="4" t="s">
        <v>513</v>
      </c>
      <c r="H35" s="4" t="s">
        <v>19</v>
      </c>
      <c r="I35" s="4" t="s">
        <v>20</v>
      </c>
      <c r="J35" s="15" t="s">
        <v>154</v>
      </c>
      <c r="K35" s="9">
        <v>710</v>
      </c>
      <c r="M35" s="15" t="s">
        <v>154</v>
      </c>
      <c r="N35" s="15" t="s">
        <v>154</v>
      </c>
      <c r="P35" s="15" t="s">
        <v>154</v>
      </c>
      <c r="Q35" s="11">
        <v>2.8063241106719369E-2</v>
      </c>
    </row>
    <row r="36" spans="1:17" s="4" customFormat="1" ht="14.05" customHeight="1" x14ac:dyDescent="0.5">
      <c r="A36" s="4" t="s">
        <v>516</v>
      </c>
      <c r="C36" s="4" t="s">
        <v>151</v>
      </c>
      <c r="D36" s="4" t="s">
        <v>151</v>
      </c>
      <c r="F36" s="4" t="s">
        <v>514</v>
      </c>
      <c r="G36" s="4" t="s">
        <v>515</v>
      </c>
      <c r="H36" s="4" t="s">
        <v>19</v>
      </c>
      <c r="I36" s="4" t="s">
        <v>20</v>
      </c>
      <c r="J36" s="15" t="s">
        <v>154</v>
      </c>
      <c r="K36" s="9">
        <v>160</v>
      </c>
      <c r="M36" s="15" t="s">
        <v>154</v>
      </c>
      <c r="N36" s="15" t="s">
        <v>154</v>
      </c>
      <c r="P36" s="15" t="s">
        <v>154</v>
      </c>
      <c r="Q36" s="11">
        <v>6.3241106719367588E-3</v>
      </c>
    </row>
    <row r="37" spans="1:17" s="4" customFormat="1" ht="12.9" customHeight="1" x14ac:dyDescent="0.5">
      <c r="A37" s="4" t="s">
        <v>517</v>
      </c>
      <c r="C37" s="4" t="s">
        <v>151</v>
      </c>
      <c r="D37" s="4" t="s">
        <v>151</v>
      </c>
      <c r="F37" s="4" t="s">
        <v>518</v>
      </c>
      <c r="G37" s="4" t="s">
        <v>519</v>
      </c>
      <c r="H37" s="4" t="s">
        <v>19</v>
      </c>
      <c r="I37" s="4" t="s">
        <v>20</v>
      </c>
      <c r="J37" s="15" t="s">
        <v>154</v>
      </c>
      <c r="K37" s="9">
        <v>1180</v>
      </c>
      <c r="M37" s="15" t="s">
        <v>154</v>
      </c>
      <c r="N37" s="15" t="s">
        <v>154</v>
      </c>
      <c r="P37" s="15" t="s">
        <v>154</v>
      </c>
      <c r="Q37" s="11">
        <v>4.6640316205533598E-2</v>
      </c>
    </row>
    <row r="38" spans="1:17" s="4" customFormat="1" ht="12.9" customHeight="1" x14ac:dyDescent="0.5">
      <c r="A38" s="4" t="s">
        <v>520</v>
      </c>
      <c r="C38" s="4" t="s">
        <v>151</v>
      </c>
      <c r="D38" s="4" t="s">
        <v>151</v>
      </c>
      <c r="F38" s="4" t="s">
        <v>521</v>
      </c>
      <c r="G38" s="4" t="s">
        <v>522</v>
      </c>
      <c r="H38" s="4" t="s">
        <v>19</v>
      </c>
      <c r="I38" s="4" t="s">
        <v>20</v>
      </c>
      <c r="J38" s="15" t="s">
        <v>154</v>
      </c>
      <c r="K38" s="9">
        <v>605</v>
      </c>
      <c r="M38" s="15" t="s">
        <v>154</v>
      </c>
      <c r="N38" s="15" t="s">
        <v>154</v>
      </c>
      <c r="P38" s="15" t="s">
        <v>154</v>
      </c>
      <c r="Q38" s="11">
        <v>2.391304347826087E-2</v>
      </c>
    </row>
    <row r="39" spans="1:17" s="4" customFormat="1" ht="12.9" customHeight="1" x14ac:dyDescent="0.5">
      <c r="A39" s="4" t="s">
        <v>523</v>
      </c>
      <c r="C39" s="4" t="s">
        <v>151</v>
      </c>
      <c r="D39" s="4" t="s">
        <v>151</v>
      </c>
      <c r="F39" s="4" t="s">
        <v>524</v>
      </c>
      <c r="G39" s="4" t="s">
        <v>525</v>
      </c>
      <c r="H39" s="4" t="s">
        <v>19</v>
      </c>
      <c r="I39" s="4" t="s">
        <v>20</v>
      </c>
      <c r="J39" s="15" t="s">
        <v>154</v>
      </c>
      <c r="K39" s="9">
        <v>1400</v>
      </c>
      <c r="M39" s="15" t="s">
        <v>154</v>
      </c>
      <c r="N39" s="15" t="s">
        <v>154</v>
      </c>
      <c r="P39" s="15" t="s">
        <v>154</v>
      </c>
      <c r="Q39" s="11">
        <v>5.533596837944664E-2</v>
      </c>
    </row>
    <row r="40" spans="1:17" s="4" customFormat="1" ht="14.05" customHeight="1" x14ac:dyDescent="0.5">
      <c r="A40" s="4" t="s">
        <v>528</v>
      </c>
      <c r="C40" s="4" t="s">
        <v>151</v>
      </c>
      <c r="D40" s="4" t="s">
        <v>151</v>
      </c>
      <c r="F40" s="4" t="s">
        <v>526</v>
      </c>
      <c r="G40" s="4" t="s">
        <v>527</v>
      </c>
      <c r="H40" s="4" t="s">
        <v>19</v>
      </c>
      <c r="I40" s="4" t="s">
        <v>20</v>
      </c>
      <c r="J40" s="15" t="s">
        <v>154</v>
      </c>
      <c r="K40" s="9">
        <v>565</v>
      </c>
      <c r="M40" s="15" t="s">
        <v>154</v>
      </c>
      <c r="N40" s="15" t="s">
        <v>154</v>
      </c>
      <c r="P40" s="15" t="s">
        <v>154</v>
      </c>
      <c r="Q40" s="11">
        <v>2.2332015810276679E-2</v>
      </c>
    </row>
    <row r="41" spans="1:17" s="4" customFormat="1" ht="12.9" customHeight="1" x14ac:dyDescent="0.5">
      <c r="A41" s="4" t="s">
        <v>529</v>
      </c>
      <c r="C41" s="4" t="s">
        <v>151</v>
      </c>
      <c r="D41" s="4" t="s">
        <v>151</v>
      </c>
      <c r="F41" s="4" t="s">
        <v>530</v>
      </c>
      <c r="G41" s="4" t="s">
        <v>531</v>
      </c>
      <c r="H41" s="4" t="s">
        <v>19</v>
      </c>
      <c r="I41" s="4" t="s">
        <v>20</v>
      </c>
      <c r="J41" s="15" t="s">
        <v>154</v>
      </c>
      <c r="K41" s="9">
        <v>85</v>
      </c>
      <c r="M41" s="15" t="s">
        <v>154</v>
      </c>
      <c r="N41" s="15" t="s">
        <v>154</v>
      </c>
      <c r="P41" s="15" t="s">
        <v>154</v>
      </c>
      <c r="Q41" s="11">
        <v>3.3596837944664033E-3</v>
      </c>
    </row>
    <row r="42" spans="1:17" s="4" customFormat="1" ht="12.9" customHeight="1" x14ac:dyDescent="0.5">
      <c r="A42" s="4" t="s">
        <v>532</v>
      </c>
      <c r="C42" s="4" t="s">
        <v>151</v>
      </c>
      <c r="D42" s="4" t="s">
        <v>151</v>
      </c>
      <c r="F42" s="4" t="s">
        <v>533</v>
      </c>
      <c r="G42" s="4" t="s">
        <v>534</v>
      </c>
      <c r="H42" s="4" t="s">
        <v>19</v>
      </c>
      <c r="I42" s="4" t="s">
        <v>20</v>
      </c>
      <c r="J42" s="15" t="s">
        <v>154</v>
      </c>
      <c r="K42" s="9">
        <v>890</v>
      </c>
      <c r="M42" s="15" t="s">
        <v>154</v>
      </c>
      <c r="N42" s="15" t="s">
        <v>154</v>
      </c>
      <c r="P42" s="15" t="s">
        <v>154</v>
      </c>
      <c r="Q42" s="11">
        <v>3.5177865612648219E-2</v>
      </c>
    </row>
    <row r="43" spans="1:17" s="4" customFormat="1" ht="12.9" customHeight="1" x14ac:dyDescent="0.5">
      <c r="A43" s="4" t="s">
        <v>535</v>
      </c>
      <c r="C43" s="4" t="s">
        <v>151</v>
      </c>
      <c r="D43" s="4" t="s">
        <v>151</v>
      </c>
      <c r="F43" s="4" t="s">
        <v>536</v>
      </c>
      <c r="G43" s="4" t="s">
        <v>537</v>
      </c>
      <c r="H43" s="4" t="s">
        <v>19</v>
      </c>
      <c r="I43" s="4" t="s">
        <v>20</v>
      </c>
      <c r="J43" s="15" t="s">
        <v>154</v>
      </c>
      <c r="K43" s="9">
        <v>410</v>
      </c>
      <c r="M43" s="15" t="s">
        <v>154</v>
      </c>
      <c r="N43" s="15" t="s">
        <v>154</v>
      </c>
      <c r="P43" s="15" t="s">
        <v>154</v>
      </c>
      <c r="Q43" s="11">
        <v>1.6205533596837945E-2</v>
      </c>
    </row>
    <row r="44" spans="1:17" s="4" customFormat="1" ht="12.9" customHeight="1" x14ac:dyDescent="0.5">
      <c r="A44" s="4" t="s">
        <v>538</v>
      </c>
      <c r="C44" s="4" t="s">
        <v>151</v>
      </c>
      <c r="D44" s="4" t="s">
        <v>151</v>
      </c>
      <c r="F44" s="4" t="s">
        <v>539</v>
      </c>
      <c r="G44" s="4" t="s">
        <v>540</v>
      </c>
      <c r="H44" s="4" t="s">
        <v>19</v>
      </c>
      <c r="I44" s="4" t="s">
        <v>20</v>
      </c>
      <c r="J44" s="15" t="s">
        <v>154</v>
      </c>
      <c r="K44" s="9">
        <v>530</v>
      </c>
      <c r="M44" s="15" t="s">
        <v>154</v>
      </c>
      <c r="N44" s="15" t="s">
        <v>154</v>
      </c>
      <c r="P44" s="15" t="s">
        <v>154</v>
      </c>
      <c r="Q44" s="11">
        <v>2.0948616600790514E-2</v>
      </c>
    </row>
    <row r="45" spans="1:17" s="4" customFormat="1" ht="12.9" customHeight="1" x14ac:dyDescent="0.5">
      <c r="A45" s="4" t="s">
        <v>541</v>
      </c>
      <c r="C45" s="4" t="s">
        <v>151</v>
      </c>
      <c r="D45" s="4" t="s">
        <v>151</v>
      </c>
      <c r="F45" s="4" t="s">
        <v>542</v>
      </c>
      <c r="G45" s="4" t="s">
        <v>543</v>
      </c>
      <c r="H45" s="4" t="s">
        <v>19</v>
      </c>
      <c r="I45" s="4" t="s">
        <v>20</v>
      </c>
      <c r="J45" s="15" t="s">
        <v>154</v>
      </c>
      <c r="K45" s="9">
        <v>355</v>
      </c>
      <c r="M45" s="15" t="s">
        <v>154</v>
      </c>
      <c r="N45" s="15" t="s">
        <v>154</v>
      </c>
      <c r="P45" s="15" t="s">
        <v>154</v>
      </c>
      <c r="Q45" s="11">
        <v>1.4031620553359684E-2</v>
      </c>
    </row>
    <row r="46" spans="1:17" s="4" customFormat="1" ht="14.05" customHeight="1" x14ac:dyDescent="0.5">
      <c r="A46" s="4" t="s">
        <v>546</v>
      </c>
      <c r="C46" s="4" t="s">
        <v>151</v>
      </c>
      <c r="D46" s="4" t="s">
        <v>151</v>
      </c>
      <c r="F46" s="4" t="s">
        <v>544</v>
      </c>
      <c r="G46" s="4" t="s">
        <v>545</v>
      </c>
      <c r="H46" s="4" t="s">
        <v>19</v>
      </c>
      <c r="I46" s="4" t="s">
        <v>20</v>
      </c>
      <c r="J46" s="15" t="s">
        <v>154</v>
      </c>
      <c r="K46" s="9">
        <v>85</v>
      </c>
      <c r="M46" s="15" t="s">
        <v>154</v>
      </c>
      <c r="N46" s="15" t="s">
        <v>154</v>
      </c>
      <c r="P46" s="15" t="s">
        <v>154</v>
      </c>
      <c r="Q46" s="11">
        <v>3.3596837944664033E-3</v>
      </c>
    </row>
    <row r="47" spans="1:17" s="4" customFormat="1" ht="14.05" customHeight="1" x14ac:dyDescent="0.5">
      <c r="A47" s="4" t="s">
        <v>549</v>
      </c>
      <c r="C47" s="4" t="s">
        <v>151</v>
      </c>
      <c r="D47" s="4" t="s">
        <v>151</v>
      </c>
      <c r="F47" s="4" t="s">
        <v>547</v>
      </c>
      <c r="G47" s="4" t="s">
        <v>548</v>
      </c>
      <c r="H47" s="4" t="s">
        <v>19</v>
      </c>
      <c r="I47" s="4" t="s">
        <v>20</v>
      </c>
      <c r="J47" s="15" t="s">
        <v>154</v>
      </c>
      <c r="K47" s="9">
        <v>260</v>
      </c>
      <c r="M47" s="15" t="s">
        <v>154</v>
      </c>
      <c r="N47" s="15" t="s">
        <v>154</v>
      </c>
      <c r="P47" s="15" t="s">
        <v>154</v>
      </c>
      <c r="Q47" s="11">
        <v>1.0276679841897233E-2</v>
      </c>
    </row>
    <row r="48" spans="1:17" s="4" customFormat="1" ht="12.9" customHeight="1" x14ac:dyDescent="0.5">
      <c r="A48" s="4" t="s">
        <v>550</v>
      </c>
      <c r="C48" s="4" t="s">
        <v>151</v>
      </c>
      <c r="D48" s="4" t="s">
        <v>151</v>
      </c>
      <c r="F48" s="4" t="s">
        <v>551</v>
      </c>
      <c r="G48" s="4" t="s">
        <v>552</v>
      </c>
      <c r="H48" s="4" t="s">
        <v>19</v>
      </c>
      <c r="I48" s="4" t="s">
        <v>20</v>
      </c>
      <c r="J48" s="15" t="s">
        <v>154</v>
      </c>
      <c r="K48" s="9">
        <v>300</v>
      </c>
      <c r="M48" s="15" t="s">
        <v>154</v>
      </c>
      <c r="N48" s="15" t="s">
        <v>154</v>
      </c>
      <c r="P48" s="15" t="s">
        <v>154</v>
      </c>
      <c r="Q48" s="11">
        <v>1.1857707509881422E-2</v>
      </c>
    </row>
    <row r="49" spans="1:17" s="4" customFormat="1" ht="14.05" customHeight="1" x14ac:dyDescent="0.5">
      <c r="A49" s="4" t="s">
        <v>555</v>
      </c>
      <c r="C49" s="4" t="s">
        <v>151</v>
      </c>
      <c r="D49" s="4" t="s">
        <v>151</v>
      </c>
      <c r="F49" s="4" t="s">
        <v>553</v>
      </c>
      <c r="G49" s="4" t="s">
        <v>554</v>
      </c>
      <c r="H49" s="4" t="s">
        <v>19</v>
      </c>
      <c r="I49" s="4" t="s">
        <v>20</v>
      </c>
      <c r="J49" s="15" t="s">
        <v>154</v>
      </c>
      <c r="K49" s="9">
        <v>335</v>
      </c>
      <c r="M49" s="15" t="s">
        <v>154</v>
      </c>
      <c r="N49" s="15" t="s">
        <v>154</v>
      </c>
      <c r="P49" s="15" t="s">
        <v>154</v>
      </c>
      <c r="Q49" s="11">
        <v>1.3241106719367589E-2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20560</v>
      </c>
      <c r="K4" s="6">
        <v>25020</v>
      </c>
      <c r="M4" s="6">
        <f>K4-J4</f>
        <v>4460</v>
      </c>
      <c r="N4" s="7">
        <f>K4/J4-1</f>
        <v>0.2169260700389104</v>
      </c>
    </row>
    <row r="5" spans="1:17" s="5" customFormat="1" ht="12.9" customHeight="1" x14ac:dyDescent="0.5">
      <c r="A5" s="5" t="s">
        <v>560</v>
      </c>
      <c r="C5" s="5">
        <v>3077</v>
      </c>
      <c r="D5" s="5" t="s">
        <v>561</v>
      </c>
      <c r="E5" s="5" t="s">
        <v>183</v>
      </c>
      <c r="F5" s="5" t="s">
        <v>562</v>
      </c>
      <c r="G5" s="5" t="s">
        <v>561</v>
      </c>
      <c r="H5" s="5" t="s">
        <v>19</v>
      </c>
      <c r="I5" s="5" t="s">
        <v>20</v>
      </c>
      <c r="J5" s="6">
        <v>18200</v>
      </c>
      <c r="K5" s="6">
        <v>21375</v>
      </c>
      <c r="M5" s="6">
        <f>K5-J5</f>
        <v>3175</v>
      </c>
      <c r="N5" s="7">
        <f>K5/J5-1</f>
        <v>0.1744505494505495</v>
      </c>
      <c r="P5" s="8">
        <v>0.88521400778210113</v>
      </c>
      <c r="Q5" s="8">
        <v>0.85431654676258995</v>
      </c>
    </row>
    <row r="6" spans="1:17" s="5" customFormat="1" ht="12.9" customHeight="1" x14ac:dyDescent="0.5">
      <c r="A6" s="5" t="s">
        <v>563</v>
      </c>
      <c r="C6" s="5">
        <v>3078</v>
      </c>
      <c r="D6" s="5" t="s">
        <v>564</v>
      </c>
      <c r="E6" s="5" t="s">
        <v>183</v>
      </c>
      <c r="F6" s="5" t="s">
        <v>565</v>
      </c>
      <c r="G6" s="5" t="s">
        <v>564</v>
      </c>
      <c r="H6" s="5" t="s">
        <v>19</v>
      </c>
      <c r="I6" s="5" t="s">
        <v>20</v>
      </c>
      <c r="J6" s="6">
        <v>2360</v>
      </c>
      <c r="K6" s="6">
        <v>3645</v>
      </c>
      <c r="M6" s="6">
        <f>K6-J6</f>
        <v>1285</v>
      </c>
      <c r="N6" s="7">
        <f>K6/J6-1</f>
        <v>0.54449152542372881</v>
      </c>
      <c r="P6" s="8">
        <v>0.11478599221789883</v>
      </c>
      <c r="Q6" s="8">
        <v>0.14568345323741008</v>
      </c>
    </row>
    <row r="7" spans="1:17" s="4" customFormat="1" ht="12.9" customHeight="1" x14ac:dyDescent="0.5">
      <c r="A7" s="4" t="s">
        <v>566</v>
      </c>
      <c r="C7" s="4">
        <v>3079</v>
      </c>
      <c r="D7" s="4" t="s">
        <v>567</v>
      </c>
      <c r="E7" s="4" t="s">
        <v>183</v>
      </c>
      <c r="F7" s="4" t="s">
        <v>568</v>
      </c>
      <c r="G7" s="4" t="s">
        <v>567</v>
      </c>
      <c r="H7" s="4" t="s">
        <v>19</v>
      </c>
      <c r="I7" s="4" t="s">
        <v>20</v>
      </c>
      <c r="J7" s="9">
        <v>1675</v>
      </c>
      <c r="K7" s="9">
        <v>2905</v>
      </c>
      <c r="M7" s="9">
        <f>K7-J7</f>
        <v>1230</v>
      </c>
      <c r="N7" s="10">
        <f>K7/J7-1</f>
        <v>0.73432835820895526</v>
      </c>
      <c r="P7" s="11">
        <v>8.1468871595330741E-2</v>
      </c>
      <c r="Q7" s="11">
        <v>0.11610711430855315</v>
      </c>
    </row>
    <row r="8" spans="1:17" s="4" customFormat="1" ht="12.9" customHeight="1" x14ac:dyDescent="0.5">
      <c r="A8" s="4" t="s">
        <v>569</v>
      </c>
      <c r="C8" s="4">
        <v>3080</v>
      </c>
      <c r="D8" s="4" t="s">
        <v>570</v>
      </c>
      <c r="E8" s="4" t="s">
        <v>183</v>
      </c>
      <c r="F8" s="4" t="s">
        <v>571</v>
      </c>
      <c r="G8" s="4" t="s">
        <v>570</v>
      </c>
      <c r="H8" s="4" t="s">
        <v>19</v>
      </c>
      <c r="I8" s="4" t="s">
        <v>20</v>
      </c>
      <c r="J8" s="9">
        <v>690</v>
      </c>
      <c r="K8" s="9">
        <v>740</v>
      </c>
      <c r="M8" s="9">
        <f>K8-J8</f>
        <v>50</v>
      </c>
      <c r="N8" s="10">
        <f>K8/J8-1</f>
        <v>7.2463768115942129E-2</v>
      </c>
      <c r="P8" s="11">
        <v>3.3560311284046691E-2</v>
      </c>
      <c r="Q8" s="11">
        <v>2.9576338928856916E-2</v>
      </c>
    </row>
    <row r="9" spans="1:17" s="4" customFormat="1" ht="12.9" customHeight="1" x14ac:dyDescent="0.5">
      <c r="A9" s="4" t="s">
        <v>572</v>
      </c>
      <c r="C9" s="4">
        <v>3081</v>
      </c>
      <c r="D9" s="4" t="s">
        <v>573</v>
      </c>
      <c r="E9" s="4" t="s">
        <v>183</v>
      </c>
      <c r="F9" s="4" t="s">
        <v>574</v>
      </c>
      <c r="G9" s="4" t="s">
        <v>573</v>
      </c>
      <c r="H9" s="4" t="s">
        <v>19</v>
      </c>
      <c r="I9" s="4" t="s">
        <v>20</v>
      </c>
      <c r="J9" s="9">
        <v>405</v>
      </c>
      <c r="K9" s="9">
        <v>560</v>
      </c>
      <c r="M9" s="9">
        <f>K9-J9</f>
        <v>155</v>
      </c>
      <c r="N9" s="10">
        <f>K9/J9-1</f>
        <v>0.38271604938271597</v>
      </c>
      <c r="P9" s="11">
        <v>1.9698443579766536E-2</v>
      </c>
      <c r="Q9" s="11">
        <v>2.2382094324540368E-2</v>
      </c>
    </row>
    <row r="10" spans="1:17" s="4" customFormat="1" ht="12.9" customHeight="1" x14ac:dyDescent="0.5">
      <c r="A10" s="4" t="s">
        <v>575</v>
      </c>
      <c r="C10" s="4">
        <v>3082</v>
      </c>
      <c r="D10" s="4" t="s">
        <v>576</v>
      </c>
      <c r="E10" s="4" t="s">
        <v>183</v>
      </c>
      <c r="F10" s="4" t="s">
        <v>577</v>
      </c>
      <c r="G10" s="4" t="s">
        <v>576</v>
      </c>
      <c r="H10" s="4" t="s">
        <v>19</v>
      </c>
      <c r="I10" s="4" t="s">
        <v>20</v>
      </c>
      <c r="J10" s="9">
        <v>195</v>
      </c>
      <c r="K10" s="9">
        <v>310</v>
      </c>
      <c r="M10" s="9">
        <f>K10-J10</f>
        <v>115</v>
      </c>
      <c r="N10" s="10">
        <f>K10/J10-1</f>
        <v>0.58974358974358965</v>
      </c>
      <c r="P10" s="11">
        <v>9.4844357976653689E-3</v>
      </c>
      <c r="Q10" s="11">
        <v>1.2390087929656275E-2</v>
      </c>
    </row>
    <row r="11" spans="1:17" s="4" customFormat="1" ht="12.9" customHeight="1" x14ac:dyDescent="0.5">
      <c r="A11" s="4" t="s">
        <v>578</v>
      </c>
      <c r="C11" s="4">
        <v>3083</v>
      </c>
      <c r="D11" s="4" t="s">
        <v>579</v>
      </c>
      <c r="E11" s="4" t="s">
        <v>183</v>
      </c>
      <c r="F11" s="4" t="s">
        <v>580</v>
      </c>
      <c r="G11" s="4" t="s">
        <v>579</v>
      </c>
      <c r="H11" s="4" t="s">
        <v>19</v>
      </c>
      <c r="I11" s="4" t="s">
        <v>20</v>
      </c>
      <c r="J11" s="9">
        <v>205</v>
      </c>
      <c r="K11" s="9">
        <v>250</v>
      </c>
      <c r="M11" s="9">
        <f>K11-J11</f>
        <v>45</v>
      </c>
      <c r="N11" s="10">
        <f>K11/J11-1</f>
        <v>0.21951219512195119</v>
      </c>
      <c r="P11" s="11">
        <v>9.9708171206225674E-3</v>
      </c>
      <c r="Q11" s="11">
        <v>9.9920063948840919E-3</v>
      </c>
    </row>
    <row r="12" spans="1:17" s="4" customFormat="1" ht="12.9" customHeight="1" x14ac:dyDescent="0.5">
      <c r="A12" s="4" t="s">
        <v>581</v>
      </c>
      <c r="C12" s="4">
        <v>3084</v>
      </c>
      <c r="D12" s="4" t="s">
        <v>582</v>
      </c>
      <c r="E12" s="4" t="s">
        <v>183</v>
      </c>
      <c r="F12" s="4" t="s">
        <v>583</v>
      </c>
      <c r="G12" s="4" t="s">
        <v>582</v>
      </c>
      <c r="H12" s="4" t="s">
        <v>19</v>
      </c>
      <c r="I12" s="4" t="s">
        <v>20</v>
      </c>
      <c r="J12" s="9">
        <v>285</v>
      </c>
      <c r="K12" s="9">
        <v>185</v>
      </c>
      <c r="M12" s="9">
        <f>K12-J12</f>
        <v>-100</v>
      </c>
      <c r="N12" s="10">
        <f>K12/J12-1</f>
        <v>-0.35087719298245612</v>
      </c>
      <c r="P12" s="11">
        <v>1.3861867704280155E-2</v>
      </c>
      <c r="Q12" s="11">
        <v>7.3940847322142289E-3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19440</v>
      </c>
      <c r="K14" s="6">
        <v>23815</v>
      </c>
      <c r="M14" s="6">
        <f>K14-J14</f>
        <v>4375</v>
      </c>
      <c r="N14" s="7">
        <f>K14/J14-1</f>
        <v>0.22505144032921809</v>
      </c>
    </row>
    <row r="15" spans="1:17" s="5" customFormat="1" ht="12.9" customHeight="1" x14ac:dyDescent="0.5">
      <c r="A15" s="5" t="s">
        <v>560</v>
      </c>
      <c r="C15" s="5">
        <v>3104</v>
      </c>
      <c r="D15" s="5" t="s">
        <v>561</v>
      </c>
      <c r="E15" s="5" t="s">
        <v>183</v>
      </c>
      <c r="F15" s="5" t="s">
        <v>587</v>
      </c>
      <c r="G15" s="5" t="s">
        <v>561</v>
      </c>
      <c r="H15" s="5" t="s">
        <v>19</v>
      </c>
      <c r="I15" s="5" t="s">
        <v>20</v>
      </c>
      <c r="J15" s="6">
        <v>11365</v>
      </c>
      <c r="K15" s="6">
        <v>14165</v>
      </c>
      <c r="M15" s="6">
        <f>K15-J15</f>
        <v>2800</v>
      </c>
      <c r="N15" s="7">
        <f>K15/J15-1</f>
        <v>0.2463704355477343</v>
      </c>
      <c r="P15" s="8">
        <v>0.58461934156378603</v>
      </c>
      <c r="Q15" s="8">
        <v>0.59479319756456017</v>
      </c>
    </row>
    <row r="16" spans="1:17" s="5" customFormat="1" ht="12.9" customHeight="1" x14ac:dyDescent="0.5">
      <c r="A16" s="5" t="s">
        <v>563</v>
      </c>
      <c r="C16" s="5">
        <v>3105</v>
      </c>
      <c r="D16" s="5" t="s">
        <v>564</v>
      </c>
      <c r="E16" s="5" t="s">
        <v>183</v>
      </c>
      <c r="F16" s="5" t="s">
        <v>588</v>
      </c>
      <c r="G16" s="5" t="s">
        <v>564</v>
      </c>
      <c r="H16" s="5" t="s">
        <v>19</v>
      </c>
      <c r="I16" s="5" t="s">
        <v>20</v>
      </c>
      <c r="J16" s="6">
        <v>8070</v>
      </c>
      <c r="K16" s="6">
        <v>9650</v>
      </c>
      <c r="M16" s="6">
        <f>K16-J16</f>
        <v>1580</v>
      </c>
      <c r="N16" s="7">
        <f>K16/J16-1</f>
        <v>0.19578686493184638</v>
      </c>
      <c r="P16" s="8">
        <v>0.41512345679012347</v>
      </c>
      <c r="Q16" s="8">
        <v>0.40520680243543983</v>
      </c>
    </row>
    <row r="17" spans="1:17" s="4" customFormat="1" ht="12.9" customHeight="1" x14ac:dyDescent="0.5">
      <c r="A17" s="4" t="s">
        <v>566</v>
      </c>
      <c r="C17" s="4">
        <v>3106</v>
      </c>
      <c r="D17" s="4" t="s">
        <v>567</v>
      </c>
      <c r="E17" s="4" t="s">
        <v>183</v>
      </c>
      <c r="F17" s="4" t="s">
        <v>589</v>
      </c>
      <c r="G17" s="4" t="s">
        <v>567</v>
      </c>
      <c r="H17" s="4" t="s">
        <v>19</v>
      </c>
      <c r="I17" s="4" t="s">
        <v>20</v>
      </c>
      <c r="J17" s="9">
        <v>5950</v>
      </c>
      <c r="K17" s="9">
        <v>6340</v>
      </c>
      <c r="M17" s="9">
        <f>K17-J17</f>
        <v>390</v>
      </c>
      <c r="N17" s="10">
        <f>K17/J17-1</f>
        <v>6.5546218487394947E-2</v>
      </c>
      <c r="P17" s="11">
        <v>0.30606995884773663</v>
      </c>
      <c r="Q17" s="11">
        <v>0.26621876968297292</v>
      </c>
    </row>
    <row r="18" spans="1:17" s="4" customFormat="1" ht="12.9" customHeight="1" x14ac:dyDescent="0.5">
      <c r="A18" s="4" t="s">
        <v>569</v>
      </c>
      <c r="C18" s="4">
        <v>3107</v>
      </c>
      <c r="D18" s="4" t="s">
        <v>570</v>
      </c>
      <c r="E18" s="4" t="s">
        <v>183</v>
      </c>
      <c r="F18" s="4" t="s">
        <v>590</v>
      </c>
      <c r="G18" s="4" t="s">
        <v>570</v>
      </c>
      <c r="H18" s="4" t="s">
        <v>19</v>
      </c>
      <c r="I18" s="4" t="s">
        <v>20</v>
      </c>
      <c r="J18" s="9">
        <v>2125</v>
      </c>
      <c r="K18" s="9">
        <v>3305</v>
      </c>
      <c r="M18" s="9">
        <f>K18-J18</f>
        <v>1180</v>
      </c>
      <c r="N18" s="10">
        <f>K18/J18-1</f>
        <v>0.55529411764705872</v>
      </c>
      <c r="P18" s="11">
        <v>0.10931069958847736</v>
      </c>
      <c r="Q18" s="11">
        <v>0.1387780810413605</v>
      </c>
    </row>
    <row r="19" spans="1:17" s="4" customFormat="1" ht="12.9" customHeight="1" x14ac:dyDescent="0.5">
      <c r="A19" s="4" t="s">
        <v>572</v>
      </c>
      <c r="C19" s="4">
        <v>3108</v>
      </c>
      <c r="D19" s="4" t="s">
        <v>573</v>
      </c>
      <c r="E19" s="4" t="s">
        <v>183</v>
      </c>
      <c r="F19" s="4" t="s">
        <v>591</v>
      </c>
      <c r="G19" s="4" t="s">
        <v>573</v>
      </c>
      <c r="H19" s="4" t="s">
        <v>19</v>
      </c>
      <c r="I19" s="4" t="s">
        <v>20</v>
      </c>
      <c r="J19" s="9">
        <v>1340</v>
      </c>
      <c r="K19" s="9">
        <v>1990</v>
      </c>
      <c r="M19" s="9">
        <f>K19-J19</f>
        <v>650</v>
      </c>
      <c r="N19" s="10">
        <f>K19/J19-1</f>
        <v>0.4850746268656716</v>
      </c>
      <c r="P19" s="11">
        <v>6.893004115226338E-2</v>
      </c>
      <c r="Q19" s="11">
        <v>8.3560781020365321E-2</v>
      </c>
    </row>
    <row r="20" spans="1:17" s="4" customFormat="1" ht="12.9" customHeight="1" x14ac:dyDescent="0.5">
      <c r="A20" s="4" t="s">
        <v>575</v>
      </c>
      <c r="C20" s="4">
        <v>3109</v>
      </c>
      <c r="D20" s="4" t="s">
        <v>576</v>
      </c>
      <c r="E20" s="4" t="s">
        <v>183</v>
      </c>
      <c r="F20" s="4" t="s">
        <v>592</v>
      </c>
      <c r="G20" s="4" t="s">
        <v>576</v>
      </c>
      <c r="H20" s="4" t="s">
        <v>19</v>
      </c>
      <c r="I20" s="4" t="s">
        <v>20</v>
      </c>
      <c r="J20" s="9">
        <v>760</v>
      </c>
      <c r="K20" s="9">
        <v>1160</v>
      </c>
      <c r="M20" s="9">
        <f>K20-J20</f>
        <v>400</v>
      </c>
      <c r="N20" s="10">
        <f>K20/J20-1</f>
        <v>0.52631578947368429</v>
      </c>
      <c r="P20" s="11">
        <v>3.9094650205761319E-2</v>
      </c>
      <c r="Q20" s="11">
        <v>4.8708796976695362E-2</v>
      </c>
    </row>
    <row r="21" spans="1:17" s="4" customFormat="1" ht="12.9" customHeight="1" x14ac:dyDescent="0.5">
      <c r="A21" s="4" t="s">
        <v>578</v>
      </c>
      <c r="C21" s="4">
        <v>3110</v>
      </c>
      <c r="D21" s="4" t="s">
        <v>579</v>
      </c>
      <c r="E21" s="4" t="s">
        <v>183</v>
      </c>
      <c r="F21" s="4" t="s">
        <v>593</v>
      </c>
      <c r="G21" s="4" t="s">
        <v>579</v>
      </c>
      <c r="H21" s="4" t="s">
        <v>19</v>
      </c>
      <c r="I21" s="4" t="s">
        <v>20</v>
      </c>
      <c r="J21" s="9">
        <v>580</v>
      </c>
      <c r="K21" s="9">
        <v>830</v>
      </c>
      <c r="M21" s="9">
        <f>K21-J21</f>
        <v>250</v>
      </c>
      <c r="N21" s="10">
        <f>K21/J21-1</f>
        <v>0.43103448275862077</v>
      </c>
      <c r="P21" s="11">
        <v>2.9835390946502057E-2</v>
      </c>
      <c r="Q21" s="11">
        <v>3.4851984043669959E-2</v>
      </c>
    </row>
    <row r="22" spans="1:17" s="4" customFormat="1" ht="12.9" customHeight="1" x14ac:dyDescent="0.5">
      <c r="A22" s="4" t="s">
        <v>581</v>
      </c>
      <c r="C22" s="4">
        <v>3111</v>
      </c>
      <c r="D22" s="4" t="s">
        <v>582</v>
      </c>
      <c r="E22" s="4" t="s">
        <v>183</v>
      </c>
      <c r="F22" s="4" t="s">
        <v>594</v>
      </c>
      <c r="G22" s="4" t="s">
        <v>582</v>
      </c>
      <c r="H22" s="4" t="s">
        <v>19</v>
      </c>
      <c r="I22" s="4" t="s">
        <v>20</v>
      </c>
      <c r="J22" s="9">
        <v>785</v>
      </c>
      <c r="K22" s="9">
        <v>1320</v>
      </c>
      <c r="M22" s="9">
        <f>K22-J22</f>
        <v>535</v>
      </c>
      <c r="N22" s="10">
        <f>K22/J22-1</f>
        <v>0.68152866242038224</v>
      </c>
      <c r="P22" s="11">
        <v>4.0380658436213988E-2</v>
      </c>
      <c r="Q22" s="11">
        <v>5.5427251732101619E-2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7535</v>
      </c>
      <c r="K25" s="6">
        <v>9220</v>
      </c>
      <c r="M25" s="6">
        <f>K25-J25</f>
        <v>1685</v>
      </c>
      <c r="N25" s="7">
        <f>K25/J25-1</f>
        <v>0.223623092236231</v>
      </c>
    </row>
    <row r="26" spans="1:17" s="4" customFormat="1" ht="12.9" customHeight="1" x14ac:dyDescent="0.5">
      <c r="A26" s="4" t="s">
        <v>599</v>
      </c>
      <c r="C26" s="4">
        <v>1719</v>
      </c>
      <c r="D26" s="4" t="s">
        <v>600</v>
      </c>
      <c r="E26" s="4" t="s">
        <v>23</v>
      </c>
      <c r="F26" s="4" t="s">
        <v>601</v>
      </c>
      <c r="G26" s="4" t="s">
        <v>600</v>
      </c>
      <c r="H26" s="4" t="s">
        <v>19</v>
      </c>
      <c r="I26" s="4" t="s">
        <v>20</v>
      </c>
      <c r="J26" s="9">
        <v>4935</v>
      </c>
      <c r="K26" s="9">
        <v>6005</v>
      </c>
      <c r="M26" s="9">
        <f>K26-J26</f>
        <v>1070</v>
      </c>
      <c r="N26" s="10">
        <f>K26/J26-1</f>
        <v>0.21681864235055714</v>
      </c>
      <c r="P26" s="11">
        <v>0.65494359654943601</v>
      </c>
      <c r="Q26" s="11">
        <v>0.65130151843817785</v>
      </c>
    </row>
    <row r="27" spans="1:17" s="4" customFormat="1" ht="12.9" customHeight="1" x14ac:dyDescent="0.5">
      <c r="A27" s="4" t="s">
        <v>602</v>
      </c>
      <c r="C27" s="4">
        <v>1722</v>
      </c>
      <c r="D27" s="4" t="s">
        <v>603</v>
      </c>
      <c r="E27" s="4" t="s">
        <v>23</v>
      </c>
      <c r="F27" s="4" t="s">
        <v>604</v>
      </c>
      <c r="G27" s="4" t="s">
        <v>605</v>
      </c>
      <c r="H27" s="4" t="s">
        <v>19</v>
      </c>
      <c r="I27" s="4" t="s">
        <v>20</v>
      </c>
      <c r="J27" s="9">
        <v>230</v>
      </c>
      <c r="K27" s="9">
        <v>275</v>
      </c>
      <c r="M27" s="9">
        <f>K27-J27</f>
        <v>45</v>
      </c>
      <c r="N27" s="10">
        <f>K27/J27-1</f>
        <v>0.19565217391304346</v>
      </c>
      <c r="P27" s="11">
        <v>3.0524220305242204E-2</v>
      </c>
      <c r="Q27" s="11">
        <v>2.9826464208242951E-2</v>
      </c>
    </row>
    <row r="28" spans="1:17" s="4" customFormat="1" ht="12.9" customHeight="1" x14ac:dyDescent="0.5">
      <c r="A28" s="4" t="s">
        <v>606</v>
      </c>
      <c r="C28" s="4">
        <v>1723</v>
      </c>
      <c r="D28" s="4" t="s">
        <v>607</v>
      </c>
      <c r="E28" s="4" t="s">
        <v>23</v>
      </c>
      <c r="F28" s="4" t="s">
        <v>608</v>
      </c>
      <c r="G28" s="4" t="s">
        <v>609</v>
      </c>
      <c r="H28" s="4" t="s">
        <v>19</v>
      </c>
      <c r="I28" s="4" t="s">
        <v>20</v>
      </c>
      <c r="J28" s="9">
        <v>520</v>
      </c>
      <c r="K28" s="9">
        <v>725</v>
      </c>
      <c r="M28" s="9">
        <f>K28-J28</f>
        <v>205</v>
      </c>
      <c r="N28" s="10">
        <f>K28/J28-1</f>
        <v>0.39423076923076916</v>
      </c>
      <c r="P28" s="11">
        <v>6.9011280690112808E-2</v>
      </c>
      <c r="Q28" s="11">
        <v>7.8633405639913237E-2</v>
      </c>
    </row>
    <row r="29" spans="1:17" s="4" customFormat="1" ht="12.9" customHeight="1" x14ac:dyDescent="0.5">
      <c r="A29" s="4" t="s">
        <v>610</v>
      </c>
      <c r="C29" s="4">
        <v>1724</v>
      </c>
      <c r="D29" s="4" t="s">
        <v>611</v>
      </c>
      <c r="E29" s="4" t="s">
        <v>23</v>
      </c>
      <c r="F29" s="4" t="s">
        <v>612</v>
      </c>
      <c r="G29" s="4" t="s">
        <v>613</v>
      </c>
      <c r="H29" s="4" t="s">
        <v>19</v>
      </c>
      <c r="I29" s="4" t="s">
        <v>20</v>
      </c>
      <c r="J29" s="9">
        <v>0</v>
      </c>
      <c r="K29" s="9">
        <v>0</v>
      </c>
      <c r="M29" s="9">
        <f>K29-J29</f>
        <v>0</v>
      </c>
      <c r="N29" s="15" t="s">
        <v>154</v>
      </c>
      <c r="P29" s="11">
        <v>0</v>
      </c>
      <c r="Q29" s="11">
        <v>0</v>
      </c>
    </row>
    <row r="30" spans="1:17" s="4" customFormat="1" ht="12.9" customHeight="1" x14ac:dyDescent="0.5">
      <c r="A30" s="4" t="s">
        <v>614</v>
      </c>
      <c r="C30" s="4">
        <v>1720</v>
      </c>
      <c r="D30" s="4" t="s">
        <v>615</v>
      </c>
      <c r="E30" s="4" t="s">
        <v>23</v>
      </c>
      <c r="F30" s="4" t="s">
        <v>616</v>
      </c>
      <c r="G30" s="4" t="s">
        <v>615</v>
      </c>
      <c r="H30" s="4" t="s">
        <v>19</v>
      </c>
      <c r="I30" s="4" t="s">
        <v>20</v>
      </c>
      <c r="J30" s="9">
        <v>315</v>
      </c>
      <c r="K30" s="9">
        <v>325</v>
      </c>
      <c r="M30" s="9">
        <f>K30-J30</f>
        <v>10</v>
      </c>
      <c r="N30" s="10">
        <f>K30/J30-1</f>
        <v>3.1746031746031855E-2</v>
      </c>
      <c r="P30" s="11">
        <v>4.1804910418049103E-2</v>
      </c>
      <c r="Q30" s="11">
        <v>3.5249457700650758E-2</v>
      </c>
    </row>
    <row r="31" spans="1:17" s="4" customFormat="1" ht="12.9" customHeight="1" x14ac:dyDescent="0.5">
      <c r="A31" s="4" t="s">
        <v>617</v>
      </c>
      <c r="C31" s="4">
        <v>1725</v>
      </c>
      <c r="D31" s="4" t="s">
        <v>618</v>
      </c>
      <c r="E31" s="4" t="s">
        <v>23</v>
      </c>
      <c r="F31" s="4" t="s">
        <v>619</v>
      </c>
      <c r="G31" s="4" t="s">
        <v>620</v>
      </c>
      <c r="H31" s="4" t="s">
        <v>19</v>
      </c>
      <c r="I31" s="4" t="s">
        <v>20</v>
      </c>
      <c r="J31" s="9">
        <v>1525</v>
      </c>
      <c r="K31" s="9">
        <v>1860</v>
      </c>
      <c r="M31" s="9">
        <f>K31-J31</f>
        <v>335</v>
      </c>
      <c r="N31" s="10">
        <f>K31/J31-1</f>
        <v>0.21967213114754092</v>
      </c>
      <c r="P31" s="11">
        <v>0.20238885202388851</v>
      </c>
      <c r="Q31" s="11">
        <v>0.2017353579175705</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15</v>
      </c>
      <c r="K33" s="9">
        <v>25</v>
      </c>
      <c r="M33" s="9">
        <f>K33-J33</f>
        <v>10</v>
      </c>
      <c r="N33" s="10">
        <f>K33/J33-1</f>
        <v>0.66666666666666674</v>
      </c>
      <c r="P33" s="11">
        <v>1.9907100199071004E-3</v>
      </c>
      <c r="Q33" s="11">
        <v>2.7114967462039045E-3</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7535</v>
      </c>
      <c r="K36" s="6">
        <v>9215</v>
      </c>
      <c r="M36" s="6">
        <f>K36-J36</f>
        <v>1680</v>
      </c>
      <c r="N36" s="7">
        <f>K36/J36-1</f>
        <v>0.22295952222959525</v>
      </c>
    </row>
    <row r="37" spans="1:17" s="4" customFormat="1" ht="12.9" customHeight="1" x14ac:dyDescent="0.5">
      <c r="A37" s="4" t="s">
        <v>632</v>
      </c>
      <c r="C37" s="4">
        <v>1669</v>
      </c>
      <c r="D37" s="4" t="s">
        <v>633</v>
      </c>
      <c r="E37" s="4" t="s">
        <v>23</v>
      </c>
      <c r="F37" s="4" t="s">
        <v>634</v>
      </c>
      <c r="G37" s="4" t="s">
        <v>633</v>
      </c>
      <c r="H37" s="4" t="s">
        <v>19</v>
      </c>
      <c r="I37" s="4" t="s">
        <v>20</v>
      </c>
      <c r="J37" s="9">
        <v>6360</v>
      </c>
      <c r="K37" s="9">
        <v>7490</v>
      </c>
      <c r="M37" s="9">
        <f>K37-J37</f>
        <v>1130</v>
      </c>
      <c r="N37" s="10">
        <f>K37/J37-1</f>
        <v>0.17767295597484267</v>
      </c>
      <c r="P37" s="11">
        <v>0.84406104844061047</v>
      </c>
      <c r="Q37" s="11">
        <v>0.81280520889853503</v>
      </c>
    </row>
    <row r="38" spans="1:17" s="4" customFormat="1" ht="12.9" customHeight="1" x14ac:dyDescent="0.5">
      <c r="A38" s="4" t="s">
        <v>635</v>
      </c>
      <c r="C38" s="4">
        <v>1670</v>
      </c>
      <c r="D38" s="4" t="s">
        <v>636</v>
      </c>
      <c r="E38" s="4" t="s">
        <v>23</v>
      </c>
      <c r="F38" s="4" t="s">
        <v>637</v>
      </c>
      <c r="G38" s="4" t="s">
        <v>636</v>
      </c>
      <c r="H38" s="4" t="s">
        <v>19</v>
      </c>
      <c r="I38" s="4" t="s">
        <v>20</v>
      </c>
      <c r="J38" s="9">
        <v>1175</v>
      </c>
      <c r="K38" s="9">
        <v>1725</v>
      </c>
      <c r="M38" s="9">
        <f>K38-J38</f>
        <v>550</v>
      </c>
      <c r="N38" s="10">
        <f>K38/J38-1</f>
        <v>0.46808510638297873</v>
      </c>
      <c r="P38" s="11">
        <v>0.15593895155938953</v>
      </c>
      <c r="Q38" s="11">
        <v>0.187194791101465</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400791</v>
      </c>
      <c r="K41" s="17">
        <v>448000</v>
      </c>
      <c r="M41" s="17">
        <f>K41-J41</f>
        <v>47209</v>
      </c>
      <c r="N41" s="10">
        <f>K41/J41-1</f>
        <v>0.11778957112310406</v>
      </c>
    </row>
    <row r="42" spans="1:17" s="4" customFormat="1" ht="12.9" customHeight="1" x14ac:dyDescent="0.5">
      <c r="A42" s="4" t="s">
        <v>645</v>
      </c>
      <c r="C42" s="4">
        <v>1687</v>
      </c>
      <c r="D42" s="4" t="s">
        <v>645</v>
      </c>
      <c r="E42" s="4" t="s">
        <v>23</v>
      </c>
      <c r="F42" s="4" t="s">
        <v>646</v>
      </c>
      <c r="G42" s="4" t="s">
        <v>645</v>
      </c>
      <c r="H42" s="4" t="s">
        <v>19</v>
      </c>
      <c r="I42" s="4" t="s">
        <v>20</v>
      </c>
      <c r="J42" s="13">
        <v>6.7</v>
      </c>
      <c r="K42" s="13">
        <v>6.4</v>
      </c>
      <c r="M42" s="13">
        <f>K42-J42</f>
        <v>-0.29999999999999982</v>
      </c>
      <c r="N42" s="10">
        <f>K42/J42-1</f>
        <v>-4.4776119402985093E-2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Lagimodière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2023-04-14T03:07:46Z</dcterms:created>
  <dcterms:modified xsi:type="dcterms:W3CDTF">2023-04-14T03:12:02Z</dcterms:modified>
</cp:coreProperties>
</file>