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Lakesid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N12" i="6"/>
  <c r="M12" i="6"/>
  <c r="N11" i="6"/>
  <c r="M11" i="6"/>
  <c r="N10" i="6"/>
  <c r="M10" i="6"/>
  <c r="N9" i="6"/>
  <c r="M9" i="6"/>
  <c r="N8" i="6"/>
  <c r="M8" i="6"/>
  <c r="N7" i="6"/>
  <c r="M7" i="6"/>
  <c r="N6" i="6"/>
  <c r="M6" i="6"/>
  <c r="N5" i="6"/>
  <c r="M5" i="6"/>
  <c r="N4" i="6"/>
  <c r="M4" i="6"/>
  <c r="M36" i="5"/>
  <c r="N35" i="5"/>
  <c r="M35" i="5"/>
  <c r="M34"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M17" i="4"/>
  <c r="N16" i="4"/>
  <c r="M16" i="4"/>
  <c r="N15" i="4"/>
  <c r="M15" i="4"/>
  <c r="N14" i="4"/>
  <c r="M14" i="4"/>
  <c r="N13" i="4"/>
  <c r="M13"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<sst xmlns="http://schemas.openxmlformats.org/spreadsheetml/2006/main" count="5169" uniqueCount="1530">
  <si>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Lakeside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</si>
  <si>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</si>
  <si>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</si>
  <si>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</si>
  <si>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</si>
  <si>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</si>
  <si>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</si>
  <si>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</si>
  <si>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</si>
  <si>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</si>
  <si>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</si>
  <si>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</si>
  <si>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</si>
  <si>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</si>
  <si>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</si>
  <si>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</si>
  <si>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</si>
  <si>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</si>
  <si>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</si>
  <si>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</si>
  <si>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</si>
  <si>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</si>
  <si>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</si>
  <si>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</si>
  <si>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</si>
  <si>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</si>
  <si>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</si>
  <si>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</si>
  <si>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</si>
  <si>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</si>
  <si>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</si>
  <si>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</si>
  <si>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</si>
  <si>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</si>
  <si>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</si>
  <si>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</si>
  <si>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</si>
  <si>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</si>
  <si>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</si>
  <si>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</si>
  <si>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</si>
  <si>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</si>
  <si>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</si>
  <si>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</si>
  <si>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</si>
  <si>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</si>
  <si>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</si>
  <si>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</si>
  <si>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</si>
  <si>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</si>
  <si>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</si>
  <si>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</si>
  <si>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</si>
  <si>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</si>
  <si>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</si>
  <si>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</si>
  <si>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</si>
  <si>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</si>
  <si>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</si>
  <si>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</si>
  <si>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</si>
  <si>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</si>
  <si>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</si>
  <si>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</si>
  <si>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</si>
  <si>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</si>
  <si>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</si>
  <si>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</si>
  <si>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</si>
  <si>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</si>
  <si>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</si>
  <si>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</si>
  <si>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</si>
  <si>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</si>
  <si>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</si>
  <si>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</si>
  <si>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</si>
  <si>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</si>
  <si>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</si>
  <si>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</si>
  <si>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</si>
  <si>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</si>
  <si>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</si>
  <si>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</si>
  <si>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</si>
  <si>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</si>
  <si>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</si>
  <si>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</si>
  <si>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</si>
  <si>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</si>
  <si>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</si>
  <si>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</si>
  <si>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</si>
  <si>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</si>
  <si>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</si>
  <si>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</si>
  <si>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</si>
  <si>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</si>
  <si>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</si>
  <si>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</si>
  <si>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</si>
  <si>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</si>
  <si>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</si>
  <si>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</si>
  <si>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</si>
  <si>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</si>
  <si>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</si>
  <si>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</si>
  <si>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</si>
  <si>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</si>
  <si>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</si>
  <si>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</si>
  <si>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</si>
  <si>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</si>
  <si>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</si>
  <si>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</si>
  <si>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</si>
  <si>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</si>
  <si>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</si>
  <si>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</si>
  <si>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</si>
  <si>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</si>
  <si>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</si>
  <si>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</si>
  <si>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</si>
  <si>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</si>
  <si>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</si>
  <si>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</si>
  <si>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</si>
  <si>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</si>
  <si>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</si>
  <si>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</si>
  <si>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</si>
  <si>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</si>
  <si>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</si>
  <si>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</si>
  <si>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</si>
  <si>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</si>
  <si>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</si>
  <si>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</si>
  <si>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</si>
  <si>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</si>
  <si>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</si>
  <si>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</si>
  <si>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</si>
  <si>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</si>
  <si>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</si>
  <si>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</si>
  <si>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</si>
  <si>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</si>
  <si>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</si>
  <si>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</si>
  <si>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</si>
  <si>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</si>
  <si>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</si>
  <si>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</si>
  <si>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</si>
  <si>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</si>
  <si>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</si>
  <si>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</si>
  <si>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</si>
  <si>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</si>
  <si>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</si>
  <si>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</si>
  <si>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</si>
  <si>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</si>
  <si>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</si>
  <si>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</si>
  <si>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</si>
  <si>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</si>
  <si>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</si>
  <si>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</si>
  <si>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</si>
  <si>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</si>
  <si>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</si>
  <si>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</si>
  <si>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</si>
  <si>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</si>
  <si>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</si>
  <si>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</si>
  <si>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</si>
  <si>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</si>
  <si>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</si>
  <si>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</si>
  <si>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</si>
  <si>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</si>
  <si>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</si>
  <si>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</si>
  <si>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</si>
  <si>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</si>
  <si>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</si>
  <si>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</si>
  <si>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</si>
  <si>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</si>
  <si>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</si>
  <si>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</si>
  <si>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</si>
  <si>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</si>
  <si>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</si>
  <si>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</si>
  <si>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</si>
  <si>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</si>
  <si>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</si>
  <si>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</si>
  <si>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</si>
  <si>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</si>
  <si>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</si>
  <si>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</si>
  <si>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</si>
  <si>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</si>
  <si>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</si>
  <si>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</si>
  <si>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</si>
  <si>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</si>
  <si>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</si>
  <si>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</si>
  <si>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</si>
  <si>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</si>
  <si>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</si>
  <si>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</si>
  <si>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</si>
  <si>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</si>
  <si>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</si>
  <si>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</si>
  <si>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</si>
  <si>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</si>
  <si>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</si>
  <si>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</si>
  <si>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</si>
  <si>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</si>
  <si>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</si>
  <si>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</si>
  <si>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</si>
  <si>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</si>
  <si>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</si>
  <si>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</si>
  <si>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</si>
  <si>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</si>
  <si>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</si>
  <si>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</si>
  <si>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</si>
  <si>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</si>
  <si>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</si>
  <si>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</si>
  <si>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</si>
  <si>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</si>
  <si>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</si>
  <si>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</si>
  <si>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</si>
  <si>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</si>
  <si>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</si>
  <si>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</si>
  <si>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</si>
  <si>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</si>
  <si>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</si>
  <si>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</si>
  <si>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</si>
  <si>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</si>
  <si>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</si>
  <si>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</si>
  <si>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</si>
  <si>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</si>
  <si>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</si>
  <si>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</si>
  <si>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</si>
  <si>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</si>
  <si>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</si>
  <si>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</si>
  <si>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</si>
  <si>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</si>
  <si>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</si>
  <si>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</si>
  <si>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</si>
  <si>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</si>
  <si>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</si>
  <si>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</si>
  <si>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</si>
  <si>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</si>
  <si>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</si>
  <si>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</si>
  <si>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</si>
  <si>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</si>
  <si>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</si>
  <si>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</si>
  <si>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</si>
  <si>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</si>
  <si>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</si>
  <si>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</si>
  <si>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</si>
  <si>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</si>
  <si>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</si>
  <si>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</si>
  <si>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</si>
  <si>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</si>
  <si>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</si>
  <si>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</si>
  <si>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</si>
  <si>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</si>
  <si>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</si>
  <si>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</si>
  <si>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</si>
  <si>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</si>
  <si>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</si>
  <si>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</si>
  <si>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</si>
  <si>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</si>
  <si>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</si>
  <si>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</si>
  <si>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</si>
  <si>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</si>
  <si>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</si>
  <si>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</si>
  <si>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</si>
  <si>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</si>
  <si>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</si>
  <si>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</si>
  <si>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</si>
  <si>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</si>
  <si>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</si>
  <si>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</si>
  <si>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</si>
  <si>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</si>
  <si>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</si>
  <si>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</si>
  <si>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</si>
  <si>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</si>
  <si>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</si>
  <si>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</si>
  <si>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</si>
  <si>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</si>
  <si>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</si>
  <si>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</si>
  <si>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</si>
  <si>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</si>
  <si>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</si>
  <si>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</si>
  <si>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</si>
  <si>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</si>
  <si>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</si>
  <si>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</si>
  <si>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</si>
  <si>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</si>
  <si>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</si>
  <si>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</si>
  <si>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</si>
  <si>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</si>
  <si>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</si>
  <si>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</si>
  <si>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</si>
  <si>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</si>
  <si>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</si>
  <si>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</si>
  <si>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</si>
  <si>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</si>
  <si>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</si>
  <si>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</si>
  <si>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</si>
  <si>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</si>
  <si>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</si>
  <si>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</si>
  <si>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</si>
  <si>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</si>
  <si>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</si>
  <si>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</si>
  <si>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</si>
  <si>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</si>
  <si>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</si>
  <si>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</si>
  <si>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</si>
  <si>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</si>
  <si>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</si>
  <si>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</si>
  <si>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</si>
  <si>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</si>
  <si>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</si>
  <si>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</si>
  <si>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</si>
  <si>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</si>
  <si>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</si>
  <si>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</si>
  <si>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</si>
  <si>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</si>
  <si>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</si>
  <si>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</si>
  <si>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</si>
  <si>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</si>
  <si>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</si>
  <si>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</si>
  <si>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</si>
  <si>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</si>
  <si>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</si>
  <si>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</si>
  <si>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</si>
  <si>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</si>
  <si>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</si>
  <si>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</si>
  <si>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</si>
  <si>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</si>
  <si>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</si>
  <si>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</si>
  <si>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</si>
  <si>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</si>
  <si>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</si>
  <si>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</si>
  <si>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</si>
  <si>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</si>
  <si>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</si>
  <si>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</si>
  <si>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</si>
  <si>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</si>
  <si>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</si>
  <si>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</si>
  <si>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</si>
  <si>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</si>
  <si>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</si>
  <si>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</si>
  <si>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</si>
  <si>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</si>
  <si>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</si>
  <si>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</si>
  <si>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</si>
  <si>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</si>
  <si>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</si>
  <si>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</si>
  <si>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</si>
  <si>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</si>
  <si>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</si>
  <si>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</si>
  <si>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</si>
  <si>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</si>
  <si>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</si>
  <si>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</si>
  <si>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</si>
  <si>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</si>
  <si>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</si>
  <si>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</si>
  <si>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</si>
  <si>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</si>
  <si>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</si>
  <si>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</si>
  <si>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</si>
  <si>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</si>
  <si>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</si>
  <si>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</si>
  <si>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</si>
  <si>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</si>
  <si>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</si>
  <si>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</si>
  <si>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</si>
  <si>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</si>
  <si>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</si>
  <si>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</si>
  <si>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</si>
  <si>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</si>
  <si>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</si>
  <si>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</si>
  <si>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</si>
  <si>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</si>
  <si>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</si>
  <si>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</si>
  <si>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</si>
  <si>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</si>
  <si>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</si>
  <si>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</si>
  <si>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</si>
  <si>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</si>
  <si>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</si>
  <si>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</si>
  <si>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</si>
  <si>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</si>
  <si>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</si>
  <si>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</si>
  <si>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</si>
  <si>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</si>
  <si>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</si>
  <si>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</si>
  <si>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</si>
  <si>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</si>
  <si>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</si>
  <si>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</si>
  <si>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</si>
  <si>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</si>
  <si>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</si>
  <si>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</si>
  <si>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</si>
  <si>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</si>
  <si>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</si>
  <si>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</si>
  <si>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</si>
  <si>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</si>
  <si>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</si>
  <si>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</si>
  <si>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</si>
  <si>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</si>
  <si>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</si>
  <si>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</si>
  <si>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</si>
  <si>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</si>
  <si>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</si>
  <si>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</si>
  <si>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</si>
  <si>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</si>
  <si>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</si>
  <si>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</si>
  <si>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</si>
  <si>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</si>
  <si>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</si>
  <si>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</si>
  <si>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</si>
  <si>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</si>
  <si>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</si>
  <si>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</si>
  <si>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</si>
  <si>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</si>
  <si>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</si>
  <si>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</si>
  <si>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</si>
  <si>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</si>
  <si>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</si>
  <si>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</si>
  <si>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</si>
  <si>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</si>
  <si>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</si>
  <si>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</si>
  <si>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</si>
  <si>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</si>
  <si>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</si>
  <si>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</si>
  <si>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</si>
  <si>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</si>
  <si>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</si>
  <si>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</si>
  <si>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</si>
  <si>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</si>
  <si>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</si>
  <si>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</si>
  <si>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</si>
  <si>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</si>
  <si>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</si>
  <si>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</si>
  <si>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</si>
  <si>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</si>
  <si>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</si>
  <si>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</si>
  <si>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</si>
  <si>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</si>
  <si>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</si>
  <si>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</si>
  <si>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</si>
  <si>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</si>
  <si>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</si>
  <si>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</si>
  <si>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</si>
  <si>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</si>
  <si>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</si>
  <si>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</si>
  <si>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</si>
  <si>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</si>
  <si>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</si>
  <si>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</si>
  <si>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</si>
  <si>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</si>
  <si>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</si>
  <si>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</si>
  <si>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</si>
  <si>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</si>
  <si>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</si>
  <si>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</si>
  <si>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</si>
  <si>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</si>
  <si>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</si>
  <si>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</si>
  <si>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</si>
  <si>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</si>
  <si>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</si>
  <si>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</si>
  <si>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</si>
  <si>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</si>
  <si>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</si>
  <si>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</si>
  <si>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</si>
  <si>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</si>
  <si>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</si>
  <si>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</si>
  <si>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</si>
  <si>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</si>
  <si>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</si>
  <si>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</si>
  <si>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</si>
  <si>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</si>
  <si>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</si>
  <si>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</si>
  <si>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</si>
  <si>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</si>
  <si>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</si>
  <si>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</si>
  <si>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</si>
  <si>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</si>
  <si>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</si>
  <si>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</si>
  <si>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</si>
  <si>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</si>
  <si>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</si>
  <si>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</si>
  <si>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</si>
  <si>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</si>
  <si>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</si>
  <si>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</si>
  <si>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</si>
  <si>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</si>
  <si>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</si>
  <si>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</si>
  <si>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</si>
  <si>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</si>
  <si>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</si>
  <si>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</si>
  <si>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</si>
  <si>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</si>
  <si>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</si>
  <si>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</si>
  <si>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</si>
  <si>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</si>
  <si>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</si>
  <si>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</si>
  <si>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</si>
  <si>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</si>
  <si>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</si>
  <si>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</si>
  <si>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</si>
  <si>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</si>
  <si>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</si>
  <si>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</si>
  <si>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</si>
  <si>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</si>
  <si>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</si>
  <si>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</si>
  <si>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</si>
  <si>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</si>
  <si>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</si>
  <si>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</si>
  <si>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</si>
  <si>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</si>
  <si>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</si>
  <si>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</si>
  <si>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</si>
  <si>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</si>
  <si>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</si>
  <si>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</si>
  <si>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</si>
  <si>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</si>
  <si>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</si>
  <si>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</si>
  <si>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</si>
  <si>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</si>
  <si>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</si>
  <si>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</si>
  <si>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</si>
  <si>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</si>
  <si>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</si>
  <si>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</si>
  <si>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</si>
  <si>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</si>
  <si>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</si>
  <si>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</si>
  <si>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</si>
  <si>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</si>
  <si>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</si>
  <si>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</si>
  <si>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</si>
  <si>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</si>
  <si>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</si>
  <si>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</si>
  <si>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</si>
  <si>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</si>
  <si>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</si>
  <si>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</si>
  <si>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</si>
  <si>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</si>
  <si>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</si>
  <si>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</si>
  <si>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</si>
  <si>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</si>
  <si>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</si>
  <si>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</si>
  <si>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</si>
  <si>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</si>
  <si>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</si>
  <si>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</si>
  <si>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</si>
  <si>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</si>
  <si>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</si>
  <si>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</si>
  <si>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</si>
  <si>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</si>
  <si>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</si>
  <si>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</si>
  <si>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</si>
  <si>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</si>
  <si>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</si>
  <si>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</si>
  <si>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</si>
  <si>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</si>
  <si>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</si>
  <si>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</si>
  <si>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</si>
  <si>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</si>
  <si>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</si>
  <si>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</si>
  <si>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</si>
  <si>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</si>
  <si>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</si>
  <si>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</si>
  <si>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</si>
  <si>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</si>
  <si>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</si>
  <si>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</si>
  <si>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</si>
  <si>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</si>
  <si>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</si>
  <si>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</si>
  <si>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</si>
  <si>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</si>
  <si>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</si>
  <si>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</si>
  <si>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</si>
  <si>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</si>
  <si>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</si>
  <si>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</si>
  <si>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</si>
  <si>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</si>
  <si>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</si>
  <si>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</si>
  <si>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</si>
  <si>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</si>
  <si>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</si>
  <si>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</si>
  <si>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</si>
  <si>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</si>
  <si>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</si>
  <si>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</si>
  <si>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</si>
  <si>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</si>
  <si>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</si>
  <si>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</si>
  <si>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</si>
  <si>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</si>
  <si>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</si>
  <si>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</si>
  <si>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</si>
  <si>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</si>
  <si>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</si>
  <si>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</si>
  <si>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</si>
  <si>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</si>
  <si>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</si>
  <si>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</si>
  <si>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</si>
  <si>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</si>
  <si>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</si>
  <si>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</si>
  <si>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</si>
  <si>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</si>
  <si>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</si>
  <si>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</si>
  <si>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</si>
  <si>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</si>
  <si>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</si>
  <si>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</si>
  <si>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</si>
  <si>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</si>
  <si>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</si>
  <si>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</si>
  <si>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</si>
  <si>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</si>
  <si>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</si>
  <si>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</si>
  <si>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</si>
  <si>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</si>
  <si>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</si>
  <si>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</si>
  <si>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</si>
  <si>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</si>
  <si>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</si>
  <si>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</si>
  <si>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</si>
  <si>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</si>
  <si>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</si>
  <si>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</si>
  <si>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</si>
  <si>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</si>
  <si>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</si>
  <si>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</si>
  <si>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</si>
  <si>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</si>
  <si>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</si>
  <si>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</si>
  <si>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</si>
  <si>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</si>
  <si>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</si>
  <si>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</si>
  <si>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</si>
  <si>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</si>
  <si>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</si>
  <si>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</si>
  <si>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</si>
  <si>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</si>
  <si>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</si>
  <si>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</si>
  <si>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</si>
  <si>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</si>
  <si>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</si>
  <si>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</si>
  <si>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</si>
  <si>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</si>
  <si>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</si>
  <si>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</si>
  <si>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</si>
  <si>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</si>
  <si>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</si>
  <si>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</si>
  <si>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</si>
  <si>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</si>
  <si>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</si>
  <si>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</si>
  <si>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</si>
  <si>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</si>
  <si>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</si>
  <si>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</si>
  <si>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</si>
  <si>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</si>
  <si>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</si>
  <si>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</si>
  <si>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</si>
  <si>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</si>
  <si>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</si>
  <si>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</si>
  <si>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</si>
  <si>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</si>
  <si>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</si>
  <si>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</si>
  <si>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</si>
  <si>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</si>
  <si>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</si>
  <si>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</si>
  <si>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</si>
  <si>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</si>
  <si>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</si>
  <si>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</si>
  <si>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</si>
  <si>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</si>
  <si>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</si>
  <si>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</si>
  <si>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</si>
  <si>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</si>
  <si>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</si>
  <si>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</si>
  <si>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</si>
  <si>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</si>
  <si>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</si>
  <si>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</si>
  <si>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</si>
  <si>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</si>
  <si>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</si>
  <si>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</si>
  <si>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</si>
  <si>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</si>
  <si>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</si>
  <si>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</si>
  <si>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</si>
  <si>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</si>
  <si>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</si>
  <si>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</si>
  <si>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</si>
  <si>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</si>
  <si>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</si>
  <si>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</si>
  <si>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</si>
  <si>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</si>
  <si>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</si>
  <si>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</si>
  <si>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</si>
  <si>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</si>
  <si>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</si>
  <si>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</si>
  <si>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</si>
  <si>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</si>
  <si>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</si>
  <si>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</si>
  <si>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</si>
  <si>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</si>
  <si>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</si>
  <si>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</si>
  <si>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</si>
  <si>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</si>
  <si>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</si>
  <si>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</si>
  <si>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</si>
  <si>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</si>
  <si>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</si>
  <si>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</si>
  <si>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</si>
  <si>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</si>
  <si>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</si>
  <si>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</si>
  <si>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</si>
  <si>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</si>
  <si>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</si>
  <si>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</si>
  <si>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</si>
  <si>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</si>
  <si>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</si>
  <si>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</si>
  <si>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</si>
  <si>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</si>
  <si>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</si>
  <si>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</si>
  <si>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</si>
  <si>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</si>
  <si>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</si>
  <si>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</si>
  <si>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</si>
  <si>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</si>
  <si>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</si>
  <si>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</si>
  <si>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</si>
  <si>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</si>
  <si>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</si>
  <si>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</si>
  <si>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</si>
  <si>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</si>
  <si>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</si>
  <si>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</si>
  <si>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</si>
  <si>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</si>
  <si>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</si>
  <si>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</si>
  <si>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</si>
  <si>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</si>
  <si>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</si>
  <si>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</si>
  <si>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</si>
  <si>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</si>
  <si>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</si>
  <si>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</si>
  <si>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</si>
  <si>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</si>
  <si>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</si>
  <si>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</si>
  <si>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</si>
  <si>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</si>
  <si>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</si>
  <si>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</si>
  <si>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</si>
  <si>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</si>
  <si>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</si>
  <si>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</si>
  <si>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</si>
  <si>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</si>
  <si>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</si>
  <si>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</si>
  <si>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</si>
  <si>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</si>
  <si>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</si>
  <si>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</si>
  <si>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</si>
  <si>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</si>
  <si>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</si>
  <si>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</si>
  <si>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</si>
  <si>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</si>
  <si>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</si>
  <si>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</si>
  <si>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</si>
  <si>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</si>
  <si>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</si>
  <si>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</si>
  <si>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</si>
  <si>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</si>
  <si>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</si>
  <si>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</si>
  <si>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</si>
  <si>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</si>
  <si>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</si>
  <si>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</si>
  <si>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</si>
  <si>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</si>
  <si>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</si>
  <si>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</si>
  <si>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</si>
  <si>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</si>
  <si>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</si>
  <si>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</si>
  <si>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</si>
  <si>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</si>
  <si>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</si>
  <si>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</si>
  <si>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</si>
  <si>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</si>
  <si>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</si>
  <si>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</si>
  <si>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</si>
  <si>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</si>
  <si>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</si>
  <si>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</si>
  <si>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</si>
  <si>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</si>
  <si>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</si>
  <si>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</si>
  <si>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</si>
  <si>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</si>
  <si>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</si>
  <si>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</si>
  <si>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</si>
  <si>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</si>
  <si>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</si>
  <si>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</si>
  <si>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</si>
  <si>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</si>
  <si>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</si>
  <si>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</si>
  <si>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</si>
  <si>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</si>
  <si>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</si>
  <si>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</si>
  <si>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</si>
  <si>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</si>
  <si>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</si>
  <si>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</si>
  <si>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</si>
  <si>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</si>
  <si>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</si>
  <si>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</si>
  <si>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</si>
  <si>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</si>
  <si>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</si>
  <si>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</si>
  <si>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</si>
  <si>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</si>
  <si>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</si>
  <si>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</si>
  <si>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</si>
  <si>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</si>
  <si>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</si>
  <si>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</si>
  <si>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</si>
  <si>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</si>
  <si>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</si>
  <si>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</si>
  <si>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</si>
  <si>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</si>
  <si>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</si>
  <si>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</si>
  <si>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</si>
  <si>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</si>
  <si>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</si>
  <si>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</si>
  <si>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</si>
  <si>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</si>
  <si>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</si>
  <si>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</si>
  <si>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</si>
  <si>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</si>
  <si>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</si>
  <si>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</si>
  <si>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</si>
  <si>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</si>
  <si>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</si>
  <si>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</si>
  <si>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</si>
  <si>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</si>
  <si>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</si>
  <si>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</si>
  <si>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</si>
  <si>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</si>
  <si>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</si>
  <si>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</si>
  <si>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</si>
  <si>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</si>
  <si>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</si>
  <si>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</si>
  <si>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</si>
  <si>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</si>
  <si>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</si>
  <si>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</si>
  <si>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</si>
  <si>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</si>
  <si>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</si>
  <si>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</si>
  <si>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</si>
  <si>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</si>
  <si>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</si>
  <si>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</si>
  <si>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</si>
  <si>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</si>
  <si>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</si>
  <si>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</si>
  <si>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</si>
  <si>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</si>
  <si>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</si>
  <si>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</si>
  <si>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</si>
  <si>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</si>
  <si>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</si>
  <si>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</si>
  <si>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</si>
  <si>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</si>
  <si>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</si>
  <si>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</si>
  <si>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</si>
  <si>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</si>
  <si>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</si>
  <si>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</si>
  <si>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</si>
  <si>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</si>
  <si>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</si>
  <si>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</si>
  <si>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</si>
  <si>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</si>
  <si>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</si>
  <si>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</si>
  <si>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</si>
  <si>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</si>
  <si>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</si>
  <si>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</si>
  <si>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</si>
  <si>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</si>
  <si>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</si>
  <si>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</si>
  <si>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</si>
  <si>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</si>
  <si>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</si>
  <si>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</si>
  <si>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</si>
  <si>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</si>
  <si>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</si>
  <si>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</si>
  <si>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</si>
  <si>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</si>
  <si>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</si>
  <si>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</si>
  <si>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</si>
  <si>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</si>
  <si>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</si>
  <si>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</si>
  <si>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</si>
  <si>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</si>
  <si>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</si>
  <si>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</si>
  <si>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</si>
  <si>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</si>
  <si>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</si>
  <si>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</si>
  <si>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</si>
  <si>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</si>
  <si>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</si>
  <si>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</si>
  <si>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</si>
  <si>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</si>
  <si>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</si>
  <si>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</si>
  <si>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</si>
  <si>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</si>
  <si>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</si>
  <si>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</si>
  <si>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</si>
  <si>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</si>
  <si>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</si>
  <si>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</si>
  <si>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</si>
  <si>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</si>
  <si>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</si>
  <si>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</si>
  <si>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</si>
  <si>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</si>
  <si>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</si>
  <si>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</si>
  <si>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</si>
  <si>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</si>
  <si>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</si>
  <si>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</si>
  <si>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</si>
  <si>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</si>
  <si>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</si>
  <si>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</si>
  <si>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</si>
  <si>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</si>
  <si>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</si>
  <si>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</si>
  <si>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</si>
  <si>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</si>
  <si>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</si>
  <si>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</si>
  <si>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</si>
  <si>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</si>
  <si>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</si>
  <si>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</si>
  <si>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</si>
  <si>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</si>
  <si>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</si>
  <si>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</si>
  <si>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</si>
  <si>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</si>
  <si>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</si>
  <si>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</si>
  <si>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</si>
  <si>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</si>
  <si>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</si>
  <si>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</si>
  <si>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</si>
  <si>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</si>
  <si>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</si>
  <si>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</si>
  <si>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</si>
  <si>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</si>
  <si>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</si>
  <si>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</si>
  <si>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</si>
  <si>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</si>
  <si>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</si>
  <si>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</si>
  <si>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</si>
  <si>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</si>
  <si>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</si>
  <si>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</si>
  <si>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</si>
  <si>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</si>
  <si>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</si>
  <si>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</si>
  <si>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</si>
  <si>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</si>
  <si>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</si>
  <si>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</si>
  <si>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</si>
  <si>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</si>
  <si>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</si>
  <si>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</si>
  <si>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</si>
  <si>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</si>
  <si>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</si>
  <si>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</si>
  <si>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</si>
  <si>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</si>
  <si>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</si>
  <si>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</si>
  <si>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</si>
  <si>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</si>
  <si>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</si>
  <si>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</si>
  <si>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</si>
  <si>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</si>
  <si>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</si>
  <si>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</si>
  <si>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</si>
  <si>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</si>
  <si>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</si>
  <si>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</si>
  <si>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</si>
  <si>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</si>
  <si>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</si>
  <si>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</si>
  <si>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</si>
  <si>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</si>
  <si>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</si>
  <si>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</si>
  <si>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</si>
  <si>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</si>
  <si>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</si>
  <si>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</si>
  <si>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</si>
  <si>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</si>
  <si>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</si>
  <si>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</si>
  <si>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</si>
  <si>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</si>
  <si>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</si>
  <si>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</si>
  <si>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</si>
  <si>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</si>
  <si>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</si>
  <si>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</si>
  <si>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</si>
  <si>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</si>
  <si>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</si>
  <si>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</si>
  <si>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</si>
  <si>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</si>
  <si>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</si>
  <si>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</si>
  <si>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</si>
  <si>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</si>
  <si>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</si>
  <si>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</si>
  <si>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</si>
  <si>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</si>
  <si>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</si>
  <si>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</si>
  <si>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</si>
  <si>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</si>
  <si>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</si>
  <si>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</si>
  <si>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</si>
  <si>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</si>
  <si>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</si>
  <si>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</si>
  <si>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</si>
  <si>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</si>
  <si>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</si>
  <si>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</si>
  <si>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</si>
  <si>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</si>
  <si>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</si>
  <si>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</si>
  <si>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</si>
  <si>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</si>
  <si>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</si>
  <si>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</si>
  <si>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</si>
  <si>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</si>
  <si>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</si>
  <si>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</si>
  <si>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Lakeside</t>
  </si>
  <si>
    <t>2018 Manitoba Provincial Electoral Divisions</t>
  </si>
  <si>
    <t>Profile from the 2021 Census of Canada, April 2023</t>
  </si>
  <si>
    <t>Provincial Electoral Division of Lakeside</t>
  </si>
  <si>
    <t>Endnotes:</t>
  </si>
  <si>
    <t>TNR</t>
  </si>
  <si>
    <t>The total non-response rate (TNR) for the Lakeside 25% data is 5.5%, with 2.3%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Lakeside 25% data was 6.8%, with 5.1%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</si>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</sst>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7945</v>
      </c>
      <c r="K4" s="6">
        <v>8445</v>
      </c>
      <c r="M4" s="6">
        <f>K4-J4</f>
        <v>500</v>
      </c>
      <c r="N4" s="7">
        <f>K4/J4-1</f>
        <v>6.293266205160486E-2</v>
      </c>
    </row>
    <row r="5" spans="1:17" s="4" customFormat="1" ht="12.9" customHeight="1" x14ac:dyDescent="0.5">
      <c r="A5" s="4" t="s">
        <v>651</v>
      </c>
      <c r="C5" s="4">
        <v>1703</v>
      </c>
      <c r="D5" s="4" t="s">
        <v>652</v>
      </c>
      <c r="E5" s="4" t="s">
        <v>23</v>
      </c>
      <c r="F5" s="4" t="s">
        <v>653</v>
      </c>
      <c r="G5" s="4" t="s">
        <v>654</v>
      </c>
      <c r="H5" s="4" t="s">
        <v>19</v>
      </c>
      <c r="I5" s="4" t="s">
        <v>20</v>
      </c>
      <c r="J5" s="9">
        <v>7440</v>
      </c>
      <c r="K5" s="9">
        <v>7920</v>
      </c>
      <c r="M5" s="9">
        <f>K5-J5</f>
        <v>480</v>
      </c>
      <c r="N5" s="10">
        <f>K5/J5-1</f>
        <v>6.4516129032258007E-2</v>
      </c>
      <c r="P5" s="11">
        <v>0.93643801132787918</v>
      </c>
      <c r="Q5" s="11">
        <v>0.93783303730017764</v>
      </c>
    </row>
    <row r="6" spans="1:17" s="4" customFormat="1" ht="12.9" customHeight="1" x14ac:dyDescent="0.5">
      <c r="A6" s="4" t="s">
        <v>655</v>
      </c>
      <c r="C6" s="4">
        <v>1704</v>
      </c>
      <c r="D6" s="4" t="s">
        <v>656</v>
      </c>
      <c r="E6" s="4" t="s">
        <v>23</v>
      </c>
      <c r="F6" s="4" t="s">
        <v>657</v>
      </c>
      <c r="G6" s="4" t="s">
        <v>656</v>
      </c>
      <c r="H6" s="4" t="s">
        <v>19</v>
      </c>
      <c r="I6" s="4" t="s">
        <v>20</v>
      </c>
      <c r="J6" s="9">
        <v>505</v>
      </c>
      <c r="K6" s="9">
        <v>530</v>
      </c>
      <c r="M6" s="9">
        <f>K6-J6</f>
        <v>25</v>
      </c>
      <c r="N6" s="10">
        <f>K6/J6-1</f>
        <v>4.9504950495049549E-2</v>
      </c>
      <c r="P6" s="11">
        <v>6.3561988672120831E-2</v>
      </c>
      <c r="Q6" s="11">
        <v>6.2759029011249259E-2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7950</v>
      </c>
      <c r="K9" s="6">
        <v>8445</v>
      </c>
      <c r="M9" s="6">
        <f>K9-J9</f>
        <v>495</v>
      </c>
      <c r="N9" s="7">
        <f>K9/J9-1</f>
        <v>6.2264150943396324E-2</v>
      </c>
    </row>
    <row r="10" spans="1:17" s="4" customFormat="1" ht="12.9" customHeight="1" x14ac:dyDescent="0.5">
      <c r="A10" s="4" t="s">
        <v>662</v>
      </c>
      <c r="C10" s="4">
        <v>1695</v>
      </c>
      <c r="D10" s="4" t="s">
        <v>663</v>
      </c>
      <c r="E10" s="4" t="s">
        <v>23</v>
      </c>
      <c r="F10" s="4" t="s">
        <v>664</v>
      </c>
      <c r="G10" s="4" t="s">
        <v>663</v>
      </c>
      <c r="H10" s="4" t="s">
        <v>19</v>
      </c>
      <c r="I10" s="4" t="s">
        <v>20</v>
      </c>
      <c r="J10" s="9">
        <v>1655</v>
      </c>
      <c r="K10" s="9">
        <v>1520</v>
      </c>
      <c r="M10" s="9">
        <f>K10-J10</f>
        <v>-135</v>
      </c>
      <c r="N10" s="10">
        <f>K10/J10-1</f>
        <v>-8.1570996978851951E-2</v>
      </c>
      <c r="P10" s="11">
        <v>0.20817610062893083</v>
      </c>
      <c r="Q10" s="11">
        <v>0.17998815867377146</v>
      </c>
    </row>
    <row r="11" spans="1:17" s="4" customFormat="1" ht="12.9" customHeight="1" x14ac:dyDescent="0.5">
      <c r="A11" s="4" t="s">
        <v>665</v>
      </c>
      <c r="C11" s="4">
        <v>1696</v>
      </c>
      <c r="D11" s="4" t="s">
        <v>666</v>
      </c>
      <c r="E11" s="4" t="s">
        <v>23</v>
      </c>
      <c r="F11" s="4" t="s">
        <v>667</v>
      </c>
      <c r="G11" s="4" t="s">
        <v>666</v>
      </c>
      <c r="H11" s="4" t="s">
        <v>19</v>
      </c>
      <c r="I11" s="4" t="s">
        <v>20</v>
      </c>
      <c r="J11" s="9">
        <v>2340</v>
      </c>
      <c r="K11" s="9">
        <v>2345</v>
      </c>
      <c r="M11" s="9">
        <f>K11-J11</f>
        <v>5</v>
      </c>
      <c r="N11" s="10">
        <f>K11/J11-1</f>
        <v>2.1367521367521292E-3</v>
      </c>
      <c r="P11" s="11">
        <v>0.29433962264150942</v>
      </c>
      <c r="Q11" s="11">
        <v>0.27767910005920665</v>
      </c>
    </row>
    <row r="12" spans="1:17" s="4" customFormat="1" ht="12.9" customHeight="1" x14ac:dyDescent="0.5">
      <c r="A12" s="4" t="s">
        <v>668</v>
      </c>
      <c r="C12" s="4">
        <v>1697</v>
      </c>
      <c r="D12" s="4" t="s">
        <v>669</v>
      </c>
      <c r="E12" s="4" t="s">
        <v>23</v>
      </c>
      <c r="F12" s="4" t="s">
        <v>670</v>
      </c>
      <c r="G12" s="4" t="s">
        <v>669</v>
      </c>
      <c r="H12" s="4" t="s">
        <v>19</v>
      </c>
      <c r="I12" s="4" t="s">
        <v>20</v>
      </c>
      <c r="J12" s="9">
        <v>1235</v>
      </c>
      <c r="K12" s="9">
        <v>1295</v>
      </c>
      <c r="M12" s="9">
        <f>K12-J12</f>
        <v>60</v>
      </c>
      <c r="N12" s="10">
        <f>K12/J12-1</f>
        <v>4.8582995951417018E-2</v>
      </c>
      <c r="P12" s="11">
        <v>0.15534591194968553</v>
      </c>
      <c r="Q12" s="11">
        <v>0.15334517465956188</v>
      </c>
    </row>
    <row r="13" spans="1:17" s="4" customFormat="1" ht="12.9" customHeight="1" x14ac:dyDescent="0.5">
      <c r="A13" s="4" t="s">
        <v>671</v>
      </c>
      <c r="C13" s="4">
        <v>1698</v>
      </c>
      <c r="D13" s="4" t="s">
        <v>672</v>
      </c>
      <c r="E13" s="4" t="s">
        <v>23</v>
      </c>
      <c r="F13" s="4" t="s">
        <v>673</v>
      </c>
      <c r="G13" s="4" t="s">
        <v>672</v>
      </c>
      <c r="H13" s="4" t="s">
        <v>19</v>
      </c>
      <c r="I13" s="4" t="s">
        <v>20</v>
      </c>
      <c r="J13" s="9">
        <v>1160</v>
      </c>
      <c r="K13" s="9">
        <v>1235</v>
      </c>
      <c r="M13" s="9">
        <f>K13-J13</f>
        <v>75</v>
      </c>
      <c r="N13" s="10">
        <f>K13/J13-1</f>
        <v>6.4655172413793149E-2</v>
      </c>
      <c r="P13" s="11">
        <v>0.14591194968553459</v>
      </c>
      <c r="Q13" s="11">
        <v>0.14624037892243932</v>
      </c>
    </row>
    <row r="14" spans="1:17" s="4" customFormat="1" ht="12.9" customHeight="1" x14ac:dyDescent="0.5">
      <c r="A14" s="4" t="s">
        <v>674</v>
      </c>
      <c r="C14" s="4">
        <v>1699</v>
      </c>
      <c r="D14" s="4" t="s">
        <v>675</v>
      </c>
      <c r="E14" s="4" t="s">
        <v>23</v>
      </c>
      <c r="F14" s="4" t="s">
        <v>676</v>
      </c>
      <c r="G14" s="4" t="s">
        <v>675</v>
      </c>
      <c r="H14" s="4" t="s">
        <v>19</v>
      </c>
      <c r="I14" s="4" t="s">
        <v>20</v>
      </c>
      <c r="J14" s="9">
        <v>440</v>
      </c>
      <c r="K14" s="9">
        <v>490</v>
      </c>
      <c r="M14" s="9">
        <f>K14-J14</f>
        <v>50</v>
      </c>
      <c r="N14" s="10">
        <f>K14/J14-1</f>
        <v>0.11363636363636354</v>
      </c>
      <c r="P14" s="11">
        <v>5.5345911949685536E-2</v>
      </c>
      <c r="Q14" s="11">
        <v>5.8022498519834223E-2</v>
      </c>
    </row>
    <row r="15" spans="1:17" s="4" customFormat="1" ht="12.9" customHeight="1" x14ac:dyDescent="0.5">
      <c r="A15" s="4" t="s">
        <v>677</v>
      </c>
      <c r="C15" s="4">
        <v>1700</v>
      </c>
      <c r="D15" s="4" t="s">
        <v>678</v>
      </c>
      <c r="E15" s="4" t="s">
        <v>23</v>
      </c>
      <c r="F15" s="4" t="s">
        <v>679</v>
      </c>
      <c r="G15" s="4" t="s">
        <v>678</v>
      </c>
      <c r="H15" s="4" t="s">
        <v>19</v>
      </c>
      <c r="I15" s="4" t="s">
        <v>20</v>
      </c>
      <c r="J15" s="9">
        <v>535</v>
      </c>
      <c r="K15" s="9">
        <v>515</v>
      </c>
      <c r="M15" s="9">
        <f>K15-J15</f>
        <v>-20</v>
      </c>
      <c r="N15" s="10">
        <f>K15/J15-1</f>
        <v>-3.7383177570093462E-2</v>
      </c>
      <c r="P15" s="11">
        <v>6.7295597484276728E-2</v>
      </c>
      <c r="Q15" s="11">
        <v>6.0982830076968621E-2</v>
      </c>
    </row>
    <row r="16" spans="1:17" s="4" customFormat="1" ht="12.9" customHeight="1" x14ac:dyDescent="0.5">
      <c r="A16" s="4" t="s">
        <v>680</v>
      </c>
      <c r="C16" s="4" t="s">
        <v>151</v>
      </c>
      <c r="D16" s="4" t="s">
        <v>151</v>
      </c>
      <c r="F16" s="4" t="s">
        <v>681</v>
      </c>
      <c r="G16" s="4" t="s">
        <v>682</v>
      </c>
      <c r="H16" s="4" t="s">
        <v>19</v>
      </c>
      <c r="I16" s="4" t="s">
        <v>20</v>
      </c>
      <c r="J16" s="15" t="s">
        <v>154</v>
      </c>
      <c r="K16" s="9">
        <v>575</v>
      </c>
      <c r="M16" s="15" t="s">
        <v>154</v>
      </c>
      <c r="N16" s="15" t="s">
        <v>154</v>
      </c>
      <c r="P16" s="15" t="s">
        <v>154</v>
      </c>
      <c r="Q16" s="11">
        <v>6.8087625814091182E-2</v>
      </c>
    </row>
    <row r="17" spans="1:17" s="4" customFormat="1" ht="14.05" customHeight="1" x14ac:dyDescent="0.5">
      <c r="A17" s="4" t="s">
        <v>685</v>
      </c>
      <c r="C17" s="4" t="s">
        <v>151</v>
      </c>
      <c r="D17" s="4" t="s">
        <v>151</v>
      </c>
      <c r="F17" s="4" t="s">
        <v>683</v>
      </c>
      <c r="G17" s="4" t="s">
        <v>684</v>
      </c>
      <c r="H17" s="4" t="s">
        <v>19</v>
      </c>
      <c r="I17" s="4" t="s">
        <v>20</v>
      </c>
      <c r="J17" s="15" t="s">
        <v>154</v>
      </c>
      <c r="K17" s="9">
        <v>475</v>
      </c>
      <c r="M17" s="15" t="s">
        <v>154</v>
      </c>
      <c r="N17" s="15" t="s">
        <v>154</v>
      </c>
      <c r="P17" s="15" t="s">
        <v>154</v>
      </c>
      <c r="Q17" s="11">
        <v>5.6246299585553584E-2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7415</v>
      </c>
      <c r="K20" s="6">
        <v>8015</v>
      </c>
      <c r="M20" s="6">
        <f>K20-J20</f>
        <v>600</v>
      </c>
      <c r="N20" s="7">
        <f>K20/J20-1</f>
        <v>8.0917060013486086E-2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780</v>
      </c>
      <c r="K22" s="6">
        <v>1110</v>
      </c>
      <c r="M22" s="6">
        <f>K22-J22</f>
        <v>330</v>
      </c>
      <c r="N22" s="7">
        <f>K22/J22-1</f>
        <v>0.42307692307692313</v>
      </c>
      <c r="P22" s="8">
        <v>0.10519217801753203</v>
      </c>
      <c r="Q22" s="8">
        <v>0.13849033063006863</v>
      </c>
    </row>
    <row r="23" spans="1:17" s="4" customFormat="1" ht="14.05" customHeight="1" x14ac:dyDescent="0.5">
      <c r="A23" s="4" t="s">
        <v>696</v>
      </c>
      <c r="C23" s="4">
        <v>1766</v>
      </c>
      <c r="D23" s="4" t="s">
        <v>694</v>
      </c>
      <c r="E23" s="4" t="s">
        <v>23</v>
      </c>
      <c r="F23" s="4" t="s">
        <v>695</v>
      </c>
      <c r="G23" s="4" t="s">
        <v>694</v>
      </c>
      <c r="H23" s="4" t="s">
        <v>19</v>
      </c>
      <c r="I23" s="4" t="s">
        <v>20</v>
      </c>
      <c r="J23" s="17">
        <v>744</v>
      </c>
      <c r="K23" s="17">
        <v>850</v>
      </c>
      <c r="M23" s="17">
        <f>K23-J23</f>
        <v>106</v>
      </c>
      <c r="N23" s="10">
        <f>K23/J23-1</f>
        <v>0.14247311827956999</v>
      </c>
    </row>
    <row r="24" spans="1:17" s="4" customFormat="1" ht="14.05" customHeight="1" x14ac:dyDescent="0.5">
      <c r="A24" s="4" t="s">
        <v>699</v>
      </c>
      <c r="C24" s="4">
        <v>1764</v>
      </c>
      <c r="D24" s="4" t="s">
        <v>697</v>
      </c>
      <c r="E24" s="4" t="s">
        <v>23</v>
      </c>
      <c r="F24" s="4" t="s">
        <v>698</v>
      </c>
      <c r="G24" s="4" t="s">
        <v>697</v>
      </c>
      <c r="H24" s="4" t="s">
        <v>19</v>
      </c>
      <c r="I24" s="4" t="s">
        <v>20</v>
      </c>
      <c r="J24" s="10">
        <v>0.154</v>
      </c>
      <c r="K24" s="10">
        <v>0.113</v>
      </c>
      <c r="M24" s="13" t="str">
        <f>TEXT((K24-J24)  * 100,"#,##0.0") &amp; " pts."</f>
        <v>-4.1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0.308</v>
      </c>
      <c r="K26" s="10">
        <v>0.28399999999999997</v>
      </c>
      <c r="M26" s="13" t="str">
        <f>TEXT((K26-J26)  * 100,"#,##0.0") &amp; " pts."</f>
        <v>-2.4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6640</v>
      </c>
      <c r="K28" s="6">
        <v>6925</v>
      </c>
      <c r="M28" s="6">
        <f>K28-J28</f>
        <v>285</v>
      </c>
      <c r="N28" s="7">
        <f>K28/J28-1</f>
        <v>4.292168674698793E-2</v>
      </c>
      <c r="P28" s="8">
        <v>0.89548213081591366</v>
      </c>
      <c r="Q28" s="8">
        <v>0.86400499064254521</v>
      </c>
    </row>
    <row r="29" spans="1:17" s="4" customFormat="1" ht="14.05" customHeight="1" x14ac:dyDescent="0.5">
      <c r="A29" s="4" t="s">
        <v>709</v>
      </c>
      <c r="C29" s="4">
        <v>1759</v>
      </c>
      <c r="D29" s="4" t="s">
        <v>707</v>
      </c>
      <c r="E29" s="4" t="s">
        <v>23</v>
      </c>
      <c r="F29" s="4" t="s">
        <v>708</v>
      </c>
      <c r="G29" s="4" t="s">
        <v>707</v>
      </c>
      <c r="H29" s="4" t="s">
        <v>19</v>
      </c>
      <c r="I29" s="4" t="s">
        <v>20</v>
      </c>
      <c r="J29" s="17">
        <v>1020</v>
      </c>
      <c r="K29" s="17">
        <v>1210</v>
      </c>
      <c r="M29" s="17">
        <f>K29-J29</f>
        <v>190</v>
      </c>
      <c r="N29" s="10">
        <f>K29/J29-1</f>
        <v>0.18627450980392157</v>
      </c>
    </row>
    <row r="30" spans="1:17" s="4" customFormat="1" ht="14.05" customHeight="1" x14ac:dyDescent="0.5">
      <c r="A30" s="4" t="s">
        <v>712</v>
      </c>
      <c r="C30" s="4">
        <v>1757</v>
      </c>
      <c r="D30" s="4" t="s">
        <v>710</v>
      </c>
      <c r="E30" s="4" t="s">
        <v>23</v>
      </c>
      <c r="F30" s="4" t="s">
        <v>711</v>
      </c>
      <c r="G30" s="4" t="s">
        <v>710</v>
      </c>
      <c r="H30" s="4" t="s">
        <v>19</v>
      </c>
      <c r="I30" s="4" t="s">
        <v>20</v>
      </c>
      <c r="J30" s="10">
        <v>0.63</v>
      </c>
      <c r="K30" s="10">
        <v>0.64300000000000002</v>
      </c>
      <c r="M30" s="13" t="str">
        <f>TEXT((K30-J30)  * 100,"#,##0.0") &amp; " pts."</f>
        <v>1.3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9.8000000000000004E-2</v>
      </c>
      <c r="K32" s="10">
        <v>9.5000000000000001E-2</v>
      </c>
      <c r="M32" s="13" t="str">
        <f>TEXT((K32-J32)  * 100,"#,##0.0") &amp; " pts."</f>
        <v>-0.3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16750</v>
      </c>
      <c r="K4" s="6">
        <v>17440</v>
      </c>
      <c r="M4" s="6">
        <f>K4-J4</f>
        <v>690</v>
      </c>
      <c r="N4" s="7">
        <f>K4/J4-1</f>
        <v>4.1194029850746272E-2</v>
      </c>
    </row>
    <row r="5" spans="1:17" s="5" customFormat="1" ht="12.9" customHeight="1" x14ac:dyDescent="0.5">
      <c r="A5" s="5" t="s">
        <v>720</v>
      </c>
      <c r="C5" s="5">
        <v>1769</v>
      </c>
      <c r="D5" s="5" t="s">
        <v>721</v>
      </c>
      <c r="E5" s="5" t="s">
        <v>23</v>
      </c>
      <c r="F5" s="5" t="s">
        <v>722</v>
      </c>
      <c r="G5" s="5" t="s">
        <v>721</v>
      </c>
      <c r="H5" s="5" t="s">
        <v>19</v>
      </c>
      <c r="I5" s="5" t="s">
        <v>20</v>
      </c>
      <c r="J5" s="6">
        <v>3210</v>
      </c>
      <c r="K5" s="6">
        <v>3060</v>
      </c>
      <c r="M5" s="6">
        <f>K5-J5</f>
        <v>-150</v>
      </c>
      <c r="N5" s="7">
        <f>K5/J5-1</f>
        <v>-4.6728971962616828E-2</v>
      </c>
      <c r="P5" s="8">
        <v>0.19164179104477613</v>
      </c>
      <c r="Q5" s="8">
        <v>0.17545871559633028</v>
      </c>
    </row>
    <row r="6" spans="1:17" s="5" customFormat="1" ht="14.05" customHeight="1" x14ac:dyDescent="0.5">
      <c r="A6" s="5" t="s">
        <v>726</v>
      </c>
      <c r="C6" s="5">
        <v>1770</v>
      </c>
      <c r="D6" s="5" t="s">
        <v>723</v>
      </c>
      <c r="E6" s="5" t="s">
        <v>23</v>
      </c>
      <c r="F6" s="5" t="s">
        <v>724</v>
      </c>
      <c r="G6" s="5" t="s">
        <v>725</v>
      </c>
      <c r="H6" s="5" t="s">
        <v>19</v>
      </c>
      <c r="I6" s="5" t="s">
        <v>20</v>
      </c>
      <c r="J6" s="6">
        <v>5435</v>
      </c>
      <c r="K6" s="6">
        <v>5830</v>
      </c>
      <c r="M6" s="6">
        <f>K6-J6</f>
        <v>395</v>
      </c>
      <c r="N6" s="7">
        <f>K6/J6-1</f>
        <v>7.2677092916283437E-2</v>
      </c>
      <c r="P6" s="8">
        <v>0.3244776119402985</v>
      </c>
      <c r="Q6" s="8">
        <v>0.33428899082568808</v>
      </c>
    </row>
    <row r="7" spans="1:17" s="5" customFormat="1" ht="12.9" customHeight="1" x14ac:dyDescent="0.5">
      <c r="A7" s="5" t="s">
        <v>727</v>
      </c>
      <c r="C7" s="5">
        <v>1771</v>
      </c>
      <c r="D7" s="5" t="s">
        <v>728</v>
      </c>
      <c r="E7" s="5" t="s">
        <v>23</v>
      </c>
      <c r="F7" s="5" t="s">
        <v>729</v>
      </c>
      <c r="G7" s="5" t="s">
        <v>728</v>
      </c>
      <c r="H7" s="5" t="s">
        <v>19</v>
      </c>
      <c r="I7" s="5" t="s">
        <v>20</v>
      </c>
      <c r="J7" s="6">
        <v>8105</v>
      </c>
      <c r="K7" s="6">
        <v>8555</v>
      </c>
      <c r="M7" s="6">
        <f>K7-J7</f>
        <v>450</v>
      </c>
      <c r="N7" s="7">
        <f>K7/J7-1</f>
        <v>5.5521283158544099E-2</v>
      </c>
      <c r="P7" s="8">
        <v>0.48388059701492536</v>
      </c>
      <c r="Q7" s="8">
        <v>0.49053899082568808</v>
      </c>
    </row>
    <row r="8" spans="1:17" s="4" customFormat="1" ht="12.9" customHeight="1" x14ac:dyDescent="0.5">
      <c r="A8" s="4" t="s">
        <v>730</v>
      </c>
      <c r="C8" s="4">
        <v>1772</v>
      </c>
      <c r="D8" s="4" t="s">
        <v>731</v>
      </c>
      <c r="E8" s="4" t="s">
        <v>23</v>
      </c>
      <c r="F8" s="4" t="s">
        <v>732</v>
      </c>
      <c r="G8" s="4" t="s">
        <v>733</v>
      </c>
      <c r="H8" s="4" t="s">
        <v>19</v>
      </c>
      <c r="I8" s="4" t="s">
        <v>20</v>
      </c>
      <c r="J8" s="9">
        <v>1935</v>
      </c>
      <c r="K8" s="9">
        <v>1685</v>
      </c>
      <c r="M8" s="9">
        <f>K8-J8</f>
        <v>-250</v>
      </c>
      <c r="N8" s="10">
        <f>K8/J8-1</f>
        <v>-0.12919896640826878</v>
      </c>
      <c r="P8" s="11">
        <v>0.1155223880597015</v>
      </c>
      <c r="Q8" s="11">
        <v>9.6616972477064217E-2</v>
      </c>
    </row>
    <row r="9" spans="1:17" s="4" customFormat="1" ht="14.05" customHeight="1" x14ac:dyDescent="0.5">
      <c r="A9" s="4" t="s">
        <v>737</v>
      </c>
      <c r="C9" s="4">
        <v>1773</v>
      </c>
      <c r="D9" s="4" t="s">
        <v>734</v>
      </c>
      <c r="E9" s="4" t="s">
        <v>23</v>
      </c>
      <c r="F9" s="4" t="s">
        <v>735</v>
      </c>
      <c r="G9" s="4" t="s">
        <v>736</v>
      </c>
      <c r="H9" s="4" t="s">
        <v>19</v>
      </c>
      <c r="I9" s="4" t="s">
        <v>20</v>
      </c>
      <c r="J9" s="9">
        <v>905</v>
      </c>
      <c r="K9" s="9">
        <v>530</v>
      </c>
      <c r="M9" s="9">
        <f>K9-J9</f>
        <v>-375</v>
      </c>
      <c r="N9" s="10">
        <f>K9/J9-1</f>
        <v>-0.41436464088397795</v>
      </c>
      <c r="P9" s="11">
        <v>5.4029850746268655E-2</v>
      </c>
      <c r="Q9" s="11">
        <v>3.0389908256880736E-2</v>
      </c>
    </row>
    <row r="10" spans="1:17" s="4" customFormat="1" ht="14.05" customHeight="1" x14ac:dyDescent="0.5">
      <c r="A10" s="4" t="s">
        <v>741</v>
      </c>
      <c r="C10" s="4">
        <v>1774</v>
      </c>
      <c r="D10" s="4" t="s">
        <v>738</v>
      </c>
      <c r="E10" s="4" t="s">
        <v>23</v>
      </c>
      <c r="F10" s="4" t="s">
        <v>739</v>
      </c>
      <c r="G10" s="4" t="s">
        <v>740</v>
      </c>
      <c r="H10" s="4" t="s">
        <v>19</v>
      </c>
      <c r="I10" s="4" t="s">
        <v>20</v>
      </c>
      <c r="J10" s="9">
        <v>1030</v>
      </c>
      <c r="K10" s="9">
        <v>1155</v>
      </c>
      <c r="M10" s="9">
        <f>K10-J10</f>
        <v>125</v>
      </c>
      <c r="N10" s="10">
        <f>K10/J10-1</f>
        <v>0.12135922330097082</v>
      </c>
      <c r="P10" s="11">
        <v>6.1492537313432835E-2</v>
      </c>
      <c r="Q10" s="11">
        <v>6.6227064220183485E-2</v>
      </c>
    </row>
    <row r="11" spans="1:17" s="4" customFormat="1" ht="14.05" customHeight="1" x14ac:dyDescent="0.5">
      <c r="A11" s="4" t="s">
        <v>745</v>
      </c>
      <c r="C11" s="4">
        <v>1775</v>
      </c>
      <c r="D11" s="4" t="s">
        <v>742</v>
      </c>
      <c r="E11" s="4" t="s">
        <v>23</v>
      </c>
      <c r="F11" s="4" t="s">
        <v>743</v>
      </c>
      <c r="G11" s="4" t="s">
        <v>744</v>
      </c>
      <c r="H11" s="4" t="s">
        <v>19</v>
      </c>
      <c r="I11" s="4" t="s">
        <v>20</v>
      </c>
      <c r="J11" s="9">
        <v>3420</v>
      </c>
      <c r="K11" s="9">
        <v>3570</v>
      </c>
      <c r="M11" s="9">
        <f>K11-J11</f>
        <v>150</v>
      </c>
      <c r="N11" s="10">
        <f>K11/J11-1</f>
        <v>4.3859649122806932E-2</v>
      </c>
      <c r="P11" s="11">
        <v>0.20417910447761195</v>
      </c>
      <c r="Q11" s="11">
        <v>0.20470183486238533</v>
      </c>
    </row>
    <row r="12" spans="1:17" s="4" customFormat="1" ht="12.9" customHeight="1" x14ac:dyDescent="0.5">
      <c r="A12" s="4" t="s">
        <v>746</v>
      </c>
      <c r="C12" s="4">
        <v>1776</v>
      </c>
      <c r="D12" s="4" t="s">
        <v>747</v>
      </c>
      <c r="E12" s="4" t="s">
        <v>23</v>
      </c>
      <c r="F12" s="4" t="s">
        <v>748</v>
      </c>
      <c r="G12" s="4" t="s">
        <v>749</v>
      </c>
      <c r="H12" s="4" t="s">
        <v>19</v>
      </c>
      <c r="I12" s="4" t="s">
        <v>20</v>
      </c>
      <c r="J12" s="9">
        <v>705</v>
      </c>
      <c r="K12" s="9">
        <v>750</v>
      </c>
      <c r="M12" s="9">
        <f>K12-J12</f>
        <v>45</v>
      </c>
      <c r="N12" s="10">
        <f>K12/J12-1</f>
        <v>6.3829787234042534E-2</v>
      </c>
      <c r="P12" s="11">
        <v>4.208955223880597E-2</v>
      </c>
      <c r="Q12" s="11">
        <v>4.3004587155963302E-2</v>
      </c>
    </row>
    <row r="13" spans="1:17" s="4" customFormat="1" ht="12.9" customHeight="1" x14ac:dyDescent="0.5">
      <c r="A13" s="4" t="s">
        <v>750</v>
      </c>
      <c r="C13" s="4">
        <v>1777</v>
      </c>
      <c r="D13" s="4" t="s">
        <v>751</v>
      </c>
      <c r="E13" s="4" t="s">
        <v>23</v>
      </c>
      <c r="F13" s="4" t="s">
        <v>752</v>
      </c>
      <c r="G13" s="4" t="s">
        <v>750</v>
      </c>
      <c r="H13" s="4" t="s">
        <v>19</v>
      </c>
      <c r="I13" s="4" t="s">
        <v>20</v>
      </c>
      <c r="J13" s="9">
        <v>2045</v>
      </c>
      <c r="K13" s="9">
        <v>2540</v>
      </c>
      <c r="M13" s="9">
        <f>K13-J13</f>
        <v>495</v>
      </c>
      <c r="N13" s="10">
        <f>K13/J13-1</f>
        <v>0.24205378973105129</v>
      </c>
      <c r="P13" s="11">
        <v>0.12208955223880597</v>
      </c>
      <c r="Q13" s="11">
        <v>0.14564220183486237</v>
      </c>
    </row>
    <row r="14" spans="1:17" s="4" customFormat="1" ht="12.9" customHeight="1" x14ac:dyDescent="0.5">
      <c r="A14" s="4" t="s">
        <v>753</v>
      </c>
      <c r="C14" s="4">
        <v>1778</v>
      </c>
      <c r="D14" s="4" t="s">
        <v>753</v>
      </c>
      <c r="E14" s="4" t="s">
        <v>23</v>
      </c>
      <c r="F14" s="4" t="s">
        <v>754</v>
      </c>
      <c r="G14" s="4" t="s">
        <v>753</v>
      </c>
      <c r="H14" s="4" t="s">
        <v>19</v>
      </c>
      <c r="I14" s="4" t="s">
        <v>20</v>
      </c>
      <c r="J14" s="9">
        <v>1530</v>
      </c>
      <c r="K14" s="9">
        <v>1930</v>
      </c>
      <c r="M14" s="9">
        <f>K14-J14</f>
        <v>400</v>
      </c>
      <c r="N14" s="10">
        <f>K14/J14-1</f>
        <v>0.26143790849673199</v>
      </c>
      <c r="P14" s="11">
        <v>9.1343283582089554E-2</v>
      </c>
      <c r="Q14" s="11">
        <v>0.1106651376146789</v>
      </c>
    </row>
    <row r="15" spans="1:17" s="4" customFormat="1" ht="12.9" customHeight="1" x14ac:dyDescent="0.5">
      <c r="A15" s="4" t="s">
        <v>755</v>
      </c>
      <c r="C15" s="4">
        <v>1779</v>
      </c>
      <c r="D15" s="4" t="s">
        <v>755</v>
      </c>
      <c r="E15" s="4" t="s">
        <v>23</v>
      </c>
      <c r="F15" s="4" t="s">
        <v>756</v>
      </c>
      <c r="G15" s="4" t="s">
        <v>755</v>
      </c>
      <c r="H15" s="4" t="s">
        <v>19</v>
      </c>
      <c r="I15" s="4" t="s">
        <v>20</v>
      </c>
      <c r="J15" s="9">
        <v>210</v>
      </c>
      <c r="K15" s="9">
        <v>265</v>
      </c>
      <c r="M15" s="9">
        <f>K15-J15</f>
        <v>55</v>
      </c>
      <c r="N15" s="10">
        <f>K15/J15-1</f>
        <v>0.26190476190476186</v>
      </c>
      <c r="P15" s="11">
        <v>1.2537313432835821E-2</v>
      </c>
      <c r="Q15" s="11">
        <v>1.5194954128440368E-2</v>
      </c>
    </row>
    <row r="16" spans="1:17" s="4" customFormat="1" ht="12.9" customHeight="1" x14ac:dyDescent="0.5">
      <c r="A16" s="4" t="s">
        <v>757</v>
      </c>
      <c r="C16" s="4">
        <v>1780</v>
      </c>
      <c r="D16" s="4" t="s">
        <v>757</v>
      </c>
      <c r="E16" s="4" t="s">
        <v>23</v>
      </c>
      <c r="F16" s="4" t="s">
        <v>758</v>
      </c>
      <c r="G16" s="4" t="s">
        <v>757</v>
      </c>
      <c r="H16" s="4" t="s">
        <v>19</v>
      </c>
      <c r="I16" s="4" t="s">
        <v>20</v>
      </c>
      <c r="J16" s="9">
        <v>45</v>
      </c>
      <c r="K16" s="9">
        <v>70</v>
      </c>
      <c r="M16" s="9">
        <f>K16-J16</f>
        <v>25</v>
      </c>
      <c r="N16" s="10">
        <f>K16/J16-1</f>
        <v>0.55555555555555558</v>
      </c>
      <c r="P16" s="11">
        <v>2.6865671641791043E-3</v>
      </c>
      <c r="Q16" s="11">
        <v>4.0137614678899085E-3</v>
      </c>
    </row>
    <row r="17" spans="1:17" s="4" customFormat="1" ht="12.9" customHeight="1" x14ac:dyDescent="0.5">
      <c r="A17" s="4" t="s">
        <v>759</v>
      </c>
      <c r="C17" s="4">
        <v>1781</v>
      </c>
      <c r="D17" s="4" t="s">
        <v>759</v>
      </c>
      <c r="E17" s="4" t="s">
        <v>23</v>
      </c>
      <c r="F17" s="4" t="s">
        <v>760</v>
      </c>
      <c r="G17" s="4" t="s">
        <v>759</v>
      </c>
      <c r="H17" s="4" t="s">
        <v>19</v>
      </c>
      <c r="I17" s="4" t="s">
        <v>20</v>
      </c>
      <c r="J17" s="9">
        <v>235</v>
      </c>
      <c r="K17" s="9">
        <v>240</v>
      </c>
      <c r="M17" s="9">
        <f>K17-J17</f>
        <v>5</v>
      </c>
      <c r="N17" s="10">
        <f>K17/J17-1</f>
        <v>2.1276595744680771E-2</v>
      </c>
      <c r="P17" s="11">
        <v>1.4029850746268656E-2</v>
      </c>
      <c r="Q17" s="11">
        <v>1.3761467889908258E-2</v>
      </c>
    </row>
    <row r="18" spans="1:17" s="4" customFormat="1" ht="14.05" customHeight="1" x14ac:dyDescent="0.5">
      <c r="A18" s="4" t="s">
        <v>763</v>
      </c>
      <c r="C18" s="4">
        <v>1782</v>
      </c>
      <c r="D18" s="4" t="s">
        <v>761</v>
      </c>
      <c r="E18" s="4" t="s">
        <v>23</v>
      </c>
      <c r="F18" s="4" t="s">
        <v>762</v>
      </c>
      <c r="G18" s="4" t="s">
        <v>761</v>
      </c>
      <c r="H18" s="4" t="s">
        <v>19</v>
      </c>
      <c r="I18" s="4" t="s">
        <v>20</v>
      </c>
      <c r="J18" s="9">
        <v>25</v>
      </c>
      <c r="K18" s="9">
        <v>35</v>
      </c>
      <c r="M18" s="9">
        <f>K18-J18</f>
        <v>10</v>
      </c>
      <c r="N18" s="10">
        <f>K18/J18-1</f>
        <v>0.39999999999999991</v>
      </c>
      <c r="P18" s="11">
        <v>1.4925373134328358E-3</v>
      </c>
      <c r="Q18" s="11">
        <v>2.0068807339449542E-3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16750</v>
      </c>
      <c r="K21" s="6">
        <v>17440</v>
      </c>
      <c r="M21" s="6">
        <f>K21-J21</f>
        <v>690</v>
      </c>
      <c r="N21" s="7">
        <f>K21/J21-1</f>
        <v>4.1194029850746272E-2</v>
      </c>
    </row>
    <row r="22" spans="1:17" s="4" customFormat="1" ht="12.9" customHeight="1" x14ac:dyDescent="0.5">
      <c r="A22" s="4" t="s">
        <v>769</v>
      </c>
      <c r="C22" s="4">
        <v>1859</v>
      </c>
      <c r="D22" s="4" t="s">
        <v>770</v>
      </c>
      <c r="E22" s="4" t="s">
        <v>23</v>
      </c>
      <c r="F22" s="4" t="s">
        <v>771</v>
      </c>
      <c r="G22" s="4" t="s">
        <v>770</v>
      </c>
      <c r="H22" s="4" t="s">
        <v>19</v>
      </c>
      <c r="I22" s="4" t="s">
        <v>20</v>
      </c>
      <c r="J22" s="9">
        <v>8645</v>
      </c>
      <c r="K22" s="9">
        <v>8890</v>
      </c>
      <c r="M22" s="9">
        <f>K22-J22</f>
        <v>245</v>
      </c>
      <c r="N22" s="10">
        <f>K22/J22-1</f>
        <v>2.8340080971659853E-2</v>
      </c>
      <c r="P22" s="11">
        <v>0.51611940298507464</v>
      </c>
      <c r="Q22" s="11">
        <v>0.50974770642201839</v>
      </c>
    </row>
    <row r="23" spans="1:17" s="4" customFormat="1" ht="12.9" customHeight="1" x14ac:dyDescent="0.5">
      <c r="A23" s="4" t="s">
        <v>772</v>
      </c>
      <c r="C23" s="4">
        <v>1860</v>
      </c>
      <c r="D23" s="4" t="s">
        <v>773</v>
      </c>
      <c r="E23" s="4" t="s">
        <v>23</v>
      </c>
      <c r="F23" s="4" t="s">
        <v>774</v>
      </c>
      <c r="G23" s="4" t="s">
        <v>773</v>
      </c>
      <c r="H23" s="4" t="s">
        <v>19</v>
      </c>
      <c r="I23" s="4" t="s">
        <v>20</v>
      </c>
      <c r="J23" s="9">
        <v>680</v>
      </c>
      <c r="K23" s="9">
        <v>710</v>
      </c>
      <c r="M23" s="9">
        <f>K23-J23</f>
        <v>30</v>
      </c>
      <c r="N23" s="10">
        <f>K23/J23-1</f>
        <v>4.4117647058823595E-2</v>
      </c>
      <c r="P23" s="11">
        <v>4.0597014925373133E-2</v>
      </c>
      <c r="Q23" s="11">
        <v>4.0711009174311925E-2</v>
      </c>
    </row>
    <row r="24" spans="1:17" s="4" customFormat="1" ht="12.9" customHeight="1" x14ac:dyDescent="0.5">
      <c r="A24" s="4" t="s">
        <v>775</v>
      </c>
      <c r="C24" s="4">
        <v>1862</v>
      </c>
      <c r="D24" s="4" t="s">
        <v>776</v>
      </c>
      <c r="E24" s="4" t="s">
        <v>23</v>
      </c>
      <c r="F24" s="4" t="s">
        <v>777</v>
      </c>
      <c r="G24" s="4" t="s">
        <v>776</v>
      </c>
      <c r="H24" s="4" t="s">
        <v>19</v>
      </c>
      <c r="I24" s="4" t="s">
        <v>20</v>
      </c>
      <c r="J24" s="9">
        <v>160</v>
      </c>
      <c r="K24" s="9">
        <v>190</v>
      </c>
      <c r="M24" s="9">
        <f>K24-J24</f>
        <v>30</v>
      </c>
      <c r="N24" s="10">
        <f>K24/J24-1</f>
        <v>0.1875</v>
      </c>
      <c r="P24" s="11">
        <v>9.5522388059701493E-3</v>
      </c>
      <c r="Q24" s="11">
        <v>1.0894495412844037E-2</v>
      </c>
    </row>
    <row r="25" spans="1:17" s="4" customFormat="1" ht="12.9" customHeight="1" x14ac:dyDescent="0.5">
      <c r="A25" s="4" t="s">
        <v>778</v>
      </c>
      <c r="C25" s="4">
        <v>1865</v>
      </c>
      <c r="D25" s="4" t="s">
        <v>779</v>
      </c>
      <c r="E25" s="4" t="s">
        <v>23</v>
      </c>
      <c r="F25" s="4" t="s">
        <v>780</v>
      </c>
      <c r="G25" s="4" t="s">
        <v>779</v>
      </c>
      <c r="H25" s="4" t="s">
        <v>19</v>
      </c>
      <c r="I25" s="4" t="s">
        <v>20</v>
      </c>
      <c r="J25" s="9">
        <v>180</v>
      </c>
      <c r="K25" s="9">
        <v>255</v>
      </c>
      <c r="M25" s="9">
        <f>K25-J25</f>
        <v>75</v>
      </c>
      <c r="N25" s="10">
        <f>K25/J25-1</f>
        <v>0.41666666666666674</v>
      </c>
      <c r="P25" s="11">
        <v>1.0746268656716417E-2</v>
      </c>
      <c r="Q25" s="11">
        <v>1.4621559633027524E-2</v>
      </c>
    </row>
    <row r="26" spans="1:17" s="4" customFormat="1" ht="12.9" customHeight="1" x14ac:dyDescent="0.5">
      <c r="A26" s="4" t="s">
        <v>781</v>
      </c>
      <c r="C26" s="4">
        <v>1874</v>
      </c>
      <c r="D26" s="4" t="s">
        <v>782</v>
      </c>
      <c r="E26" s="4" t="s">
        <v>23</v>
      </c>
      <c r="F26" s="4" t="s">
        <v>783</v>
      </c>
      <c r="G26" s="4" t="s">
        <v>782</v>
      </c>
      <c r="H26" s="4" t="s">
        <v>19</v>
      </c>
      <c r="I26" s="4" t="s">
        <v>20</v>
      </c>
      <c r="J26" s="9">
        <v>630</v>
      </c>
      <c r="K26" s="9">
        <v>630</v>
      </c>
      <c r="M26" s="9">
        <f>K26-J26</f>
        <v>0</v>
      </c>
      <c r="N26" s="10">
        <f>K26/J26-1</f>
        <v>0</v>
      </c>
      <c r="P26" s="11">
        <v>3.7611940298507465E-2</v>
      </c>
      <c r="Q26" s="11">
        <v>3.6123853211009173E-2</v>
      </c>
    </row>
    <row r="27" spans="1:17" s="4" customFormat="1" ht="12.9" customHeight="1" x14ac:dyDescent="0.5">
      <c r="A27" s="4" t="s">
        <v>784</v>
      </c>
      <c r="C27" s="4">
        <v>1882</v>
      </c>
      <c r="D27" s="4" t="s">
        <v>785</v>
      </c>
      <c r="E27" s="4" t="s">
        <v>23</v>
      </c>
      <c r="F27" s="4" t="s">
        <v>786</v>
      </c>
      <c r="G27" s="4" t="s">
        <v>785</v>
      </c>
      <c r="H27" s="4" t="s">
        <v>19</v>
      </c>
      <c r="I27" s="4" t="s">
        <v>20</v>
      </c>
      <c r="J27" s="9">
        <v>1390</v>
      </c>
      <c r="K27" s="9">
        <v>1515</v>
      </c>
      <c r="M27" s="9">
        <f>K27-J27</f>
        <v>125</v>
      </c>
      <c r="N27" s="10">
        <f>K27/J27-1</f>
        <v>8.9928057553956942E-2</v>
      </c>
      <c r="P27" s="11">
        <v>8.2985074626865676E-2</v>
      </c>
      <c r="Q27" s="11">
        <v>8.6869266055045871E-2</v>
      </c>
    </row>
    <row r="28" spans="1:17" s="4" customFormat="1" ht="12.9" customHeight="1" x14ac:dyDescent="0.5">
      <c r="A28" s="4" t="s">
        <v>787</v>
      </c>
      <c r="C28" s="4">
        <v>1886</v>
      </c>
      <c r="D28" s="4" t="s">
        <v>788</v>
      </c>
      <c r="E28" s="4" t="s">
        <v>23</v>
      </c>
      <c r="F28" s="4" t="s">
        <v>789</v>
      </c>
      <c r="G28" s="4" t="s">
        <v>788</v>
      </c>
      <c r="H28" s="4" t="s">
        <v>19</v>
      </c>
      <c r="I28" s="4" t="s">
        <v>20</v>
      </c>
      <c r="J28" s="9">
        <v>160</v>
      </c>
      <c r="K28" s="9">
        <v>275</v>
      </c>
      <c r="M28" s="9">
        <f>K28-J28</f>
        <v>115</v>
      </c>
      <c r="N28" s="10">
        <f>K28/J28-1</f>
        <v>0.71875</v>
      </c>
      <c r="P28" s="11">
        <v>9.5522388059701493E-3</v>
      </c>
      <c r="Q28" s="11">
        <v>1.576834862385321E-2</v>
      </c>
    </row>
    <row r="29" spans="1:17" s="4" customFormat="1" ht="12.9" customHeight="1" x14ac:dyDescent="0.5">
      <c r="A29" s="4" t="s">
        <v>790</v>
      </c>
      <c r="C29" s="4">
        <v>1892</v>
      </c>
      <c r="D29" s="4" t="s">
        <v>791</v>
      </c>
      <c r="E29" s="4" t="s">
        <v>23</v>
      </c>
      <c r="F29" s="4" t="s">
        <v>792</v>
      </c>
      <c r="G29" s="4" t="s">
        <v>791</v>
      </c>
      <c r="H29" s="4" t="s">
        <v>19</v>
      </c>
      <c r="I29" s="4" t="s">
        <v>20</v>
      </c>
      <c r="J29" s="9">
        <v>205</v>
      </c>
      <c r="K29" s="9">
        <v>175</v>
      </c>
      <c r="M29" s="9">
        <f>K29-J29</f>
        <v>-30</v>
      </c>
      <c r="N29" s="10">
        <f>K29/J29-1</f>
        <v>-0.14634146341463417</v>
      </c>
      <c r="P29" s="11">
        <v>1.2238805970149255E-2</v>
      </c>
      <c r="Q29" s="11">
        <v>1.0034403669724771E-2</v>
      </c>
    </row>
    <row r="30" spans="1:17" s="4" customFormat="1" ht="12.9" customHeight="1" x14ac:dyDescent="0.5">
      <c r="A30" s="4" t="s">
        <v>793</v>
      </c>
      <c r="C30" s="4">
        <v>1897</v>
      </c>
      <c r="D30" s="4" t="s">
        <v>794</v>
      </c>
      <c r="E30" s="4" t="s">
        <v>23</v>
      </c>
      <c r="F30" s="4" t="s">
        <v>795</v>
      </c>
      <c r="G30" s="4" t="s">
        <v>796</v>
      </c>
      <c r="H30" s="4" t="s">
        <v>19</v>
      </c>
      <c r="I30" s="4" t="s">
        <v>20</v>
      </c>
      <c r="J30" s="9">
        <v>2100</v>
      </c>
      <c r="K30" s="9">
        <v>2120</v>
      </c>
      <c r="M30" s="9">
        <f>K30-J30</f>
        <v>20</v>
      </c>
      <c r="N30" s="10">
        <f>K30/J30-1</f>
        <v>9.52380952380949E-3</v>
      </c>
      <c r="P30" s="11">
        <v>0.1253731343283582</v>
      </c>
      <c r="Q30" s="11">
        <v>0.12155963302752294</v>
      </c>
    </row>
    <row r="31" spans="1:17" s="4" customFormat="1" ht="12.9" customHeight="1" x14ac:dyDescent="0.5">
      <c r="A31" s="4" t="s">
        <v>797</v>
      </c>
      <c r="C31" s="4">
        <v>1905</v>
      </c>
      <c r="D31" s="4" t="s">
        <v>798</v>
      </c>
      <c r="E31" s="4" t="s">
        <v>23</v>
      </c>
      <c r="F31" s="4" t="s">
        <v>799</v>
      </c>
      <c r="G31" s="4" t="s">
        <v>798</v>
      </c>
      <c r="H31" s="4" t="s">
        <v>19</v>
      </c>
      <c r="I31" s="4" t="s">
        <v>20</v>
      </c>
      <c r="J31" s="9">
        <v>475</v>
      </c>
      <c r="K31" s="9">
        <v>585</v>
      </c>
      <c r="M31" s="9">
        <f>K31-J31</f>
        <v>110</v>
      </c>
      <c r="N31" s="10">
        <f>K31/J31-1</f>
        <v>0.23157894736842111</v>
      </c>
      <c r="P31" s="11">
        <v>2.8358208955223882E-2</v>
      </c>
      <c r="Q31" s="11">
        <v>3.3543577981651376E-2</v>
      </c>
    </row>
    <row r="32" spans="1:17" s="4" customFormat="1" ht="12.9" customHeight="1" x14ac:dyDescent="0.5">
      <c r="A32" s="4" t="s">
        <v>800</v>
      </c>
      <c r="C32" s="4">
        <v>1908</v>
      </c>
      <c r="D32" s="4" t="s">
        <v>801</v>
      </c>
      <c r="E32" s="4" t="s">
        <v>23</v>
      </c>
      <c r="F32" s="4" t="s">
        <v>802</v>
      </c>
      <c r="G32" s="4" t="s">
        <v>801</v>
      </c>
      <c r="H32" s="4" t="s">
        <v>19</v>
      </c>
      <c r="I32" s="4" t="s">
        <v>20</v>
      </c>
      <c r="J32" s="9">
        <v>1440</v>
      </c>
      <c r="K32" s="9">
        <v>1475</v>
      </c>
      <c r="M32" s="9">
        <f>K32-J32</f>
        <v>35</v>
      </c>
      <c r="N32" s="10">
        <f>K32/J32-1</f>
        <v>2.430555555555558E-2</v>
      </c>
      <c r="P32" s="11">
        <v>8.5970149253731337E-2</v>
      </c>
      <c r="Q32" s="11">
        <v>8.4575688073394495E-2</v>
      </c>
    </row>
    <row r="33" spans="1:17" s="4" customFormat="1" ht="12.9" customHeight="1" x14ac:dyDescent="0.5">
      <c r="A33" s="4" t="s">
        <v>803</v>
      </c>
      <c r="C33" s="4">
        <v>1912</v>
      </c>
      <c r="D33" s="4" t="s">
        <v>804</v>
      </c>
      <c r="E33" s="4" t="s">
        <v>23</v>
      </c>
      <c r="F33" s="4" t="s">
        <v>805</v>
      </c>
      <c r="G33" s="4" t="s">
        <v>804</v>
      </c>
      <c r="H33" s="4" t="s">
        <v>19</v>
      </c>
      <c r="I33" s="4" t="s">
        <v>20</v>
      </c>
      <c r="J33" s="9">
        <v>680</v>
      </c>
      <c r="K33" s="9">
        <v>605</v>
      </c>
      <c r="M33" s="9">
        <f>K33-J33</f>
        <v>-75</v>
      </c>
      <c r="N33" s="10">
        <f>K33/J33-1</f>
        <v>-0.11029411764705888</v>
      </c>
      <c r="P33" s="11">
        <v>4.0597014925373133E-2</v>
      </c>
      <c r="Q33" s="11">
        <v>3.4690366972477064E-2</v>
      </c>
    </row>
    <row r="34" spans="1:17" s="4" customFormat="1" ht="12.9" customHeight="1" x14ac:dyDescent="0.5">
      <c r="A34" s="4" t="s">
        <v>806</v>
      </c>
      <c r="C34" s="4">
        <v>1918</v>
      </c>
      <c r="D34" s="4" t="s">
        <v>807</v>
      </c>
      <c r="E34" s="4" t="s">
        <v>23</v>
      </c>
      <c r="F34" s="4" t="s">
        <v>808</v>
      </c>
      <c r="G34" s="4" t="s">
        <v>807</v>
      </c>
      <c r="H34" s="4" t="s">
        <v>19</v>
      </c>
      <c r="I34" s="4" t="s">
        <v>20</v>
      </c>
      <c r="J34" s="9">
        <v>0</v>
      </c>
      <c r="K34" s="9">
        <v>10</v>
      </c>
      <c r="M34" s="9">
        <f>K34-J34</f>
        <v>10</v>
      </c>
      <c r="N34" s="15" t="s">
        <v>154</v>
      </c>
      <c r="P34" s="11">
        <v>0</v>
      </c>
      <c r="Q34" s="11">
        <v>5.7339449541284407E-4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16750</v>
      </c>
      <c r="K4" s="6">
        <v>17440</v>
      </c>
      <c r="M4" s="6">
        <f>K4-J4</f>
        <v>690</v>
      </c>
      <c r="N4" s="7">
        <f>K4/J4-1</f>
        <v>4.1194029850746272E-2</v>
      </c>
    </row>
    <row r="5" spans="1:17" s="4" customFormat="1" ht="12.9" customHeight="1" x14ac:dyDescent="0.5">
      <c r="A5" s="4" t="s">
        <v>813</v>
      </c>
      <c r="C5" s="4">
        <v>2822</v>
      </c>
      <c r="D5" s="4" t="s">
        <v>814</v>
      </c>
      <c r="E5" s="4" t="s">
        <v>183</v>
      </c>
      <c r="F5" s="4" t="s">
        <v>815</v>
      </c>
      <c r="G5" s="4" t="s">
        <v>814</v>
      </c>
      <c r="H5" s="4" t="s">
        <v>19</v>
      </c>
      <c r="I5" s="4" t="s">
        <v>20</v>
      </c>
      <c r="J5" s="9">
        <v>12010</v>
      </c>
      <c r="K5" s="9">
        <v>11700</v>
      </c>
      <c r="M5" s="9">
        <f>K5-J5</f>
        <v>-310</v>
      </c>
      <c r="N5" s="10">
        <f>K5/J5-1</f>
        <v>-2.5811823480432983E-2</v>
      </c>
    </row>
    <row r="6" spans="1:17" s="4" customFormat="1" ht="12.9" customHeight="1" x14ac:dyDescent="0.5">
      <c r="A6" s="4" t="s">
        <v>816</v>
      </c>
      <c r="C6" s="4">
        <v>2823</v>
      </c>
      <c r="D6" s="4" t="s">
        <v>817</v>
      </c>
      <c r="E6" s="4" t="s">
        <v>183</v>
      </c>
      <c r="F6" s="4" t="s">
        <v>818</v>
      </c>
      <c r="G6" s="4" t="s">
        <v>817</v>
      </c>
      <c r="H6" s="4" t="s">
        <v>19</v>
      </c>
      <c r="I6" s="4" t="s">
        <v>20</v>
      </c>
      <c r="J6" s="9">
        <v>11520</v>
      </c>
      <c r="K6" s="9">
        <v>11105</v>
      </c>
      <c r="M6" s="9">
        <f>K6-J6</f>
        <v>-415</v>
      </c>
      <c r="N6" s="10">
        <f>K6/J6-1</f>
        <v>-3.602430555555558E-2</v>
      </c>
    </row>
    <row r="7" spans="1:17" s="4" customFormat="1" ht="12.9" customHeight="1" x14ac:dyDescent="0.5">
      <c r="A7" s="4" t="s">
        <v>819</v>
      </c>
      <c r="C7" s="4">
        <v>2824</v>
      </c>
      <c r="D7" s="4" t="s">
        <v>820</v>
      </c>
      <c r="E7" s="4" t="s">
        <v>183</v>
      </c>
      <c r="F7" s="4" t="s">
        <v>821</v>
      </c>
      <c r="G7" s="4" t="s">
        <v>820</v>
      </c>
      <c r="H7" s="4" t="s">
        <v>19</v>
      </c>
      <c r="I7" s="4" t="s">
        <v>20</v>
      </c>
      <c r="J7" s="9">
        <v>495</v>
      </c>
      <c r="K7" s="9">
        <v>590</v>
      </c>
      <c r="M7" s="9">
        <f>K7-J7</f>
        <v>95</v>
      </c>
      <c r="N7" s="10">
        <f>K7/J7-1</f>
        <v>0.19191919191919182</v>
      </c>
    </row>
    <row r="8" spans="1:17" s="4" customFormat="1" ht="12.9" customHeight="1" x14ac:dyDescent="0.5">
      <c r="A8" s="4" t="s">
        <v>822</v>
      </c>
      <c r="C8" s="4">
        <v>2825</v>
      </c>
      <c r="D8" s="4" t="s">
        <v>823</v>
      </c>
      <c r="E8" s="4" t="s">
        <v>183</v>
      </c>
      <c r="F8" s="4" t="s">
        <v>824</v>
      </c>
      <c r="G8" s="4" t="s">
        <v>823</v>
      </c>
      <c r="H8" s="4" t="s">
        <v>19</v>
      </c>
      <c r="I8" s="4" t="s">
        <v>20</v>
      </c>
      <c r="J8" s="9">
        <v>4735</v>
      </c>
      <c r="K8" s="9">
        <v>5745</v>
      </c>
      <c r="M8" s="9">
        <f>K8-J8</f>
        <v>1010</v>
      </c>
      <c r="N8" s="10">
        <f>K8/J8-1</f>
        <v>0.21330517423442452</v>
      </c>
    </row>
    <row r="9" spans="1:17" s="4" customFormat="1" ht="12.9" customHeight="1" x14ac:dyDescent="0.5">
      <c r="A9" s="4" t="s">
        <v>825</v>
      </c>
      <c r="C9" s="4">
        <v>2826</v>
      </c>
      <c r="D9" s="4" t="s">
        <v>825</v>
      </c>
      <c r="E9" s="4" t="s">
        <v>183</v>
      </c>
      <c r="F9" s="4" t="s">
        <v>826</v>
      </c>
      <c r="G9" s="4" t="s">
        <v>825</v>
      </c>
      <c r="H9" s="4" t="s">
        <v>19</v>
      </c>
      <c r="I9" s="4" t="s">
        <v>20</v>
      </c>
      <c r="J9" s="10">
        <v>0.71699999999999997</v>
      </c>
      <c r="K9" s="10">
        <v>0.67100000000000004</v>
      </c>
      <c r="M9" s="14" t="str">
        <f>TEXT((K9-J9)  * 100,"#,##0.0") &amp; " pts."</f>
        <v>-4.6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0.68799999999999994</v>
      </c>
      <c r="K10" s="10">
        <v>0.63700000000000001</v>
      </c>
      <c r="M10" s="14" t="str">
        <f>TEXT((K10-J10)  * 100,"#,##0.0") &amp; " pts."</f>
        <v>-5.1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4.1000000000000002E-2</v>
      </c>
      <c r="K11" s="10">
        <v>0.05</v>
      </c>
      <c r="M11" s="14" t="str">
        <f>TEXT((K11-J11)  * 100,"#,##0.0") &amp; " pts."</f>
        <v>0.9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8405</v>
      </c>
      <c r="K13" s="6">
        <v>8760</v>
      </c>
      <c r="M13" s="6">
        <f>K13-J13</f>
        <v>355</v>
      </c>
      <c r="N13" s="7">
        <f>K13/J13-1</f>
        <v>4.2236763831053015E-2</v>
      </c>
      <c r="P13" s="8">
        <v>0.50179104477611935</v>
      </c>
      <c r="Q13" s="8">
        <v>0.50229357798165142</v>
      </c>
    </row>
    <row r="14" spans="1:17" s="4" customFormat="1" ht="12.9" customHeight="1" x14ac:dyDescent="0.5">
      <c r="A14" s="4" t="s">
        <v>813</v>
      </c>
      <c r="C14" s="4">
        <v>2830</v>
      </c>
      <c r="D14" s="4" t="s">
        <v>832</v>
      </c>
      <c r="E14" s="4" t="s">
        <v>183</v>
      </c>
      <c r="F14" s="4" t="s">
        <v>815</v>
      </c>
      <c r="G14" s="4" t="s">
        <v>814</v>
      </c>
      <c r="H14" s="4" t="s">
        <v>19</v>
      </c>
      <c r="I14" s="4" t="s">
        <v>96</v>
      </c>
      <c r="J14" s="9">
        <v>6465</v>
      </c>
      <c r="K14" s="9">
        <v>6265</v>
      </c>
      <c r="M14" s="9">
        <f>K14-J14</f>
        <v>-200</v>
      </c>
      <c r="N14" s="10">
        <f>K14/J14-1</f>
        <v>-3.0935808197989134E-2</v>
      </c>
    </row>
    <row r="15" spans="1:17" s="4" customFormat="1" ht="12.9" customHeight="1" x14ac:dyDescent="0.5">
      <c r="A15" s="4" t="s">
        <v>816</v>
      </c>
      <c r="C15" s="4">
        <v>2831</v>
      </c>
      <c r="D15" s="4" t="s">
        <v>816</v>
      </c>
      <c r="E15" s="4" t="s">
        <v>183</v>
      </c>
      <c r="F15" s="4" t="s">
        <v>818</v>
      </c>
      <c r="G15" s="4" t="s">
        <v>817</v>
      </c>
      <c r="H15" s="4" t="s">
        <v>19</v>
      </c>
      <c r="I15" s="4" t="s">
        <v>96</v>
      </c>
      <c r="J15" s="9">
        <v>6130</v>
      </c>
      <c r="K15" s="9">
        <v>5955</v>
      </c>
      <c r="M15" s="9">
        <f>K15-J15</f>
        <v>-175</v>
      </c>
      <c r="N15" s="10">
        <f>K15/J15-1</f>
        <v>-2.8548123980424167E-2</v>
      </c>
    </row>
    <row r="16" spans="1:17" s="4" customFormat="1" ht="12.9" customHeight="1" x14ac:dyDescent="0.5">
      <c r="A16" s="4" t="s">
        <v>819</v>
      </c>
      <c r="C16" s="4">
        <v>2832</v>
      </c>
      <c r="D16" s="4" t="s">
        <v>819</v>
      </c>
      <c r="E16" s="4" t="s">
        <v>183</v>
      </c>
      <c r="F16" s="4" t="s">
        <v>821</v>
      </c>
      <c r="G16" s="4" t="s">
        <v>820</v>
      </c>
      <c r="H16" s="4" t="s">
        <v>19</v>
      </c>
      <c r="I16" s="4" t="s">
        <v>96</v>
      </c>
      <c r="J16" s="9">
        <v>335</v>
      </c>
      <c r="K16" s="9">
        <v>310</v>
      </c>
      <c r="M16" s="9">
        <f>K16-J16</f>
        <v>-25</v>
      </c>
      <c r="N16" s="10">
        <f>K16/J16-1</f>
        <v>-7.4626865671641784E-2</v>
      </c>
    </row>
    <row r="17" spans="1:17" s="4" customFormat="1" ht="12.9" customHeight="1" x14ac:dyDescent="0.5">
      <c r="A17" s="4" t="s">
        <v>822</v>
      </c>
      <c r="C17" s="4">
        <v>2833</v>
      </c>
      <c r="D17" s="4" t="s">
        <v>833</v>
      </c>
      <c r="E17" s="4" t="s">
        <v>183</v>
      </c>
      <c r="F17" s="4" t="s">
        <v>824</v>
      </c>
      <c r="G17" s="4" t="s">
        <v>823</v>
      </c>
      <c r="H17" s="4" t="s">
        <v>19</v>
      </c>
      <c r="I17" s="4" t="s">
        <v>96</v>
      </c>
      <c r="J17" s="9">
        <v>1940</v>
      </c>
      <c r="K17" s="9">
        <v>2505</v>
      </c>
      <c r="M17" s="9">
        <f>K17-J17</f>
        <v>565</v>
      </c>
      <c r="N17" s="10">
        <f>K17/J17-1</f>
        <v>0.29123711340206193</v>
      </c>
    </row>
    <row r="18" spans="1:17" s="4" customFormat="1" ht="12.9" customHeight="1" x14ac:dyDescent="0.5">
      <c r="A18" s="4" t="s">
        <v>825</v>
      </c>
      <c r="C18" s="4">
        <v>2834</v>
      </c>
      <c r="D18" s="4" t="s">
        <v>834</v>
      </c>
      <c r="E18" s="4" t="s">
        <v>183</v>
      </c>
      <c r="F18" s="4" t="s">
        <v>826</v>
      </c>
      <c r="G18" s="4" t="s">
        <v>825</v>
      </c>
      <c r="H18" s="4" t="s">
        <v>19</v>
      </c>
      <c r="I18" s="4" t="s">
        <v>96</v>
      </c>
      <c r="J18" s="10">
        <v>0.76900000000000002</v>
      </c>
      <c r="K18" s="10">
        <v>0.71499999999999997</v>
      </c>
      <c r="M18" s="14" t="str">
        <f>TEXT((K18-J18)  * 100,"#,##0.0") &amp; " pts."</f>
        <v>-5.4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0.72899999999999998</v>
      </c>
      <c r="K19" s="10">
        <v>0.68</v>
      </c>
      <c r="M19" s="14" t="str">
        <f>TEXT((K19-J19)  * 100,"#,##0.0") &amp; " pts."</f>
        <v>-4.9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5.1999999999999998E-2</v>
      </c>
      <c r="K20" s="10">
        <v>4.9000000000000002E-2</v>
      </c>
      <c r="M20" s="14" t="str">
        <f>TEXT((K20-J20)  * 100,"#,##0.0") &amp; " pts."</f>
        <v>-0.3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8345</v>
      </c>
      <c r="K22" s="6">
        <v>8675</v>
      </c>
      <c r="M22" s="6">
        <f>K22-J22</f>
        <v>330</v>
      </c>
      <c r="N22" s="7">
        <f>K22/J22-1</f>
        <v>3.9544637507489488E-2</v>
      </c>
      <c r="P22" s="8">
        <v>0.49820895522388059</v>
      </c>
      <c r="Q22" s="8">
        <v>0.49741972477064222</v>
      </c>
    </row>
    <row r="23" spans="1:17" s="4" customFormat="1" ht="12.9" customHeight="1" x14ac:dyDescent="0.5">
      <c r="A23" s="4" t="s">
        <v>813</v>
      </c>
      <c r="C23" s="4">
        <v>2838</v>
      </c>
      <c r="D23" s="4" t="s">
        <v>832</v>
      </c>
      <c r="E23" s="4" t="s">
        <v>183</v>
      </c>
      <c r="F23" s="4" t="s">
        <v>815</v>
      </c>
      <c r="G23" s="4" t="s">
        <v>814</v>
      </c>
      <c r="H23" s="4" t="s">
        <v>19</v>
      </c>
      <c r="I23" s="4" t="s">
        <v>105</v>
      </c>
      <c r="J23" s="9">
        <v>5550</v>
      </c>
      <c r="K23" s="9">
        <v>5435</v>
      </c>
      <c r="M23" s="9">
        <f>K23-J23</f>
        <v>-115</v>
      </c>
      <c r="N23" s="10">
        <f>K23/J23-1</f>
        <v>-2.0720720720720731E-2</v>
      </c>
    </row>
    <row r="24" spans="1:17" s="4" customFormat="1" ht="12.9" customHeight="1" x14ac:dyDescent="0.5">
      <c r="A24" s="4" t="s">
        <v>816</v>
      </c>
      <c r="C24" s="4">
        <v>2839</v>
      </c>
      <c r="D24" s="4" t="s">
        <v>816</v>
      </c>
      <c r="E24" s="4" t="s">
        <v>183</v>
      </c>
      <c r="F24" s="4" t="s">
        <v>818</v>
      </c>
      <c r="G24" s="4" t="s">
        <v>817</v>
      </c>
      <c r="H24" s="4" t="s">
        <v>19</v>
      </c>
      <c r="I24" s="4" t="s">
        <v>105</v>
      </c>
      <c r="J24" s="9">
        <v>5390</v>
      </c>
      <c r="K24" s="9">
        <v>5150</v>
      </c>
      <c r="M24" s="9">
        <f>K24-J24</f>
        <v>-240</v>
      </c>
      <c r="N24" s="10">
        <f>K24/J24-1</f>
        <v>-4.4526901669758812E-2</v>
      </c>
    </row>
    <row r="25" spans="1:17" s="4" customFormat="1" ht="12.9" customHeight="1" x14ac:dyDescent="0.5">
      <c r="A25" s="4" t="s">
        <v>819</v>
      </c>
      <c r="C25" s="4">
        <v>2840</v>
      </c>
      <c r="D25" s="4" t="s">
        <v>819</v>
      </c>
      <c r="E25" s="4" t="s">
        <v>183</v>
      </c>
      <c r="F25" s="4" t="s">
        <v>821</v>
      </c>
      <c r="G25" s="4" t="s">
        <v>820</v>
      </c>
      <c r="H25" s="4" t="s">
        <v>19</v>
      </c>
      <c r="I25" s="4" t="s">
        <v>105</v>
      </c>
      <c r="J25" s="9">
        <v>155</v>
      </c>
      <c r="K25" s="9">
        <v>285</v>
      </c>
      <c r="M25" s="9">
        <f>K25-J25</f>
        <v>130</v>
      </c>
      <c r="N25" s="10">
        <f>K25/J25-1</f>
        <v>0.83870967741935476</v>
      </c>
    </row>
    <row r="26" spans="1:17" s="4" customFormat="1" ht="12.9" customHeight="1" x14ac:dyDescent="0.5">
      <c r="A26" s="4" t="s">
        <v>822</v>
      </c>
      <c r="C26" s="4">
        <v>2841</v>
      </c>
      <c r="D26" s="4" t="s">
        <v>833</v>
      </c>
      <c r="E26" s="4" t="s">
        <v>183</v>
      </c>
      <c r="F26" s="4" t="s">
        <v>824</v>
      </c>
      <c r="G26" s="4" t="s">
        <v>823</v>
      </c>
      <c r="H26" s="4" t="s">
        <v>19</v>
      </c>
      <c r="I26" s="4" t="s">
        <v>105</v>
      </c>
      <c r="J26" s="9">
        <v>2795</v>
      </c>
      <c r="K26" s="9">
        <v>3240</v>
      </c>
      <c r="M26" s="9">
        <f>K26-J26</f>
        <v>445</v>
      </c>
      <c r="N26" s="10">
        <f>K26/J26-1</f>
        <v>0.15921288014311274</v>
      </c>
    </row>
    <row r="27" spans="1:17" s="4" customFormat="1" ht="12.9" customHeight="1" x14ac:dyDescent="0.5">
      <c r="A27" s="4" t="s">
        <v>825</v>
      </c>
      <c r="C27" s="4">
        <v>2842</v>
      </c>
      <c r="D27" s="4" t="s">
        <v>834</v>
      </c>
      <c r="E27" s="4" t="s">
        <v>183</v>
      </c>
      <c r="F27" s="4" t="s">
        <v>826</v>
      </c>
      <c r="G27" s="4" t="s">
        <v>825</v>
      </c>
      <c r="H27" s="4" t="s">
        <v>19</v>
      </c>
      <c r="I27" s="4" t="s">
        <v>105</v>
      </c>
      <c r="J27" s="10">
        <v>0.66500000000000004</v>
      </c>
      <c r="K27" s="10">
        <v>0.627</v>
      </c>
      <c r="M27" s="14" t="str">
        <f>TEXT((K27-J27)  * 100,"#,##0.0") &amp; " pts."</f>
        <v>-3.8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0.64600000000000002</v>
      </c>
      <c r="K28" s="10">
        <v>0.59399999999999997</v>
      </c>
      <c r="M28" s="14" t="str">
        <f>TEXT((K28-J28)  * 100,"#,##0.0") &amp; " pts."</f>
        <v>-5.2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2.8000000000000001E-2</v>
      </c>
      <c r="K29" s="10">
        <v>5.1999999999999998E-2</v>
      </c>
      <c r="M29" s="14" t="str">
        <f>TEXT((K29-J29)  * 100,"#,##0.0") &amp; " pts."</f>
        <v>2.4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12010</v>
      </c>
      <c r="K32" s="6">
        <v>11695</v>
      </c>
      <c r="M32" s="6">
        <f>K32-J32</f>
        <v>-315</v>
      </c>
      <c r="N32" s="7">
        <f>K32/J32-1</f>
        <v>-2.6228143213988364E-2</v>
      </c>
    </row>
    <row r="33" spans="1:17" s="4" customFormat="1" ht="14.05" customHeight="1" x14ac:dyDescent="0.5">
      <c r="A33" s="4" t="s">
        <v>845</v>
      </c>
      <c r="C33" s="4">
        <v>2865</v>
      </c>
      <c r="D33" s="4" t="s">
        <v>843</v>
      </c>
      <c r="E33" s="4" t="s">
        <v>183</v>
      </c>
      <c r="F33" s="4" t="s">
        <v>844</v>
      </c>
      <c r="G33" s="4" t="s">
        <v>843</v>
      </c>
      <c r="H33" s="4" t="s">
        <v>19</v>
      </c>
      <c r="I33" s="4" t="s">
        <v>20</v>
      </c>
      <c r="J33" s="9">
        <v>11965</v>
      </c>
      <c r="K33" s="9">
        <v>11585</v>
      </c>
      <c r="M33" s="9">
        <f>K33-J33</f>
        <v>-380</v>
      </c>
      <c r="N33" s="10">
        <f>K33/J33-1</f>
        <v>-3.1759297952361099E-2</v>
      </c>
      <c r="P33" s="11">
        <v>0.99625312239800168</v>
      </c>
      <c r="Q33" s="11">
        <v>0.99059427105600684</v>
      </c>
    </row>
    <row r="34" spans="1:17" s="4" customFormat="1" ht="12.9" customHeight="1" x14ac:dyDescent="0.5">
      <c r="A34" s="4" t="s">
        <v>846</v>
      </c>
      <c r="C34" s="4">
        <v>2866</v>
      </c>
      <c r="D34" s="4" t="s">
        <v>847</v>
      </c>
      <c r="E34" s="4" t="s">
        <v>183</v>
      </c>
      <c r="F34" s="4" t="s">
        <v>848</v>
      </c>
      <c r="G34" s="4" t="s">
        <v>847</v>
      </c>
      <c r="H34" s="4" t="s">
        <v>19</v>
      </c>
      <c r="I34" s="4" t="s">
        <v>20</v>
      </c>
      <c r="J34" s="9">
        <v>10405</v>
      </c>
      <c r="K34" s="9">
        <v>9770</v>
      </c>
      <c r="M34" s="9">
        <f>K34-J34</f>
        <v>-635</v>
      </c>
      <c r="N34" s="10">
        <f>K34/J34-1</f>
        <v>-6.1028351753964483E-2</v>
      </c>
      <c r="P34" s="11">
        <v>0.86636136552872611</v>
      </c>
      <c r="Q34" s="11">
        <v>0.83539974348011969</v>
      </c>
    </row>
    <row r="35" spans="1:17" s="4" customFormat="1" ht="14.05" customHeight="1" x14ac:dyDescent="0.5">
      <c r="A35" s="4" t="s">
        <v>851</v>
      </c>
      <c r="C35" s="4">
        <v>2867</v>
      </c>
      <c r="D35" s="4" t="s">
        <v>849</v>
      </c>
      <c r="E35" s="4" t="s">
        <v>183</v>
      </c>
      <c r="F35" s="4" t="s">
        <v>850</v>
      </c>
      <c r="G35" s="4" t="s">
        <v>849</v>
      </c>
      <c r="H35" s="4" t="s">
        <v>19</v>
      </c>
      <c r="I35" s="4" t="s">
        <v>20</v>
      </c>
      <c r="J35" s="9">
        <v>1555</v>
      </c>
      <c r="K35" s="9">
        <v>1815</v>
      </c>
      <c r="M35" s="9">
        <f>K35-J35</f>
        <v>260</v>
      </c>
      <c r="N35" s="10">
        <f>K35/J35-1</f>
        <v>0.16720257234726699</v>
      </c>
      <c r="P35" s="11">
        <v>0.12947543713572024</v>
      </c>
      <c r="Q35" s="11">
        <v>0.15519452757588714</v>
      </c>
    </row>
    <row r="36" spans="1:17" s="4" customFormat="1" ht="14.05" customHeight="1" x14ac:dyDescent="0.5">
      <c r="A36" s="4" t="s">
        <v>854</v>
      </c>
      <c r="C36" s="4">
        <v>2864</v>
      </c>
      <c r="D36" s="4" t="s">
        <v>852</v>
      </c>
      <c r="E36" s="4" t="s">
        <v>183</v>
      </c>
      <c r="F36" s="4" t="s">
        <v>853</v>
      </c>
      <c r="G36" s="4" t="s">
        <v>852</v>
      </c>
      <c r="H36" s="4" t="s">
        <v>19</v>
      </c>
      <c r="I36" s="4" t="s">
        <v>20</v>
      </c>
      <c r="J36" s="9">
        <v>50</v>
      </c>
      <c r="K36" s="9">
        <v>115</v>
      </c>
      <c r="M36" s="9">
        <f>K36-J36</f>
        <v>65</v>
      </c>
      <c r="N36" s="10">
        <f>K36/J36-1</f>
        <v>1.2999999999999998</v>
      </c>
      <c r="P36" s="11">
        <v>4.163197335553705E-3</v>
      </c>
      <c r="Q36" s="11">
        <v>9.8332620778110308E-3</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6470</v>
      </c>
      <c r="K38" s="6">
        <v>6260</v>
      </c>
      <c r="M38" s="6">
        <f>K38-J38</f>
        <v>-210</v>
      </c>
      <c r="N38" s="7">
        <f>K38/J38-1</f>
        <v>-3.2457496136012343E-2</v>
      </c>
      <c r="P38" s="8">
        <v>0.53871773522064947</v>
      </c>
      <c r="Q38" s="8">
        <v>0.53527148353997434</v>
      </c>
    </row>
    <row r="39" spans="1:17" s="5" customFormat="1" ht="14.05" customHeight="1" x14ac:dyDescent="0.5">
      <c r="A39" s="5" t="s">
        <v>857</v>
      </c>
      <c r="C39" s="5">
        <v>2870</v>
      </c>
      <c r="D39" s="5" t="s">
        <v>856</v>
      </c>
      <c r="E39" s="5" t="s">
        <v>183</v>
      </c>
      <c r="F39" s="5" t="s">
        <v>844</v>
      </c>
      <c r="G39" s="5" t="s">
        <v>843</v>
      </c>
      <c r="H39" s="5" t="s">
        <v>19</v>
      </c>
      <c r="I39" s="5" t="s">
        <v>96</v>
      </c>
      <c r="J39" s="6">
        <v>6445</v>
      </c>
      <c r="K39" s="6">
        <v>6210</v>
      </c>
      <c r="M39" s="6">
        <f>K39-J39</f>
        <v>-235</v>
      </c>
      <c r="N39" s="7">
        <f>K39/J39-1</f>
        <v>-3.6462373933281667E-2</v>
      </c>
      <c r="P39" s="8">
        <v>0.53663613655287257</v>
      </c>
      <c r="Q39" s="8">
        <v>0.53099615220179563</v>
      </c>
    </row>
    <row r="40" spans="1:17" s="4" customFormat="1" ht="12.9" customHeight="1" x14ac:dyDescent="0.5">
      <c r="A40" s="4" t="s">
        <v>846</v>
      </c>
      <c r="C40" s="4">
        <v>2871</v>
      </c>
      <c r="D40" s="4" t="s">
        <v>846</v>
      </c>
      <c r="E40" s="4" t="s">
        <v>183</v>
      </c>
      <c r="F40" s="4" t="s">
        <v>848</v>
      </c>
      <c r="G40" s="4" t="s">
        <v>847</v>
      </c>
      <c r="H40" s="4" t="s">
        <v>19</v>
      </c>
      <c r="I40" s="4" t="s">
        <v>96</v>
      </c>
      <c r="J40" s="9">
        <v>5405</v>
      </c>
      <c r="K40" s="9">
        <v>4905</v>
      </c>
      <c r="M40" s="9">
        <f>K40-J40</f>
        <v>-500</v>
      </c>
      <c r="N40" s="10">
        <f>K40/J40-1</f>
        <v>-9.2506938020351481E-2</v>
      </c>
      <c r="P40" s="11">
        <v>0.45004163197335556</v>
      </c>
      <c r="Q40" s="11">
        <v>0.41941000427533132</v>
      </c>
    </row>
    <row r="41" spans="1:17" s="4" customFormat="1" ht="14.05" customHeight="1" x14ac:dyDescent="0.5">
      <c r="A41" s="4" t="s">
        <v>851</v>
      </c>
      <c r="C41" s="4">
        <v>2872</v>
      </c>
      <c r="D41" s="4" t="s">
        <v>858</v>
      </c>
      <c r="E41" s="4" t="s">
        <v>183</v>
      </c>
      <c r="F41" s="4" t="s">
        <v>850</v>
      </c>
      <c r="G41" s="4" t="s">
        <v>849</v>
      </c>
      <c r="H41" s="4" t="s">
        <v>19</v>
      </c>
      <c r="I41" s="4" t="s">
        <v>96</v>
      </c>
      <c r="J41" s="9">
        <v>1040</v>
      </c>
      <c r="K41" s="9">
        <v>1305</v>
      </c>
      <c r="M41" s="9">
        <f>K41-J41</f>
        <v>265</v>
      </c>
      <c r="N41" s="10">
        <f>K41/J41-1</f>
        <v>0.25480769230769229</v>
      </c>
      <c r="P41" s="11">
        <v>8.6594504579517076E-2</v>
      </c>
      <c r="Q41" s="11">
        <v>0.1115861479264643</v>
      </c>
    </row>
    <row r="42" spans="1:17" s="4" customFormat="1" ht="14.05" customHeight="1" x14ac:dyDescent="0.5">
      <c r="A42" s="4" t="s">
        <v>854</v>
      </c>
      <c r="C42" s="4">
        <v>2869</v>
      </c>
      <c r="D42" s="4" t="s">
        <v>859</v>
      </c>
      <c r="E42" s="4" t="s">
        <v>183</v>
      </c>
      <c r="F42" s="4" t="s">
        <v>853</v>
      </c>
      <c r="G42" s="4" t="s">
        <v>852</v>
      </c>
      <c r="H42" s="4" t="s">
        <v>19</v>
      </c>
      <c r="I42" s="4" t="s">
        <v>96</v>
      </c>
      <c r="J42" s="9">
        <v>25</v>
      </c>
      <c r="K42" s="9">
        <v>50</v>
      </c>
      <c r="M42" s="9">
        <f>K42-J42</f>
        <v>25</v>
      </c>
      <c r="N42" s="10">
        <f>K42/J42-1</f>
        <v>1</v>
      </c>
      <c r="P42" s="11">
        <v>2.0815986677768525E-3</v>
      </c>
      <c r="Q42" s="11">
        <v>4.2753313381787093E-3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5545</v>
      </c>
      <c r="K44" s="6">
        <v>5435</v>
      </c>
      <c r="M44" s="6">
        <f>K44-J44</f>
        <v>-110</v>
      </c>
      <c r="N44" s="7">
        <f>K44/J44-1</f>
        <v>-1.9837691614066677E-2</v>
      </c>
      <c r="P44" s="8">
        <v>0.46169858451290591</v>
      </c>
      <c r="Q44" s="8">
        <v>0.46472851646002566</v>
      </c>
    </row>
    <row r="45" spans="1:17" s="5" customFormat="1" ht="14.05" customHeight="1" x14ac:dyDescent="0.5">
      <c r="A45" s="5" t="s">
        <v>857</v>
      </c>
      <c r="C45" s="5">
        <v>2875</v>
      </c>
      <c r="D45" s="5" t="s">
        <v>856</v>
      </c>
      <c r="E45" s="5" t="s">
        <v>183</v>
      </c>
      <c r="F45" s="5" t="s">
        <v>844</v>
      </c>
      <c r="G45" s="5" t="s">
        <v>843</v>
      </c>
      <c r="H45" s="5" t="s">
        <v>19</v>
      </c>
      <c r="I45" s="5" t="s">
        <v>105</v>
      </c>
      <c r="J45" s="6">
        <v>5520</v>
      </c>
      <c r="K45" s="6">
        <v>5375</v>
      </c>
      <c r="M45" s="6">
        <f>K45-J45</f>
        <v>-145</v>
      </c>
      <c r="N45" s="7">
        <f>K45/J45-1</f>
        <v>-2.6268115942028936E-2</v>
      </c>
      <c r="P45" s="8">
        <v>0.45961698584512906</v>
      </c>
      <c r="Q45" s="8">
        <v>0.4595981188542112</v>
      </c>
    </row>
    <row r="46" spans="1:17" s="4" customFormat="1" ht="12.9" customHeight="1" x14ac:dyDescent="0.5">
      <c r="A46" s="4" t="s">
        <v>846</v>
      </c>
      <c r="C46" s="4">
        <v>2876</v>
      </c>
      <c r="D46" s="4" t="s">
        <v>846</v>
      </c>
      <c r="E46" s="4" t="s">
        <v>183</v>
      </c>
      <c r="F46" s="4" t="s">
        <v>848</v>
      </c>
      <c r="G46" s="4" t="s">
        <v>847</v>
      </c>
      <c r="H46" s="4" t="s">
        <v>19</v>
      </c>
      <c r="I46" s="4" t="s">
        <v>105</v>
      </c>
      <c r="J46" s="9">
        <v>5000</v>
      </c>
      <c r="K46" s="9">
        <v>4860</v>
      </c>
      <c r="M46" s="9">
        <f>K46-J46</f>
        <v>-140</v>
      </c>
      <c r="N46" s="10">
        <f>K46/J46-1</f>
        <v>-2.8000000000000025E-2</v>
      </c>
      <c r="P46" s="11">
        <v>0.4163197335553705</v>
      </c>
      <c r="Q46" s="11">
        <v>0.4155622060709705</v>
      </c>
    </row>
    <row r="47" spans="1:17" s="4" customFormat="1" ht="14.05" customHeight="1" x14ac:dyDescent="0.5">
      <c r="A47" s="4" t="s">
        <v>851</v>
      </c>
      <c r="C47" s="4">
        <v>2877</v>
      </c>
      <c r="D47" s="4" t="s">
        <v>858</v>
      </c>
      <c r="E47" s="4" t="s">
        <v>183</v>
      </c>
      <c r="F47" s="4" t="s">
        <v>850</v>
      </c>
      <c r="G47" s="4" t="s">
        <v>849</v>
      </c>
      <c r="H47" s="4" t="s">
        <v>19</v>
      </c>
      <c r="I47" s="4" t="s">
        <v>105</v>
      </c>
      <c r="J47" s="9">
        <v>520</v>
      </c>
      <c r="K47" s="9">
        <v>510</v>
      </c>
      <c r="M47" s="9">
        <f>K47-J47</f>
        <v>-10</v>
      </c>
      <c r="N47" s="10">
        <f>K47/J47-1</f>
        <v>-1.9230769230769273E-2</v>
      </c>
      <c r="P47" s="11">
        <v>4.3297252289758538E-2</v>
      </c>
      <c r="Q47" s="11">
        <v>4.3608379649422831E-2</v>
      </c>
    </row>
    <row r="48" spans="1:17" s="4" customFormat="1" ht="14.05" customHeight="1" x14ac:dyDescent="0.5">
      <c r="A48" s="4" t="s">
        <v>854</v>
      </c>
      <c r="C48" s="4">
        <v>2874</v>
      </c>
      <c r="D48" s="4" t="s">
        <v>859</v>
      </c>
      <c r="E48" s="4" t="s">
        <v>183</v>
      </c>
      <c r="F48" s="4" t="s">
        <v>853</v>
      </c>
      <c r="G48" s="4" t="s">
        <v>852</v>
      </c>
      <c r="H48" s="4" t="s">
        <v>19</v>
      </c>
      <c r="I48" s="4" t="s">
        <v>105</v>
      </c>
      <c r="J48" s="9">
        <v>30</v>
      </c>
      <c r="K48" s="9">
        <v>60</v>
      </c>
      <c r="M48" s="9">
        <f>K48-J48</f>
        <v>30</v>
      </c>
      <c r="N48" s="10">
        <f>K48/J48-1</f>
        <v>1</v>
      </c>
      <c r="P48" s="11">
        <v>2.4979184013322231E-3</v>
      </c>
      <c r="Q48" s="11">
        <v>5.1303976058144508E-3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12015</v>
      </c>
      <c r="K4" s="6">
        <v>11695</v>
      </c>
      <c r="M4" s="6">
        <f>K4-J4</f>
        <v>-320</v>
      </c>
      <c r="N4" s="7">
        <f>K4/J4-1</f>
        <v>-2.6633374947981681E-2</v>
      </c>
    </row>
    <row r="5" spans="1:17" s="4" customFormat="1" ht="14.05" customHeight="1" x14ac:dyDescent="0.5">
      <c r="A5" s="4" t="s">
        <v>868</v>
      </c>
      <c r="C5" s="4">
        <v>2879</v>
      </c>
      <c r="D5" s="4" t="s">
        <v>866</v>
      </c>
      <c r="E5" s="4" t="s">
        <v>183</v>
      </c>
      <c r="F5" s="4" t="s">
        <v>867</v>
      </c>
      <c r="G5" s="4" t="s">
        <v>866</v>
      </c>
      <c r="H5" s="4" t="s">
        <v>19</v>
      </c>
      <c r="I5" s="4" t="s">
        <v>20</v>
      </c>
      <c r="J5" s="9">
        <v>50</v>
      </c>
      <c r="K5" s="9">
        <v>115</v>
      </c>
      <c r="M5" s="9">
        <f>K5-J5</f>
        <v>65</v>
      </c>
      <c r="N5" s="10">
        <f>K5/J5-1</f>
        <v>1.2999999999999998</v>
      </c>
      <c r="P5" s="11">
        <v>4.1614648356221393E-3</v>
      </c>
      <c r="Q5" s="11">
        <v>9.8332620778110308E-3</v>
      </c>
    </row>
    <row r="6" spans="1:17" s="4" customFormat="1" ht="14.05" customHeight="1" x14ac:dyDescent="0.5">
      <c r="A6" s="4" t="s">
        <v>871</v>
      </c>
      <c r="C6" s="4">
        <v>2880</v>
      </c>
      <c r="D6" s="4" t="s">
        <v>869</v>
      </c>
      <c r="E6" s="4" t="s">
        <v>183</v>
      </c>
      <c r="F6" s="4" t="s">
        <v>870</v>
      </c>
      <c r="G6" s="4" t="s">
        <v>869</v>
      </c>
      <c r="H6" s="4" t="s">
        <v>19</v>
      </c>
      <c r="I6" s="4" t="s">
        <v>20</v>
      </c>
      <c r="J6" s="9">
        <v>11960</v>
      </c>
      <c r="K6" s="9">
        <v>11585</v>
      </c>
      <c r="M6" s="9">
        <f>K6-J6</f>
        <v>-375</v>
      </c>
      <c r="N6" s="10">
        <f>K6/J6-1</f>
        <v>-3.1354515050167175E-2</v>
      </c>
      <c r="P6" s="11">
        <v>0.99542238868081567</v>
      </c>
      <c r="Q6" s="11">
        <v>0.99059427105600684</v>
      </c>
    </row>
    <row r="7" spans="1:17" s="4" customFormat="1" ht="12.9" customHeight="1" x14ac:dyDescent="0.5">
      <c r="A7" s="4" t="s">
        <v>872</v>
      </c>
      <c r="C7" s="4">
        <v>2881</v>
      </c>
      <c r="D7" s="4" t="s">
        <v>873</v>
      </c>
      <c r="E7" s="4" t="s">
        <v>183</v>
      </c>
      <c r="F7" s="4" t="s">
        <v>874</v>
      </c>
      <c r="G7" s="4" t="s">
        <v>875</v>
      </c>
      <c r="H7" s="4" t="s">
        <v>19</v>
      </c>
      <c r="I7" s="4" t="s">
        <v>20</v>
      </c>
      <c r="J7" s="9">
        <v>1640</v>
      </c>
      <c r="K7" s="9">
        <v>145</v>
      </c>
      <c r="M7" s="9">
        <f>K7-J7</f>
        <v>-1495</v>
      </c>
      <c r="N7" s="10">
        <f>K7/J7-1</f>
        <v>-0.91158536585365857</v>
      </c>
      <c r="P7" s="11">
        <v>0.13649604660840617</v>
      </c>
      <c r="Q7" s="11">
        <v>1.2398460880718255E-2</v>
      </c>
    </row>
    <row r="8" spans="1:17" s="4" customFormat="1" ht="12.9" customHeight="1" x14ac:dyDescent="0.5">
      <c r="A8" s="4" t="s">
        <v>876</v>
      </c>
      <c r="C8" s="4">
        <v>2882</v>
      </c>
      <c r="D8" s="4" t="s">
        <v>877</v>
      </c>
      <c r="E8" s="4" t="s">
        <v>183</v>
      </c>
      <c r="F8" s="4" t="s">
        <v>878</v>
      </c>
      <c r="G8" s="4" t="s">
        <v>877</v>
      </c>
      <c r="H8" s="4" t="s">
        <v>19</v>
      </c>
      <c r="I8" s="4" t="s">
        <v>20</v>
      </c>
      <c r="J8" s="9">
        <v>1915</v>
      </c>
      <c r="K8" s="9">
        <v>1865</v>
      </c>
      <c r="M8" s="9">
        <f>K8-J8</f>
        <v>-50</v>
      </c>
      <c r="N8" s="10">
        <f>K8/J8-1</f>
        <v>-2.6109660574412552E-2</v>
      </c>
      <c r="P8" s="11">
        <v>0.15938410320432791</v>
      </c>
      <c r="Q8" s="11">
        <v>0.15946985891406584</v>
      </c>
    </row>
    <row r="9" spans="1:17" s="4" customFormat="1" ht="12.9" customHeight="1" x14ac:dyDescent="0.5">
      <c r="A9" s="4" t="s">
        <v>879</v>
      </c>
      <c r="C9" s="4">
        <v>2883</v>
      </c>
      <c r="D9" s="4" t="s">
        <v>880</v>
      </c>
      <c r="E9" s="4" t="s">
        <v>183</v>
      </c>
      <c r="F9" s="4" t="s">
        <v>881</v>
      </c>
      <c r="G9" s="4" t="s">
        <v>880</v>
      </c>
      <c r="H9" s="4" t="s">
        <v>19</v>
      </c>
      <c r="I9" s="4" t="s">
        <v>20</v>
      </c>
      <c r="J9" s="9">
        <v>640</v>
      </c>
      <c r="K9" s="9">
        <v>565</v>
      </c>
      <c r="M9" s="9">
        <f>K9-J9</f>
        <v>-75</v>
      </c>
      <c r="N9" s="10">
        <f>K9/J9-1</f>
        <v>-0.1171875</v>
      </c>
      <c r="P9" s="11">
        <v>5.3266749895963382E-2</v>
      </c>
      <c r="Q9" s="11">
        <v>4.8311244121419412E-2</v>
      </c>
    </row>
    <row r="10" spans="1:17" s="4" customFormat="1" ht="12.9" customHeight="1" x14ac:dyDescent="0.5">
      <c r="A10" s="4" t="s">
        <v>882</v>
      </c>
      <c r="C10" s="4">
        <v>2884</v>
      </c>
      <c r="D10" s="4" t="s">
        <v>883</v>
      </c>
      <c r="E10" s="4" t="s">
        <v>183</v>
      </c>
      <c r="F10" s="4" t="s">
        <v>884</v>
      </c>
      <c r="G10" s="4" t="s">
        <v>883</v>
      </c>
      <c r="H10" s="4" t="s">
        <v>19</v>
      </c>
      <c r="I10" s="4" t="s">
        <v>20</v>
      </c>
      <c r="J10" s="9">
        <v>825</v>
      </c>
      <c r="K10" s="9">
        <v>930</v>
      </c>
      <c r="M10" s="9">
        <f>K10-J10</f>
        <v>105</v>
      </c>
      <c r="N10" s="10">
        <f>K10/J10-1</f>
        <v>0.1272727272727272</v>
      </c>
      <c r="P10" s="11">
        <v>6.8664169787765295E-2</v>
      </c>
      <c r="Q10" s="11">
        <v>7.9521162890123981E-2</v>
      </c>
    </row>
    <row r="11" spans="1:17" s="4" customFormat="1" ht="12.9" customHeight="1" x14ac:dyDescent="0.5">
      <c r="A11" s="4" t="s">
        <v>885</v>
      </c>
      <c r="C11" s="4">
        <v>2885</v>
      </c>
      <c r="D11" s="4" t="s">
        <v>886</v>
      </c>
      <c r="E11" s="4" t="s">
        <v>183</v>
      </c>
      <c r="F11" s="4" t="s">
        <v>887</v>
      </c>
      <c r="G11" s="4" t="s">
        <v>886</v>
      </c>
      <c r="H11" s="4" t="s">
        <v>19</v>
      </c>
      <c r="I11" s="4" t="s">
        <v>20</v>
      </c>
      <c r="J11" s="9">
        <v>1600</v>
      </c>
      <c r="K11" s="9">
        <v>1560</v>
      </c>
      <c r="M11" s="9">
        <f>K11-J11</f>
        <v>-40</v>
      </c>
      <c r="N11" s="10">
        <f>K11/J11-1</f>
        <v>-2.5000000000000022E-2</v>
      </c>
      <c r="P11" s="11">
        <v>0.13316687473990846</v>
      </c>
      <c r="Q11" s="11">
        <v>0.1333903377511757</v>
      </c>
    </row>
    <row r="12" spans="1:17" s="4" customFormat="1" ht="12.9" customHeight="1" x14ac:dyDescent="0.5">
      <c r="A12" s="4" t="s">
        <v>888</v>
      </c>
      <c r="C12" s="4">
        <v>2886</v>
      </c>
      <c r="D12" s="4" t="s">
        <v>889</v>
      </c>
      <c r="E12" s="4" t="s">
        <v>183</v>
      </c>
      <c r="F12" s="4" t="s">
        <v>890</v>
      </c>
      <c r="G12" s="4" t="s">
        <v>889</v>
      </c>
      <c r="H12" s="4" t="s">
        <v>19</v>
      </c>
      <c r="I12" s="4" t="s">
        <v>20</v>
      </c>
      <c r="J12" s="9">
        <v>165</v>
      </c>
      <c r="K12" s="9">
        <v>120</v>
      </c>
      <c r="M12" s="9">
        <f>K12-J12</f>
        <v>-45</v>
      </c>
      <c r="N12" s="10">
        <f>K12/J12-1</f>
        <v>-0.27272727272727271</v>
      </c>
      <c r="P12" s="11">
        <v>1.3732833957553059E-2</v>
      </c>
      <c r="Q12" s="11">
        <v>1.0260795211628902E-2</v>
      </c>
    </row>
    <row r="13" spans="1:17" s="4" customFormat="1" ht="12.9" customHeight="1" x14ac:dyDescent="0.5">
      <c r="A13" s="4" t="s">
        <v>891</v>
      </c>
      <c r="C13" s="4">
        <v>2887</v>
      </c>
      <c r="D13" s="4" t="s">
        <v>892</v>
      </c>
      <c r="E13" s="4" t="s">
        <v>183</v>
      </c>
      <c r="F13" s="4" t="s">
        <v>893</v>
      </c>
      <c r="G13" s="4" t="s">
        <v>892</v>
      </c>
      <c r="H13" s="4" t="s">
        <v>19</v>
      </c>
      <c r="I13" s="4" t="s">
        <v>20</v>
      </c>
      <c r="J13" s="9">
        <v>1745</v>
      </c>
      <c r="K13" s="9">
        <v>1960</v>
      </c>
      <c r="M13" s="9">
        <f>K13-J13</f>
        <v>215</v>
      </c>
      <c r="N13" s="10">
        <f>K13/J13-1</f>
        <v>0.12320916905444124</v>
      </c>
      <c r="P13" s="11">
        <v>0.14523512276321265</v>
      </c>
      <c r="Q13" s="11">
        <v>0.16759298845660539</v>
      </c>
    </row>
    <row r="14" spans="1:17" s="4" customFormat="1" ht="12.9" customHeight="1" x14ac:dyDescent="0.5">
      <c r="A14" s="4" t="s">
        <v>894</v>
      </c>
      <c r="C14" s="4">
        <v>2888</v>
      </c>
      <c r="D14" s="4" t="s">
        <v>895</v>
      </c>
      <c r="E14" s="4" t="s">
        <v>183</v>
      </c>
      <c r="F14" s="4" t="s">
        <v>896</v>
      </c>
      <c r="G14" s="4" t="s">
        <v>895</v>
      </c>
      <c r="H14" s="4" t="s">
        <v>19</v>
      </c>
      <c r="I14" s="4" t="s">
        <v>20</v>
      </c>
      <c r="J14" s="9">
        <v>2680</v>
      </c>
      <c r="K14" s="9">
        <v>2940</v>
      </c>
      <c r="M14" s="9">
        <f>K14-J14</f>
        <v>260</v>
      </c>
      <c r="N14" s="10">
        <f>K14/J14-1</f>
        <v>9.7014925373134275E-2</v>
      </c>
      <c r="P14" s="11">
        <v>0.22305451518934666</v>
      </c>
      <c r="Q14" s="11">
        <v>0.25138948268490807</v>
      </c>
    </row>
    <row r="15" spans="1:17" s="4" customFormat="1" ht="12.9" customHeight="1" x14ac:dyDescent="0.5">
      <c r="A15" s="4" t="s">
        <v>897</v>
      </c>
      <c r="C15" s="4">
        <v>2889</v>
      </c>
      <c r="D15" s="4" t="s">
        <v>898</v>
      </c>
      <c r="E15" s="4" t="s">
        <v>183</v>
      </c>
      <c r="F15" s="4" t="s">
        <v>899</v>
      </c>
      <c r="G15" s="4" t="s">
        <v>898</v>
      </c>
      <c r="H15" s="4" t="s">
        <v>19</v>
      </c>
      <c r="I15" s="4" t="s">
        <v>20</v>
      </c>
      <c r="J15" s="9">
        <v>440</v>
      </c>
      <c r="K15" s="9">
        <v>1025</v>
      </c>
      <c r="M15" s="9">
        <f>K15-J15</f>
        <v>585</v>
      </c>
      <c r="N15" s="10">
        <f>K15/J15-1</f>
        <v>1.3295454545454546</v>
      </c>
      <c r="P15" s="11">
        <v>3.6620890553474825E-2</v>
      </c>
      <c r="Q15" s="11">
        <v>8.7644292432663529E-2</v>
      </c>
    </row>
    <row r="16" spans="1:17" s="4" customFormat="1" ht="12.9" customHeight="1" x14ac:dyDescent="0.5">
      <c r="A16" s="4" t="s">
        <v>900</v>
      </c>
      <c r="C16" s="4">
        <v>2890</v>
      </c>
      <c r="D16" s="4" t="s">
        <v>901</v>
      </c>
      <c r="E16" s="4" t="s">
        <v>183</v>
      </c>
      <c r="F16" s="4" t="s">
        <v>902</v>
      </c>
      <c r="G16" s="4" t="s">
        <v>901</v>
      </c>
      <c r="H16" s="4" t="s">
        <v>19</v>
      </c>
      <c r="I16" s="4" t="s">
        <v>20</v>
      </c>
      <c r="J16" s="9">
        <v>310</v>
      </c>
      <c r="K16" s="9">
        <v>475</v>
      </c>
      <c r="M16" s="9">
        <f>K16-J16</f>
        <v>165</v>
      </c>
      <c r="N16" s="10">
        <f>K16/J16-1</f>
        <v>0.532258064516129</v>
      </c>
      <c r="P16" s="11">
        <v>2.5801081980857263E-2</v>
      </c>
      <c r="Q16" s="11">
        <v>4.0615647712697732E-2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6465</v>
      </c>
      <c r="K18" s="6">
        <v>6260</v>
      </c>
      <c r="M18" s="6">
        <f>K18-J18</f>
        <v>-205</v>
      </c>
      <c r="N18" s="7">
        <f>K18/J18-1</f>
        <v>-3.1709203402938924E-2</v>
      </c>
      <c r="P18" s="8">
        <v>0.53807740324594255</v>
      </c>
      <c r="Q18" s="8">
        <v>0.53527148353997434</v>
      </c>
    </row>
    <row r="19" spans="1:17" s="4" customFormat="1" ht="14.05" customHeight="1" x14ac:dyDescent="0.5">
      <c r="A19" s="4" t="s">
        <v>868</v>
      </c>
      <c r="C19" s="4">
        <v>2892</v>
      </c>
      <c r="D19" s="4" t="s">
        <v>904</v>
      </c>
      <c r="E19" s="4" t="s">
        <v>183</v>
      </c>
      <c r="F19" s="4" t="s">
        <v>867</v>
      </c>
      <c r="G19" s="4" t="s">
        <v>866</v>
      </c>
      <c r="H19" s="4" t="s">
        <v>19</v>
      </c>
      <c r="I19" s="4" t="s">
        <v>96</v>
      </c>
      <c r="J19" s="9">
        <v>20</v>
      </c>
      <c r="K19" s="9">
        <v>50</v>
      </c>
      <c r="M19" s="9">
        <f>K19-J19</f>
        <v>30</v>
      </c>
      <c r="N19" s="10">
        <f>K19/J19-1</f>
        <v>1.5</v>
      </c>
      <c r="P19" s="11">
        <v>1.6645859342488557E-3</v>
      </c>
      <c r="Q19" s="11">
        <v>4.2753313381787093E-3</v>
      </c>
    </row>
    <row r="20" spans="1:17" s="4" customFormat="1" ht="14.05" customHeight="1" x14ac:dyDescent="0.5">
      <c r="A20" s="4" t="s">
        <v>871</v>
      </c>
      <c r="C20" s="4">
        <v>2893</v>
      </c>
      <c r="D20" s="4" t="s">
        <v>905</v>
      </c>
      <c r="E20" s="4" t="s">
        <v>183</v>
      </c>
      <c r="F20" s="4" t="s">
        <v>870</v>
      </c>
      <c r="G20" s="4" t="s">
        <v>869</v>
      </c>
      <c r="H20" s="4" t="s">
        <v>19</v>
      </c>
      <c r="I20" s="4" t="s">
        <v>96</v>
      </c>
      <c r="J20" s="9">
        <v>6445</v>
      </c>
      <c r="K20" s="9">
        <v>6210</v>
      </c>
      <c r="M20" s="9">
        <f>K20-J20</f>
        <v>-235</v>
      </c>
      <c r="N20" s="10">
        <f>K20/J20-1</f>
        <v>-3.6462373933281667E-2</v>
      </c>
      <c r="P20" s="11">
        <v>0.53641281731169377</v>
      </c>
      <c r="Q20" s="11">
        <v>0.53099615220179563</v>
      </c>
    </row>
    <row r="21" spans="1:17" s="4" customFormat="1" ht="12.9" customHeight="1" x14ac:dyDescent="0.5">
      <c r="A21" s="4" t="s">
        <v>872</v>
      </c>
      <c r="C21" s="4">
        <v>2894</v>
      </c>
      <c r="D21" s="4" t="s">
        <v>906</v>
      </c>
      <c r="E21" s="4" t="s">
        <v>183</v>
      </c>
      <c r="F21" s="4" t="s">
        <v>874</v>
      </c>
      <c r="G21" s="4" t="s">
        <v>875</v>
      </c>
      <c r="H21" s="4" t="s">
        <v>19</v>
      </c>
      <c r="I21" s="4" t="s">
        <v>96</v>
      </c>
      <c r="J21" s="9">
        <v>1075</v>
      </c>
      <c r="K21" s="9">
        <v>95</v>
      </c>
      <c r="M21" s="9">
        <f>K21-J21</f>
        <v>-980</v>
      </c>
      <c r="N21" s="10">
        <f>K21/J21-1</f>
        <v>-0.91162790697674423</v>
      </c>
      <c r="P21" s="11">
        <v>8.9471493965875989E-2</v>
      </c>
      <c r="Q21" s="11">
        <v>8.123129542539546E-3</v>
      </c>
    </row>
    <row r="22" spans="1:17" s="4" customFormat="1" ht="12.9" customHeight="1" x14ac:dyDescent="0.5">
      <c r="A22" s="4" t="s">
        <v>876</v>
      </c>
      <c r="C22" s="4">
        <v>2895</v>
      </c>
      <c r="D22" s="4" t="s">
        <v>876</v>
      </c>
      <c r="E22" s="4" t="s">
        <v>183</v>
      </c>
      <c r="F22" s="4" t="s">
        <v>878</v>
      </c>
      <c r="G22" s="4" t="s">
        <v>877</v>
      </c>
      <c r="H22" s="4" t="s">
        <v>19</v>
      </c>
      <c r="I22" s="4" t="s">
        <v>96</v>
      </c>
      <c r="J22" s="9">
        <v>465</v>
      </c>
      <c r="K22" s="9">
        <v>370</v>
      </c>
      <c r="M22" s="9">
        <f>K22-J22</f>
        <v>-95</v>
      </c>
      <c r="N22" s="10">
        <f>K22/J22-1</f>
        <v>-0.20430107526881724</v>
      </c>
      <c r="P22" s="11">
        <v>3.870162297128589E-2</v>
      </c>
      <c r="Q22" s="11">
        <v>3.1637451902522443E-2</v>
      </c>
    </row>
    <row r="23" spans="1:17" s="4" customFormat="1" ht="12.9" customHeight="1" x14ac:dyDescent="0.5">
      <c r="A23" s="4" t="s">
        <v>879</v>
      </c>
      <c r="C23" s="4">
        <v>2896</v>
      </c>
      <c r="D23" s="4" t="s">
        <v>879</v>
      </c>
      <c r="E23" s="4" t="s">
        <v>183</v>
      </c>
      <c r="F23" s="4" t="s">
        <v>881</v>
      </c>
      <c r="G23" s="4" t="s">
        <v>880</v>
      </c>
      <c r="H23" s="4" t="s">
        <v>19</v>
      </c>
      <c r="I23" s="4" t="s">
        <v>96</v>
      </c>
      <c r="J23" s="9">
        <v>485</v>
      </c>
      <c r="K23" s="9">
        <v>425</v>
      </c>
      <c r="M23" s="9">
        <f>K23-J23</f>
        <v>-60</v>
      </c>
      <c r="N23" s="10">
        <f>K23/J23-1</f>
        <v>-0.12371134020618557</v>
      </c>
      <c r="P23" s="11">
        <v>4.0366208905534745E-2</v>
      </c>
      <c r="Q23" s="11">
        <v>3.6340316374519024E-2</v>
      </c>
    </row>
    <row r="24" spans="1:17" s="4" customFormat="1" ht="12.9" customHeight="1" x14ac:dyDescent="0.5">
      <c r="A24" s="4" t="s">
        <v>882</v>
      </c>
      <c r="C24" s="4">
        <v>2897</v>
      </c>
      <c r="D24" s="4" t="s">
        <v>882</v>
      </c>
      <c r="E24" s="4" t="s">
        <v>183</v>
      </c>
      <c r="F24" s="4" t="s">
        <v>884</v>
      </c>
      <c r="G24" s="4" t="s">
        <v>883</v>
      </c>
      <c r="H24" s="4" t="s">
        <v>19</v>
      </c>
      <c r="I24" s="4" t="s">
        <v>96</v>
      </c>
      <c r="J24" s="9">
        <v>115</v>
      </c>
      <c r="K24" s="9">
        <v>135</v>
      </c>
      <c r="M24" s="9">
        <f>K24-J24</f>
        <v>20</v>
      </c>
      <c r="N24" s="10">
        <f>K24/J24-1</f>
        <v>0.17391304347826098</v>
      </c>
      <c r="P24" s="11">
        <v>9.5713691219309199E-3</v>
      </c>
      <c r="Q24" s="11">
        <v>1.1543394613082514E-2</v>
      </c>
    </row>
    <row r="25" spans="1:17" s="4" customFormat="1" ht="12.9" customHeight="1" x14ac:dyDescent="0.5">
      <c r="A25" s="4" t="s">
        <v>885</v>
      </c>
      <c r="C25" s="4">
        <v>2898</v>
      </c>
      <c r="D25" s="4" t="s">
        <v>907</v>
      </c>
      <c r="E25" s="4" t="s">
        <v>183</v>
      </c>
      <c r="F25" s="4" t="s">
        <v>887</v>
      </c>
      <c r="G25" s="4" t="s">
        <v>886</v>
      </c>
      <c r="H25" s="4" t="s">
        <v>19</v>
      </c>
      <c r="I25" s="4" t="s">
        <v>96</v>
      </c>
      <c r="J25" s="9">
        <v>505</v>
      </c>
      <c r="K25" s="9">
        <v>450</v>
      </c>
      <c r="M25" s="9">
        <f>K25-J25</f>
        <v>-55</v>
      </c>
      <c r="N25" s="10">
        <f>K25/J25-1</f>
        <v>-0.1089108910891089</v>
      </c>
      <c r="P25" s="11">
        <v>4.2030794839783607E-2</v>
      </c>
      <c r="Q25" s="11">
        <v>3.8477982043608382E-2</v>
      </c>
    </row>
    <row r="26" spans="1:17" s="4" customFormat="1" ht="12.9" customHeight="1" x14ac:dyDescent="0.5">
      <c r="A26" s="4" t="s">
        <v>888</v>
      </c>
      <c r="C26" s="4">
        <v>2899</v>
      </c>
      <c r="D26" s="4" t="s">
        <v>888</v>
      </c>
      <c r="E26" s="4" t="s">
        <v>183</v>
      </c>
      <c r="F26" s="4" t="s">
        <v>890</v>
      </c>
      <c r="G26" s="4" t="s">
        <v>889</v>
      </c>
      <c r="H26" s="4" t="s">
        <v>19</v>
      </c>
      <c r="I26" s="4" t="s">
        <v>96</v>
      </c>
      <c r="J26" s="9">
        <v>80</v>
      </c>
      <c r="K26" s="9">
        <v>35</v>
      </c>
      <c r="M26" s="9">
        <f>K26-J26</f>
        <v>-45</v>
      </c>
      <c r="N26" s="10">
        <f>K26/J26-1</f>
        <v>-0.5625</v>
      </c>
      <c r="P26" s="11">
        <v>6.6583437369954227E-3</v>
      </c>
      <c r="Q26" s="11">
        <v>2.9927319367250961E-3</v>
      </c>
    </row>
    <row r="27" spans="1:17" s="4" customFormat="1" ht="12.9" customHeight="1" x14ac:dyDescent="0.5">
      <c r="A27" s="4" t="s">
        <v>891</v>
      </c>
      <c r="C27" s="4">
        <v>2900</v>
      </c>
      <c r="D27" s="4" t="s">
        <v>891</v>
      </c>
      <c r="E27" s="4" t="s">
        <v>183</v>
      </c>
      <c r="F27" s="4" t="s">
        <v>893</v>
      </c>
      <c r="G27" s="4" t="s">
        <v>892</v>
      </c>
      <c r="H27" s="4" t="s">
        <v>19</v>
      </c>
      <c r="I27" s="4" t="s">
        <v>96</v>
      </c>
      <c r="J27" s="9">
        <v>590</v>
      </c>
      <c r="K27" s="9">
        <v>850</v>
      </c>
      <c r="M27" s="9">
        <f>K27-J27</f>
        <v>260</v>
      </c>
      <c r="N27" s="10">
        <f>K27/J27-1</f>
        <v>0.44067796610169485</v>
      </c>
      <c r="P27" s="11">
        <v>4.9105285060341237E-2</v>
      </c>
      <c r="Q27" s="11">
        <v>7.2680632749038049E-2</v>
      </c>
    </row>
    <row r="28" spans="1:17" s="4" customFormat="1" ht="12.9" customHeight="1" x14ac:dyDescent="0.5">
      <c r="A28" s="4" t="s">
        <v>894</v>
      </c>
      <c r="C28" s="4">
        <v>2901</v>
      </c>
      <c r="D28" s="4" t="s">
        <v>894</v>
      </c>
      <c r="E28" s="4" t="s">
        <v>183</v>
      </c>
      <c r="F28" s="4" t="s">
        <v>896</v>
      </c>
      <c r="G28" s="4" t="s">
        <v>895</v>
      </c>
      <c r="H28" s="4" t="s">
        <v>19</v>
      </c>
      <c r="I28" s="4" t="s">
        <v>96</v>
      </c>
      <c r="J28" s="9">
        <v>2550</v>
      </c>
      <c r="K28" s="9">
        <v>2675</v>
      </c>
      <c r="M28" s="9">
        <f>K28-J28</f>
        <v>125</v>
      </c>
      <c r="N28" s="10">
        <f>K28/J28-1</f>
        <v>4.9019607843137303E-2</v>
      </c>
      <c r="P28" s="11">
        <v>0.21223470661672908</v>
      </c>
      <c r="Q28" s="11">
        <v>0.22873022659256093</v>
      </c>
    </row>
    <row r="29" spans="1:17" s="4" customFormat="1" ht="12.9" customHeight="1" x14ac:dyDescent="0.5">
      <c r="A29" s="4" t="s">
        <v>897</v>
      </c>
      <c r="C29" s="4">
        <v>2902</v>
      </c>
      <c r="D29" s="4" t="s">
        <v>897</v>
      </c>
      <c r="E29" s="4" t="s">
        <v>183</v>
      </c>
      <c r="F29" s="4" t="s">
        <v>899</v>
      </c>
      <c r="G29" s="4" t="s">
        <v>898</v>
      </c>
      <c r="H29" s="4" t="s">
        <v>19</v>
      </c>
      <c r="I29" s="4" t="s">
        <v>96</v>
      </c>
      <c r="J29" s="9">
        <v>320</v>
      </c>
      <c r="K29" s="9">
        <v>785</v>
      </c>
      <c r="M29" s="9">
        <f>K29-J29</f>
        <v>465</v>
      </c>
      <c r="N29" s="10">
        <f>K29/J29-1</f>
        <v>1.453125</v>
      </c>
      <c r="P29" s="11">
        <v>2.6633374947981691E-2</v>
      </c>
      <c r="Q29" s="11">
        <v>6.7122702009405733E-2</v>
      </c>
    </row>
    <row r="30" spans="1:17" s="4" customFormat="1" ht="12.9" customHeight="1" x14ac:dyDescent="0.5">
      <c r="A30" s="4" t="s">
        <v>900</v>
      </c>
      <c r="C30" s="4">
        <v>2903</v>
      </c>
      <c r="D30" s="4" t="s">
        <v>900</v>
      </c>
      <c r="E30" s="4" t="s">
        <v>183</v>
      </c>
      <c r="F30" s="4" t="s">
        <v>902</v>
      </c>
      <c r="G30" s="4" t="s">
        <v>901</v>
      </c>
      <c r="H30" s="4" t="s">
        <v>19</v>
      </c>
      <c r="I30" s="4" t="s">
        <v>96</v>
      </c>
      <c r="J30" s="9">
        <v>265</v>
      </c>
      <c r="K30" s="9">
        <v>395</v>
      </c>
      <c r="M30" s="9">
        <f>K30-J30</f>
        <v>130</v>
      </c>
      <c r="N30" s="10">
        <f>K30/J30-1</f>
        <v>0.49056603773584895</v>
      </c>
      <c r="P30" s="11">
        <v>2.2055763628797336E-2</v>
      </c>
      <c r="Q30" s="11">
        <v>3.37751175716118E-2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5550</v>
      </c>
      <c r="K32" s="6">
        <v>5435</v>
      </c>
      <c r="M32" s="6">
        <f>K32-J32</f>
        <v>-115</v>
      </c>
      <c r="N32" s="7">
        <f>K32/J32-1</f>
        <v>-2.0720720720720731E-2</v>
      </c>
      <c r="P32" s="8">
        <v>0.46192259675405745</v>
      </c>
      <c r="Q32" s="8">
        <v>0.46472851646002566</v>
      </c>
    </row>
    <row r="33" spans="1:17" s="4" customFormat="1" ht="14.05" customHeight="1" x14ac:dyDescent="0.5">
      <c r="A33" s="4" t="s">
        <v>868</v>
      </c>
      <c r="C33" s="4">
        <v>2905</v>
      </c>
      <c r="D33" s="4" t="s">
        <v>904</v>
      </c>
      <c r="E33" s="4" t="s">
        <v>183</v>
      </c>
      <c r="F33" s="4" t="s">
        <v>867</v>
      </c>
      <c r="G33" s="4" t="s">
        <v>866</v>
      </c>
      <c r="H33" s="4" t="s">
        <v>19</v>
      </c>
      <c r="I33" s="4" t="s">
        <v>105</v>
      </c>
      <c r="J33" s="9">
        <v>25</v>
      </c>
      <c r="K33" s="9">
        <v>60</v>
      </c>
      <c r="M33" s="9">
        <f>K33-J33</f>
        <v>35</v>
      </c>
      <c r="N33" s="10">
        <f>K33/J33-1</f>
        <v>1.4</v>
      </c>
      <c r="P33" s="11">
        <v>2.0807324178110697E-3</v>
      </c>
      <c r="Q33" s="11">
        <v>5.1303976058144508E-3</v>
      </c>
    </row>
    <row r="34" spans="1:17" s="4" customFormat="1" ht="14.05" customHeight="1" x14ac:dyDescent="0.5">
      <c r="A34" s="4" t="s">
        <v>871</v>
      </c>
      <c r="C34" s="4">
        <v>2906</v>
      </c>
      <c r="D34" s="4" t="s">
        <v>905</v>
      </c>
      <c r="E34" s="4" t="s">
        <v>183</v>
      </c>
      <c r="F34" s="4" t="s">
        <v>870</v>
      </c>
      <c r="G34" s="4" t="s">
        <v>869</v>
      </c>
      <c r="H34" s="4" t="s">
        <v>19</v>
      </c>
      <c r="I34" s="4" t="s">
        <v>105</v>
      </c>
      <c r="J34" s="9">
        <v>5520</v>
      </c>
      <c r="K34" s="9">
        <v>5375</v>
      </c>
      <c r="M34" s="9">
        <f>K34-J34</f>
        <v>-145</v>
      </c>
      <c r="N34" s="10">
        <f>K34/J34-1</f>
        <v>-2.6268115942028936E-2</v>
      </c>
      <c r="P34" s="11">
        <v>0.45942571785268416</v>
      </c>
      <c r="Q34" s="11">
        <v>0.4595981188542112</v>
      </c>
    </row>
    <row r="35" spans="1:17" s="4" customFormat="1" ht="12.9" customHeight="1" x14ac:dyDescent="0.5">
      <c r="A35" s="4" t="s">
        <v>872</v>
      </c>
      <c r="C35" s="4">
        <v>2907</v>
      </c>
      <c r="D35" s="4" t="s">
        <v>906</v>
      </c>
      <c r="E35" s="4" t="s">
        <v>183</v>
      </c>
      <c r="F35" s="4" t="s">
        <v>874</v>
      </c>
      <c r="G35" s="4" t="s">
        <v>875</v>
      </c>
      <c r="H35" s="4" t="s">
        <v>19</v>
      </c>
      <c r="I35" s="4" t="s">
        <v>105</v>
      </c>
      <c r="J35" s="9">
        <v>560</v>
      </c>
      <c r="K35" s="9">
        <v>50</v>
      </c>
      <c r="M35" s="9">
        <f>K35-J35</f>
        <v>-510</v>
      </c>
      <c r="N35" s="10">
        <f>K35/J35-1</f>
        <v>-0.9107142857142857</v>
      </c>
      <c r="P35" s="11">
        <v>4.6608406158967955E-2</v>
      </c>
      <c r="Q35" s="11">
        <v>4.2753313381787093E-3</v>
      </c>
    </row>
    <row r="36" spans="1:17" s="4" customFormat="1" ht="12.9" customHeight="1" x14ac:dyDescent="0.5">
      <c r="A36" s="4" t="s">
        <v>876</v>
      </c>
      <c r="C36" s="4">
        <v>2908</v>
      </c>
      <c r="D36" s="4" t="s">
        <v>876</v>
      </c>
      <c r="E36" s="4" t="s">
        <v>183</v>
      </c>
      <c r="F36" s="4" t="s">
        <v>878</v>
      </c>
      <c r="G36" s="4" t="s">
        <v>877</v>
      </c>
      <c r="H36" s="4" t="s">
        <v>19</v>
      </c>
      <c r="I36" s="4" t="s">
        <v>105</v>
      </c>
      <c r="J36" s="9">
        <v>1450</v>
      </c>
      <c r="K36" s="9">
        <v>1495</v>
      </c>
      <c r="M36" s="9">
        <f>K36-J36</f>
        <v>45</v>
      </c>
      <c r="N36" s="10">
        <f>K36/J36-1</f>
        <v>3.1034482758620641E-2</v>
      </c>
      <c r="P36" s="11">
        <v>0.12068248023304202</v>
      </c>
      <c r="Q36" s="11">
        <v>0.12783240701154339</v>
      </c>
    </row>
    <row r="37" spans="1:17" s="4" customFormat="1" ht="12.9" customHeight="1" x14ac:dyDescent="0.5">
      <c r="A37" s="4" t="s">
        <v>879</v>
      </c>
      <c r="C37" s="4">
        <v>2909</v>
      </c>
      <c r="D37" s="4" t="s">
        <v>879</v>
      </c>
      <c r="E37" s="4" t="s">
        <v>183</v>
      </c>
      <c r="F37" s="4" t="s">
        <v>881</v>
      </c>
      <c r="G37" s="4" t="s">
        <v>880</v>
      </c>
      <c r="H37" s="4" t="s">
        <v>19</v>
      </c>
      <c r="I37" s="4" t="s">
        <v>105</v>
      </c>
      <c r="J37" s="9">
        <v>160</v>
      </c>
      <c r="K37" s="9">
        <v>145</v>
      </c>
      <c r="M37" s="9">
        <f>K37-J37</f>
        <v>-15</v>
      </c>
      <c r="N37" s="10">
        <f>K37/J37-1</f>
        <v>-9.375E-2</v>
      </c>
      <c r="P37" s="11">
        <v>1.3316687473990845E-2</v>
      </c>
      <c r="Q37" s="11">
        <v>1.2398460880718255E-2</v>
      </c>
    </row>
    <row r="38" spans="1:17" s="4" customFormat="1" ht="12.9" customHeight="1" x14ac:dyDescent="0.5">
      <c r="A38" s="4" t="s">
        <v>882</v>
      </c>
      <c r="C38" s="4">
        <v>2910</v>
      </c>
      <c r="D38" s="4" t="s">
        <v>882</v>
      </c>
      <c r="E38" s="4" t="s">
        <v>183</v>
      </c>
      <c r="F38" s="4" t="s">
        <v>884</v>
      </c>
      <c r="G38" s="4" t="s">
        <v>883</v>
      </c>
      <c r="H38" s="4" t="s">
        <v>19</v>
      </c>
      <c r="I38" s="4" t="s">
        <v>105</v>
      </c>
      <c r="J38" s="9">
        <v>715</v>
      </c>
      <c r="K38" s="9">
        <v>800</v>
      </c>
      <c r="M38" s="9">
        <f>K38-J38</f>
        <v>85</v>
      </c>
      <c r="N38" s="10">
        <f>K38/J38-1</f>
        <v>0.11888111888111896</v>
      </c>
      <c r="P38" s="11">
        <v>5.9508947149396585E-2</v>
      </c>
      <c r="Q38" s="11">
        <v>6.8405301410859348E-2</v>
      </c>
    </row>
    <row r="39" spans="1:17" s="4" customFormat="1" ht="12.9" customHeight="1" x14ac:dyDescent="0.5">
      <c r="A39" s="4" t="s">
        <v>885</v>
      </c>
      <c r="C39" s="4">
        <v>2911</v>
      </c>
      <c r="D39" s="4" t="s">
        <v>907</v>
      </c>
      <c r="E39" s="4" t="s">
        <v>183</v>
      </c>
      <c r="F39" s="4" t="s">
        <v>887</v>
      </c>
      <c r="G39" s="4" t="s">
        <v>886</v>
      </c>
      <c r="H39" s="4" t="s">
        <v>19</v>
      </c>
      <c r="I39" s="4" t="s">
        <v>105</v>
      </c>
      <c r="J39" s="9">
        <v>1100</v>
      </c>
      <c r="K39" s="9">
        <v>1105</v>
      </c>
      <c r="M39" s="9">
        <f>K39-J39</f>
        <v>5</v>
      </c>
      <c r="N39" s="10">
        <f>K39/J39-1</f>
        <v>4.5454545454546302E-3</v>
      </c>
      <c r="P39" s="11">
        <v>9.1552226383687055E-2</v>
      </c>
      <c r="Q39" s="11">
        <v>9.4484822573749461E-2</v>
      </c>
    </row>
    <row r="40" spans="1:17" s="4" customFormat="1" ht="12.9" customHeight="1" x14ac:dyDescent="0.5">
      <c r="A40" s="4" t="s">
        <v>888</v>
      </c>
      <c r="C40" s="4">
        <v>2912</v>
      </c>
      <c r="D40" s="4" t="s">
        <v>888</v>
      </c>
      <c r="E40" s="4" t="s">
        <v>183</v>
      </c>
      <c r="F40" s="4" t="s">
        <v>890</v>
      </c>
      <c r="G40" s="4" t="s">
        <v>889</v>
      </c>
      <c r="H40" s="4" t="s">
        <v>19</v>
      </c>
      <c r="I40" s="4" t="s">
        <v>105</v>
      </c>
      <c r="J40" s="9">
        <v>90</v>
      </c>
      <c r="K40" s="9">
        <v>80</v>
      </c>
      <c r="M40" s="9">
        <f>K40-J40</f>
        <v>-10</v>
      </c>
      <c r="N40" s="10">
        <f>K40/J40-1</f>
        <v>-0.11111111111111116</v>
      </c>
      <c r="P40" s="11">
        <v>7.4906367041198503E-3</v>
      </c>
      <c r="Q40" s="11">
        <v>6.8405301410859338E-3</v>
      </c>
    </row>
    <row r="41" spans="1:17" s="4" customFormat="1" ht="12.9" customHeight="1" x14ac:dyDescent="0.5">
      <c r="A41" s="4" t="s">
        <v>891</v>
      </c>
      <c r="C41" s="4">
        <v>2913</v>
      </c>
      <c r="D41" s="4" t="s">
        <v>891</v>
      </c>
      <c r="E41" s="4" t="s">
        <v>183</v>
      </c>
      <c r="F41" s="4" t="s">
        <v>893</v>
      </c>
      <c r="G41" s="4" t="s">
        <v>892</v>
      </c>
      <c r="H41" s="4" t="s">
        <v>19</v>
      </c>
      <c r="I41" s="4" t="s">
        <v>105</v>
      </c>
      <c r="J41" s="9">
        <v>1155</v>
      </c>
      <c r="K41" s="9">
        <v>1110</v>
      </c>
      <c r="M41" s="9">
        <f>K41-J41</f>
        <v>-45</v>
      </c>
      <c r="N41" s="10">
        <f>K41/J41-1</f>
        <v>-3.8961038961038974E-2</v>
      </c>
      <c r="P41" s="11">
        <v>9.612983770287141E-2</v>
      </c>
      <c r="Q41" s="11">
        <v>9.4912355707567342E-2</v>
      </c>
    </row>
    <row r="42" spans="1:17" s="4" customFormat="1" ht="12.9" customHeight="1" x14ac:dyDescent="0.5">
      <c r="A42" s="4" t="s">
        <v>894</v>
      </c>
      <c r="C42" s="4">
        <v>2914</v>
      </c>
      <c r="D42" s="4" t="s">
        <v>894</v>
      </c>
      <c r="E42" s="4" t="s">
        <v>183</v>
      </c>
      <c r="F42" s="4" t="s">
        <v>896</v>
      </c>
      <c r="G42" s="4" t="s">
        <v>895</v>
      </c>
      <c r="H42" s="4" t="s">
        <v>19</v>
      </c>
      <c r="I42" s="4" t="s">
        <v>105</v>
      </c>
      <c r="J42" s="9">
        <v>125</v>
      </c>
      <c r="K42" s="9">
        <v>260</v>
      </c>
      <c r="M42" s="9">
        <f>K42-J42</f>
        <v>135</v>
      </c>
      <c r="N42" s="10">
        <f>K42/J42-1</f>
        <v>1.08</v>
      </c>
      <c r="P42" s="11">
        <v>1.0403662089055347E-2</v>
      </c>
      <c r="Q42" s="11">
        <v>2.2231722958529286E-2</v>
      </c>
    </row>
    <row r="43" spans="1:17" s="4" customFormat="1" ht="12.9" customHeight="1" x14ac:dyDescent="0.5">
      <c r="A43" s="4" t="s">
        <v>897</v>
      </c>
      <c r="C43" s="4">
        <v>2915</v>
      </c>
      <c r="D43" s="4" t="s">
        <v>897</v>
      </c>
      <c r="E43" s="4" t="s">
        <v>183</v>
      </c>
      <c r="F43" s="4" t="s">
        <v>899</v>
      </c>
      <c r="G43" s="4" t="s">
        <v>898</v>
      </c>
      <c r="H43" s="4" t="s">
        <v>19</v>
      </c>
      <c r="I43" s="4" t="s">
        <v>105</v>
      </c>
      <c r="J43" s="9">
        <v>120</v>
      </c>
      <c r="K43" s="9">
        <v>240</v>
      </c>
      <c r="M43" s="9">
        <f>K43-J43</f>
        <v>120</v>
      </c>
      <c r="N43" s="10">
        <f>K43/J43-1</f>
        <v>1</v>
      </c>
      <c r="P43" s="11">
        <v>9.9875156054931337E-3</v>
      </c>
      <c r="Q43" s="11">
        <v>2.0521590423257803E-2</v>
      </c>
    </row>
    <row r="44" spans="1:17" s="4" customFormat="1" ht="12.9" customHeight="1" x14ac:dyDescent="0.5">
      <c r="A44" s="4" t="s">
        <v>900</v>
      </c>
      <c r="C44" s="4">
        <v>2916</v>
      </c>
      <c r="D44" s="4" t="s">
        <v>900</v>
      </c>
      <c r="E44" s="4" t="s">
        <v>183</v>
      </c>
      <c r="F44" s="4" t="s">
        <v>902</v>
      </c>
      <c r="G44" s="4" t="s">
        <v>901</v>
      </c>
      <c r="H44" s="4" t="s">
        <v>19</v>
      </c>
      <c r="I44" s="4" t="s">
        <v>105</v>
      </c>
      <c r="J44" s="9">
        <v>45</v>
      </c>
      <c r="K44" s="9">
        <v>80</v>
      </c>
      <c r="M44" s="9">
        <f>K44-J44</f>
        <v>35</v>
      </c>
      <c r="N44" s="10">
        <f>K44/J44-1</f>
        <v>0.77777777777777768</v>
      </c>
      <c r="P44" s="11">
        <v>3.7453183520599251E-3</v>
      </c>
      <c r="Q44" s="11">
        <v>6.8405301410859338E-3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12010</v>
      </c>
      <c r="K4" s="6">
        <v>11695</v>
      </c>
      <c r="M4" s="6">
        <f>K4-J4</f>
        <v>-315</v>
      </c>
      <c r="N4" s="7">
        <f>K4/J4-1</f>
        <v>-2.6228143213988364E-2</v>
      </c>
    </row>
    <row r="5" spans="1:17" s="4" customFormat="1" ht="14.05" customHeight="1" x14ac:dyDescent="0.5">
      <c r="A5" s="4" t="s">
        <v>916</v>
      </c>
      <c r="C5" s="4">
        <v>2918</v>
      </c>
      <c r="D5" s="4" t="s">
        <v>913</v>
      </c>
      <c r="E5" s="4" t="s">
        <v>183</v>
      </c>
      <c r="F5" s="4" t="s">
        <v>914</v>
      </c>
      <c r="G5" s="4" t="s">
        <v>915</v>
      </c>
      <c r="H5" s="4" t="s">
        <v>19</v>
      </c>
      <c r="I5" s="4" t="s">
        <v>20</v>
      </c>
      <c r="J5" s="9">
        <v>50</v>
      </c>
      <c r="K5" s="9">
        <v>115</v>
      </c>
      <c r="M5" s="9">
        <f>K5-J5</f>
        <v>65</v>
      </c>
      <c r="N5" s="10">
        <f>K5/J5-1</f>
        <v>1.2999999999999998</v>
      </c>
      <c r="P5" s="11">
        <v>4.163197335553705E-3</v>
      </c>
      <c r="Q5" s="11">
        <v>9.8332620778110308E-3</v>
      </c>
    </row>
    <row r="6" spans="1:17" s="4" customFormat="1" ht="14.05" customHeight="1" x14ac:dyDescent="0.5">
      <c r="A6" s="4" t="s">
        <v>920</v>
      </c>
      <c r="C6" s="4">
        <v>2919</v>
      </c>
      <c r="D6" s="4" t="s">
        <v>917</v>
      </c>
      <c r="E6" s="4" t="s">
        <v>183</v>
      </c>
      <c r="F6" s="4" t="s">
        <v>918</v>
      </c>
      <c r="G6" s="4" t="s">
        <v>919</v>
      </c>
      <c r="H6" s="4" t="s">
        <v>19</v>
      </c>
      <c r="I6" s="4" t="s">
        <v>20</v>
      </c>
      <c r="J6" s="9">
        <v>11965</v>
      </c>
      <c r="K6" s="9">
        <v>11585</v>
      </c>
      <c r="M6" s="9">
        <f>K6-J6</f>
        <v>-380</v>
      </c>
      <c r="N6" s="10">
        <f>K6/J6-1</f>
        <v>-3.1759297952361099E-2</v>
      </c>
      <c r="P6" s="11">
        <v>0.99625312239800168</v>
      </c>
      <c r="Q6" s="11">
        <v>0.99059427105600684</v>
      </c>
    </row>
    <row r="7" spans="1:17" s="4" customFormat="1" ht="12.9" customHeight="1" x14ac:dyDescent="0.5">
      <c r="A7" s="4" t="s">
        <v>921</v>
      </c>
      <c r="C7" s="4">
        <v>2920</v>
      </c>
      <c r="D7" s="4" t="s">
        <v>922</v>
      </c>
      <c r="E7" s="4" t="s">
        <v>183</v>
      </c>
      <c r="F7" s="4" t="s">
        <v>923</v>
      </c>
      <c r="G7" s="4" t="s">
        <v>922</v>
      </c>
      <c r="H7" s="4" t="s">
        <v>19</v>
      </c>
      <c r="I7" s="4" t="s">
        <v>20</v>
      </c>
      <c r="J7" s="9">
        <v>925</v>
      </c>
      <c r="K7" s="9">
        <v>1075</v>
      </c>
      <c r="M7" s="9">
        <f>K7-J7</f>
        <v>150</v>
      </c>
      <c r="N7" s="10">
        <f>K7/J7-1</f>
        <v>0.16216216216216206</v>
      </c>
      <c r="P7" s="11">
        <v>7.7019150707743553E-2</v>
      </c>
      <c r="Q7" s="11">
        <v>9.1919623770842243E-2</v>
      </c>
    </row>
    <row r="8" spans="1:17" s="4" customFormat="1" ht="12.9" customHeight="1" x14ac:dyDescent="0.5">
      <c r="A8" s="4" t="s">
        <v>924</v>
      </c>
      <c r="C8" s="4">
        <v>2921</v>
      </c>
      <c r="D8" s="4" t="s">
        <v>925</v>
      </c>
      <c r="E8" s="4" t="s">
        <v>183</v>
      </c>
      <c r="F8" s="4" t="s">
        <v>926</v>
      </c>
      <c r="G8" s="4" t="s">
        <v>925</v>
      </c>
      <c r="H8" s="4" t="s">
        <v>19</v>
      </c>
      <c r="I8" s="4" t="s">
        <v>20</v>
      </c>
      <c r="J8" s="9">
        <v>90</v>
      </c>
      <c r="K8" s="9">
        <v>90</v>
      </c>
      <c r="M8" s="9">
        <f>K8-J8</f>
        <v>0</v>
      </c>
      <c r="N8" s="10">
        <f>K8/J8-1</f>
        <v>0</v>
      </c>
      <c r="P8" s="11">
        <v>7.4937552039966698E-3</v>
      </c>
      <c r="Q8" s="11">
        <v>7.6955964087216762E-3</v>
      </c>
    </row>
    <row r="9" spans="1:17" s="4" customFormat="1" ht="12.9" customHeight="1" x14ac:dyDescent="0.5">
      <c r="A9" s="4" t="s">
        <v>927</v>
      </c>
      <c r="C9" s="4">
        <v>2922</v>
      </c>
      <c r="D9" s="4" t="s">
        <v>928</v>
      </c>
      <c r="E9" s="4" t="s">
        <v>183</v>
      </c>
      <c r="F9" s="4" t="s">
        <v>929</v>
      </c>
      <c r="G9" s="4" t="s">
        <v>928</v>
      </c>
      <c r="H9" s="4" t="s">
        <v>19</v>
      </c>
      <c r="I9" s="4" t="s">
        <v>20</v>
      </c>
      <c r="J9" s="9">
        <v>190</v>
      </c>
      <c r="K9" s="9">
        <v>200</v>
      </c>
      <c r="M9" s="9">
        <f>K9-J9</f>
        <v>10</v>
      </c>
      <c r="N9" s="10">
        <f>K9/J9-1</f>
        <v>5.2631578947368363E-2</v>
      </c>
      <c r="P9" s="11">
        <v>1.5820149875104082E-2</v>
      </c>
      <c r="Q9" s="11">
        <v>1.7101325352714837E-2</v>
      </c>
    </row>
    <row r="10" spans="1:17" s="4" customFormat="1" ht="12.9" customHeight="1" x14ac:dyDescent="0.5">
      <c r="A10" s="4" t="s">
        <v>930</v>
      </c>
      <c r="C10" s="4">
        <v>2923</v>
      </c>
      <c r="D10" s="4" t="s">
        <v>931</v>
      </c>
      <c r="E10" s="4" t="s">
        <v>183</v>
      </c>
      <c r="F10" s="4" t="s">
        <v>932</v>
      </c>
      <c r="G10" s="4" t="s">
        <v>931</v>
      </c>
      <c r="H10" s="4" t="s">
        <v>19</v>
      </c>
      <c r="I10" s="4" t="s">
        <v>20</v>
      </c>
      <c r="J10" s="9">
        <v>1320</v>
      </c>
      <c r="K10" s="9">
        <v>1430</v>
      </c>
      <c r="M10" s="9">
        <f>K10-J10</f>
        <v>110</v>
      </c>
      <c r="N10" s="10">
        <f>K10/J10-1</f>
        <v>8.3333333333333259E-2</v>
      </c>
      <c r="P10" s="11">
        <v>0.10990840965861781</v>
      </c>
      <c r="Q10" s="11">
        <v>0.12227447627191107</v>
      </c>
    </row>
    <row r="11" spans="1:17" s="4" customFormat="1" ht="12.9" customHeight="1" x14ac:dyDescent="0.5">
      <c r="A11" s="4" t="s">
        <v>933</v>
      </c>
      <c r="C11" s="4">
        <v>2924</v>
      </c>
      <c r="D11" s="4" t="s">
        <v>934</v>
      </c>
      <c r="E11" s="4" t="s">
        <v>183</v>
      </c>
      <c r="F11" s="4" t="s">
        <v>935</v>
      </c>
      <c r="G11" s="4" t="s">
        <v>934</v>
      </c>
      <c r="H11" s="4" t="s">
        <v>19</v>
      </c>
      <c r="I11" s="4" t="s">
        <v>20</v>
      </c>
      <c r="J11" s="9">
        <v>880</v>
      </c>
      <c r="K11" s="9">
        <v>880</v>
      </c>
      <c r="M11" s="9">
        <f>K11-J11</f>
        <v>0</v>
      </c>
      <c r="N11" s="10">
        <f>K11/J11-1</f>
        <v>0</v>
      </c>
      <c r="P11" s="11">
        <v>7.3272273105745217E-2</v>
      </c>
      <c r="Q11" s="11">
        <v>7.524583155194528E-2</v>
      </c>
    </row>
    <row r="12" spans="1:17" s="4" customFormat="1" ht="12.9" customHeight="1" x14ac:dyDescent="0.5">
      <c r="A12" s="4" t="s">
        <v>936</v>
      </c>
      <c r="C12" s="4">
        <v>2925</v>
      </c>
      <c r="D12" s="4" t="s">
        <v>937</v>
      </c>
      <c r="E12" s="4" t="s">
        <v>183</v>
      </c>
      <c r="F12" s="4" t="s">
        <v>938</v>
      </c>
      <c r="G12" s="4" t="s">
        <v>937</v>
      </c>
      <c r="H12" s="4" t="s">
        <v>19</v>
      </c>
      <c r="I12" s="4" t="s">
        <v>20</v>
      </c>
      <c r="J12" s="9">
        <v>550</v>
      </c>
      <c r="K12" s="9">
        <v>560</v>
      </c>
      <c r="M12" s="9">
        <f>K12-J12</f>
        <v>10</v>
      </c>
      <c r="N12" s="10">
        <f>K12/J12-1</f>
        <v>1.8181818181818077E-2</v>
      </c>
      <c r="P12" s="11">
        <v>4.5795170691090757E-2</v>
      </c>
      <c r="Q12" s="11">
        <v>4.7883710987601538E-2</v>
      </c>
    </row>
    <row r="13" spans="1:17" s="4" customFormat="1" ht="12.9" customHeight="1" x14ac:dyDescent="0.5">
      <c r="A13" s="4" t="s">
        <v>939</v>
      </c>
      <c r="C13" s="4">
        <v>2926</v>
      </c>
      <c r="D13" s="4" t="s">
        <v>940</v>
      </c>
      <c r="E13" s="4" t="s">
        <v>183</v>
      </c>
      <c r="F13" s="4" t="s">
        <v>941</v>
      </c>
      <c r="G13" s="4" t="s">
        <v>940</v>
      </c>
      <c r="H13" s="4" t="s">
        <v>19</v>
      </c>
      <c r="I13" s="4" t="s">
        <v>20</v>
      </c>
      <c r="J13" s="9">
        <v>1040</v>
      </c>
      <c r="K13" s="9">
        <v>975</v>
      </c>
      <c r="M13" s="9">
        <f>K13-J13</f>
        <v>-65</v>
      </c>
      <c r="N13" s="10">
        <f>K13/J13-1</f>
        <v>-6.25E-2</v>
      </c>
      <c r="P13" s="11">
        <v>8.6594504579517076E-2</v>
      </c>
      <c r="Q13" s="11">
        <v>8.3368961094484828E-2</v>
      </c>
    </row>
    <row r="14" spans="1:17" s="4" customFormat="1" ht="12.9" customHeight="1" x14ac:dyDescent="0.5">
      <c r="A14" s="4" t="s">
        <v>942</v>
      </c>
      <c r="C14" s="4">
        <v>2927</v>
      </c>
      <c r="D14" s="4" t="s">
        <v>943</v>
      </c>
      <c r="E14" s="4" t="s">
        <v>183</v>
      </c>
      <c r="F14" s="4" t="s">
        <v>944</v>
      </c>
      <c r="G14" s="4" t="s">
        <v>943</v>
      </c>
      <c r="H14" s="4" t="s">
        <v>19</v>
      </c>
      <c r="I14" s="4" t="s">
        <v>20</v>
      </c>
      <c r="J14" s="9">
        <v>910</v>
      </c>
      <c r="K14" s="9">
        <v>810</v>
      </c>
      <c r="M14" s="9">
        <f>K14-J14</f>
        <v>-100</v>
      </c>
      <c r="N14" s="10">
        <f>K14/J14-1</f>
        <v>-0.10989010989010994</v>
      </c>
      <c r="P14" s="11">
        <v>7.5770191507077436E-2</v>
      </c>
      <c r="Q14" s="11">
        <v>6.9260367678495083E-2</v>
      </c>
    </row>
    <row r="15" spans="1:17" s="4" customFormat="1" ht="12.9" customHeight="1" x14ac:dyDescent="0.5">
      <c r="A15" s="4" t="s">
        <v>945</v>
      </c>
      <c r="C15" s="4">
        <v>2928</v>
      </c>
      <c r="D15" s="4" t="s">
        <v>946</v>
      </c>
      <c r="E15" s="4" t="s">
        <v>183</v>
      </c>
      <c r="F15" s="4" t="s">
        <v>947</v>
      </c>
      <c r="G15" s="4" t="s">
        <v>946</v>
      </c>
      <c r="H15" s="4" t="s">
        <v>19</v>
      </c>
      <c r="I15" s="4" t="s">
        <v>20</v>
      </c>
      <c r="J15" s="9">
        <v>210</v>
      </c>
      <c r="K15" s="9">
        <v>90</v>
      </c>
      <c r="M15" s="9">
        <f>K15-J15</f>
        <v>-120</v>
      </c>
      <c r="N15" s="10">
        <f>K15/J15-1</f>
        <v>-0.5714285714285714</v>
      </c>
      <c r="P15" s="11">
        <v>1.7485428809325562E-2</v>
      </c>
      <c r="Q15" s="11">
        <v>7.6955964087216762E-3</v>
      </c>
    </row>
    <row r="16" spans="1:17" s="4" customFormat="1" ht="12.9" customHeight="1" x14ac:dyDescent="0.5">
      <c r="A16" s="4" t="s">
        <v>948</v>
      </c>
      <c r="C16" s="4">
        <v>2929</v>
      </c>
      <c r="D16" s="4" t="s">
        <v>949</v>
      </c>
      <c r="E16" s="4" t="s">
        <v>183</v>
      </c>
      <c r="F16" s="4" t="s">
        <v>950</v>
      </c>
      <c r="G16" s="4" t="s">
        <v>949</v>
      </c>
      <c r="H16" s="4" t="s">
        <v>19</v>
      </c>
      <c r="I16" s="4" t="s">
        <v>20</v>
      </c>
      <c r="J16" s="9">
        <v>370</v>
      </c>
      <c r="K16" s="9">
        <v>325</v>
      </c>
      <c r="M16" s="9">
        <f>K16-J16</f>
        <v>-45</v>
      </c>
      <c r="N16" s="10">
        <f>K16/J16-1</f>
        <v>-0.1216216216216216</v>
      </c>
      <c r="P16" s="11">
        <v>3.0807660283097418E-2</v>
      </c>
      <c r="Q16" s="11">
        <v>2.7789653698161606E-2</v>
      </c>
    </row>
    <row r="17" spans="1:17" s="4" customFormat="1" ht="12.9" customHeight="1" x14ac:dyDescent="0.5">
      <c r="A17" s="4" t="s">
        <v>951</v>
      </c>
      <c r="C17" s="4">
        <v>2930</v>
      </c>
      <c r="D17" s="4" t="s">
        <v>952</v>
      </c>
      <c r="E17" s="4" t="s">
        <v>183</v>
      </c>
      <c r="F17" s="4" t="s">
        <v>953</v>
      </c>
      <c r="G17" s="4" t="s">
        <v>952</v>
      </c>
      <c r="H17" s="4" t="s">
        <v>19</v>
      </c>
      <c r="I17" s="4" t="s">
        <v>20</v>
      </c>
      <c r="J17" s="9">
        <v>90</v>
      </c>
      <c r="K17" s="9">
        <v>75</v>
      </c>
      <c r="M17" s="9">
        <f>K17-J17</f>
        <v>-15</v>
      </c>
      <c r="N17" s="10">
        <f>K17/J17-1</f>
        <v>-0.16666666666666663</v>
      </c>
      <c r="P17" s="11">
        <v>7.4937552039966698E-3</v>
      </c>
      <c r="Q17" s="11">
        <v>6.412997007268063E-3</v>
      </c>
    </row>
    <row r="18" spans="1:17" s="4" customFormat="1" ht="12.9" customHeight="1" x14ac:dyDescent="0.5">
      <c r="A18" s="4" t="s">
        <v>954</v>
      </c>
      <c r="C18" s="4">
        <v>2931</v>
      </c>
      <c r="D18" s="4" t="s">
        <v>955</v>
      </c>
      <c r="E18" s="4" t="s">
        <v>183</v>
      </c>
      <c r="F18" s="4" t="s">
        <v>956</v>
      </c>
      <c r="G18" s="4" t="s">
        <v>955</v>
      </c>
      <c r="H18" s="4" t="s">
        <v>19</v>
      </c>
      <c r="I18" s="4" t="s">
        <v>20</v>
      </c>
      <c r="J18" s="9">
        <v>410</v>
      </c>
      <c r="K18" s="9">
        <v>460</v>
      </c>
      <c r="M18" s="9">
        <f>K18-J18</f>
        <v>50</v>
      </c>
      <c r="N18" s="10">
        <f>K18/J18-1</f>
        <v>0.12195121951219523</v>
      </c>
      <c r="P18" s="11">
        <v>3.4138218151540382E-2</v>
      </c>
      <c r="Q18" s="11">
        <v>3.9333048311244123E-2</v>
      </c>
    </row>
    <row r="19" spans="1:17" s="4" customFormat="1" ht="12.9" customHeight="1" x14ac:dyDescent="0.5">
      <c r="A19" s="4" t="s">
        <v>957</v>
      </c>
      <c r="C19" s="4">
        <v>2932</v>
      </c>
      <c r="D19" s="4" t="s">
        <v>958</v>
      </c>
      <c r="E19" s="4" t="s">
        <v>183</v>
      </c>
      <c r="F19" s="4" t="s">
        <v>959</v>
      </c>
      <c r="G19" s="4" t="s">
        <v>958</v>
      </c>
      <c r="H19" s="4" t="s">
        <v>19</v>
      </c>
      <c r="I19" s="4" t="s">
        <v>20</v>
      </c>
      <c r="J19" s="9">
        <v>10</v>
      </c>
      <c r="K19" s="9">
        <v>10</v>
      </c>
      <c r="M19" s="9">
        <f>K19-J19</f>
        <v>0</v>
      </c>
      <c r="N19" s="10">
        <f>K19/J19-1</f>
        <v>0</v>
      </c>
      <c r="P19" s="11">
        <v>8.3263946711074107E-4</v>
      </c>
      <c r="Q19" s="11">
        <v>8.5506626763574172E-4</v>
      </c>
    </row>
    <row r="20" spans="1:17" s="4" customFormat="1" ht="12.9" customHeight="1" x14ac:dyDescent="0.5">
      <c r="A20" s="4" t="s">
        <v>960</v>
      </c>
      <c r="C20" s="4">
        <v>2933</v>
      </c>
      <c r="D20" s="4" t="s">
        <v>961</v>
      </c>
      <c r="E20" s="4" t="s">
        <v>183</v>
      </c>
      <c r="F20" s="4" t="s">
        <v>962</v>
      </c>
      <c r="G20" s="4" t="s">
        <v>961</v>
      </c>
      <c r="H20" s="4" t="s">
        <v>19</v>
      </c>
      <c r="I20" s="4" t="s">
        <v>20</v>
      </c>
      <c r="J20" s="9">
        <v>300</v>
      </c>
      <c r="K20" s="9">
        <v>325</v>
      </c>
      <c r="M20" s="9">
        <f>K20-J20</f>
        <v>25</v>
      </c>
      <c r="N20" s="10">
        <f>K20/J20-1</f>
        <v>8.3333333333333259E-2</v>
      </c>
      <c r="P20" s="11">
        <v>2.497918401332223E-2</v>
      </c>
      <c r="Q20" s="11">
        <v>2.7789653698161606E-2</v>
      </c>
    </row>
    <row r="21" spans="1:17" s="4" customFormat="1" ht="12.9" customHeight="1" x14ac:dyDescent="0.5">
      <c r="A21" s="4" t="s">
        <v>963</v>
      </c>
      <c r="C21" s="4">
        <v>2934</v>
      </c>
      <c r="D21" s="4" t="s">
        <v>964</v>
      </c>
      <c r="E21" s="4" t="s">
        <v>183</v>
      </c>
      <c r="F21" s="4" t="s">
        <v>965</v>
      </c>
      <c r="G21" s="4" t="s">
        <v>964</v>
      </c>
      <c r="H21" s="4" t="s">
        <v>19</v>
      </c>
      <c r="I21" s="4" t="s">
        <v>20</v>
      </c>
      <c r="J21" s="9">
        <v>895</v>
      </c>
      <c r="K21" s="9">
        <v>825</v>
      </c>
      <c r="M21" s="9">
        <f>K21-J21</f>
        <v>-70</v>
      </c>
      <c r="N21" s="10">
        <f>K21/J21-1</f>
        <v>-7.8212290502793325E-2</v>
      </c>
      <c r="P21" s="11">
        <v>7.452123230641132E-2</v>
      </c>
      <c r="Q21" s="11">
        <v>7.0542967079948699E-2</v>
      </c>
    </row>
    <row r="22" spans="1:17" s="4" customFormat="1" ht="12.9" customHeight="1" x14ac:dyDescent="0.5">
      <c r="A22" s="4" t="s">
        <v>966</v>
      </c>
      <c r="C22" s="4">
        <v>2935</v>
      </c>
      <c r="D22" s="4" t="s">
        <v>967</v>
      </c>
      <c r="E22" s="4" t="s">
        <v>183</v>
      </c>
      <c r="F22" s="4" t="s">
        <v>968</v>
      </c>
      <c r="G22" s="4" t="s">
        <v>967</v>
      </c>
      <c r="H22" s="4" t="s">
        <v>19</v>
      </c>
      <c r="I22" s="4" t="s">
        <v>20</v>
      </c>
      <c r="J22" s="9">
        <v>1480</v>
      </c>
      <c r="K22" s="9">
        <v>1420</v>
      </c>
      <c r="M22" s="9">
        <f>K22-J22</f>
        <v>-60</v>
      </c>
      <c r="N22" s="10">
        <f>K22/J22-1</f>
        <v>-4.0540540540540571E-2</v>
      </c>
      <c r="P22" s="11">
        <v>0.12323064113238967</v>
      </c>
      <c r="Q22" s="11">
        <v>0.12141941000427534</v>
      </c>
    </row>
    <row r="23" spans="1:17" s="4" customFormat="1" ht="12.9" customHeight="1" x14ac:dyDescent="0.5">
      <c r="A23" s="4" t="s">
        <v>969</v>
      </c>
      <c r="C23" s="4">
        <v>2936</v>
      </c>
      <c r="D23" s="4" t="s">
        <v>970</v>
      </c>
      <c r="E23" s="4" t="s">
        <v>183</v>
      </c>
      <c r="F23" s="4" t="s">
        <v>971</v>
      </c>
      <c r="G23" s="4" t="s">
        <v>970</v>
      </c>
      <c r="H23" s="4" t="s">
        <v>19</v>
      </c>
      <c r="I23" s="4" t="s">
        <v>20</v>
      </c>
      <c r="J23" s="9">
        <v>235</v>
      </c>
      <c r="K23" s="9">
        <v>170</v>
      </c>
      <c r="M23" s="9">
        <f>K23-J23</f>
        <v>-65</v>
      </c>
      <c r="N23" s="10">
        <f>K23/J23-1</f>
        <v>-0.27659574468085102</v>
      </c>
      <c r="P23" s="11">
        <v>1.9567027477102414E-2</v>
      </c>
      <c r="Q23" s="11">
        <v>1.4536126549807611E-2</v>
      </c>
    </row>
    <row r="24" spans="1:17" s="4" customFormat="1" ht="12.9" customHeight="1" x14ac:dyDescent="0.5">
      <c r="A24" s="4" t="s">
        <v>972</v>
      </c>
      <c r="C24" s="4">
        <v>2937</v>
      </c>
      <c r="D24" s="4" t="s">
        <v>973</v>
      </c>
      <c r="E24" s="4" t="s">
        <v>183</v>
      </c>
      <c r="F24" s="4" t="s">
        <v>974</v>
      </c>
      <c r="G24" s="4" t="s">
        <v>973</v>
      </c>
      <c r="H24" s="4" t="s">
        <v>19</v>
      </c>
      <c r="I24" s="4" t="s">
        <v>20</v>
      </c>
      <c r="J24" s="9">
        <v>465</v>
      </c>
      <c r="K24" s="9">
        <v>330</v>
      </c>
      <c r="M24" s="9">
        <f>K24-J24</f>
        <v>-135</v>
      </c>
      <c r="N24" s="10">
        <f>K24/J24-1</f>
        <v>-0.29032258064516125</v>
      </c>
      <c r="P24" s="11">
        <v>3.871773522064946E-2</v>
      </c>
      <c r="Q24" s="11">
        <v>2.821718683197948E-2</v>
      </c>
    </row>
    <row r="25" spans="1:17" s="4" customFormat="1" ht="12.9" customHeight="1" x14ac:dyDescent="0.5">
      <c r="A25" s="4" t="s">
        <v>975</v>
      </c>
      <c r="C25" s="4">
        <v>2938</v>
      </c>
      <c r="D25" s="4" t="s">
        <v>976</v>
      </c>
      <c r="E25" s="4" t="s">
        <v>183</v>
      </c>
      <c r="F25" s="4" t="s">
        <v>977</v>
      </c>
      <c r="G25" s="4" t="s">
        <v>976</v>
      </c>
      <c r="H25" s="4" t="s">
        <v>19</v>
      </c>
      <c r="I25" s="4" t="s">
        <v>20</v>
      </c>
      <c r="J25" s="9">
        <v>465</v>
      </c>
      <c r="K25" s="9">
        <v>575</v>
      </c>
      <c r="M25" s="9">
        <f>K25-J25</f>
        <v>110</v>
      </c>
      <c r="N25" s="10">
        <f>K25/J25-1</f>
        <v>0.23655913978494625</v>
      </c>
      <c r="P25" s="11">
        <v>3.871773522064946E-2</v>
      </c>
      <c r="Q25" s="11">
        <v>4.9166310389055154E-2</v>
      </c>
    </row>
    <row r="26" spans="1:17" s="4" customFormat="1" ht="12.9" customHeight="1" x14ac:dyDescent="0.5">
      <c r="A26" s="4" t="s">
        <v>978</v>
      </c>
      <c r="C26" s="4">
        <v>2939</v>
      </c>
      <c r="D26" s="4" t="s">
        <v>979</v>
      </c>
      <c r="E26" s="4" t="s">
        <v>183</v>
      </c>
      <c r="F26" s="4" t="s">
        <v>980</v>
      </c>
      <c r="G26" s="4" t="s">
        <v>979</v>
      </c>
      <c r="H26" s="4" t="s">
        <v>19</v>
      </c>
      <c r="I26" s="4" t="s">
        <v>20</v>
      </c>
      <c r="J26" s="9">
        <v>1125</v>
      </c>
      <c r="K26" s="9">
        <v>950</v>
      </c>
      <c r="M26" s="9">
        <f>K26-J26</f>
        <v>-175</v>
      </c>
      <c r="N26" s="10">
        <f>K26/J26-1</f>
        <v>-0.15555555555555556</v>
      </c>
      <c r="P26" s="11">
        <v>9.3671940049958366E-2</v>
      </c>
      <c r="Q26" s="11">
        <v>8.1231295425395464E-2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10365</v>
      </c>
      <c r="K29" s="6">
        <v>9265</v>
      </c>
      <c r="M29" s="6">
        <f>K29-J29</f>
        <v>-1100</v>
      </c>
      <c r="N29" s="7">
        <f>K29/J29-1</f>
        <v>-0.1061263868789194</v>
      </c>
    </row>
    <row r="30" spans="1:17" s="4" customFormat="1" ht="12.9" customHeight="1" x14ac:dyDescent="0.5">
      <c r="A30" s="4" t="s">
        <v>986</v>
      </c>
      <c r="C30" s="4">
        <v>3038</v>
      </c>
      <c r="D30" s="4" t="s">
        <v>987</v>
      </c>
      <c r="E30" s="4" t="s">
        <v>183</v>
      </c>
      <c r="F30" s="4" t="s">
        <v>988</v>
      </c>
      <c r="G30" s="4" t="s">
        <v>987</v>
      </c>
      <c r="H30" s="4" t="s">
        <v>19</v>
      </c>
      <c r="I30" s="4" t="s">
        <v>20</v>
      </c>
      <c r="J30" s="9">
        <v>2390</v>
      </c>
      <c r="K30" s="9">
        <v>2415</v>
      </c>
      <c r="M30" s="9">
        <f>K30-J30</f>
        <v>25</v>
      </c>
      <c r="N30" s="10">
        <f>K30/J30-1</f>
        <v>1.0460251046025215E-2</v>
      </c>
      <c r="P30" s="11">
        <v>0.23058369512783405</v>
      </c>
      <c r="Q30" s="11">
        <v>0.26065839179708583</v>
      </c>
    </row>
    <row r="31" spans="1:17" s="4" customFormat="1" ht="12.9" customHeight="1" x14ac:dyDescent="0.5">
      <c r="A31" s="4" t="s">
        <v>989</v>
      </c>
      <c r="C31" s="4">
        <v>3039</v>
      </c>
      <c r="D31" s="4" t="s">
        <v>990</v>
      </c>
      <c r="E31" s="4" t="s">
        <v>183</v>
      </c>
      <c r="F31" s="4" t="s">
        <v>991</v>
      </c>
      <c r="G31" s="4" t="s">
        <v>990</v>
      </c>
      <c r="H31" s="4" t="s">
        <v>19</v>
      </c>
      <c r="I31" s="4" t="s">
        <v>20</v>
      </c>
      <c r="J31" s="9">
        <v>2500</v>
      </c>
      <c r="K31" s="9">
        <v>2265</v>
      </c>
      <c r="M31" s="9">
        <f>K31-J31</f>
        <v>-235</v>
      </c>
      <c r="N31" s="10">
        <f>K31/J31-1</f>
        <v>-9.3999999999999972E-2</v>
      </c>
      <c r="P31" s="11">
        <v>0.241196333815726</v>
      </c>
      <c r="Q31" s="11">
        <v>0.24446842957366433</v>
      </c>
    </row>
    <row r="32" spans="1:17" s="4" customFormat="1" ht="12.9" customHeight="1" x14ac:dyDescent="0.5">
      <c r="A32" s="4" t="s">
        <v>992</v>
      </c>
      <c r="C32" s="4">
        <v>3040</v>
      </c>
      <c r="D32" s="4" t="s">
        <v>993</v>
      </c>
      <c r="E32" s="4" t="s">
        <v>183</v>
      </c>
      <c r="F32" s="4" t="s">
        <v>994</v>
      </c>
      <c r="G32" s="4" t="s">
        <v>993</v>
      </c>
      <c r="H32" s="4" t="s">
        <v>19</v>
      </c>
      <c r="I32" s="4" t="s">
        <v>20</v>
      </c>
      <c r="J32" s="9">
        <v>3095</v>
      </c>
      <c r="K32" s="9">
        <v>2675</v>
      </c>
      <c r="M32" s="9">
        <f>K32-J32</f>
        <v>-420</v>
      </c>
      <c r="N32" s="10">
        <f>K32/J32-1</f>
        <v>-0.13570274636510504</v>
      </c>
      <c r="P32" s="11">
        <v>0.29860106126386882</v>
      </c>
      <c r="Q32" s="11">
        <v>0.28872099298434972</v>
      </c>
    </row>
    <row r="33" spans="1:17" s="4" customFormat="1" ht="12.9" customHeight="1" x14ac:dyDescent="0.5">
      <c r="A33" s="4" t="s">
        <v>995</v>
      </c>
      <c r="C33" s="4">
        <v>3041</v>
      </c>
      <c r="D33" s="4" t="s">
        <v>996</v>
      </c>
      <c r="E33" s="4" t="s">
        <v>183</v>
      </c>
      <c r="F33" s="4" t="s">
        <v>997</v>
      </c>
      <c r="G33" s="4" t="s">
        <v>996</v>
      </c>
      <c r="H33" s="4" t="s">
        <v>19</v>
      </c>
      <c r="I33" s="4" t="s">
        <v>20</v>
      </c>
      <c r="J33" s="9">
        <v>1600</v>
      </c>
      <c r="K33" s="9">
        <v>1265</v>
      </c>
      <c r="M33" s="9">
        <f>K33-J33</f>
        <v>-335</v>
      </c>
      <c r="N33" s="10">
        <f>K33/J33-1</f>
        <v>-0.20937499999999998</v>
      </c>
      <c r="P33" s="11">
        <v>0.15436565364206464</v>
      </c>
      <c r="Q33" s="11">
        <v>0.1365353480841878</v>
      </c>
    </row>
    <row r="34" spans="1:17" s="4" customFormat="1" ht="12.9" customHeight="1" x14ac:dyDescent="0.5">
      <c r="A34" s="4" t="s">
        <v>998</v>
      </c>
      <c r="C34" s="4">
        <v>3042</v>
      </c>
      <c r="D34" s="4" t="s">
        <v>999</v>
      </c>
      <c r="E34" s="4" t="s">
        <v>183</v>
      </c>
      <c r="F34" s="4" t="s">
        <v>1000</v>
      </c>
      <c r="G34" s="4" t="s">
        <v>999</v>
      </c>
      <c r="H34" s="4" t="s">
        <v>19</v>
      </c>
      <c r="I34" s="4" t="s">
        <v>20</v>
      </c>
      <c r="J34" s="9">
        <v>780</v>
      </c>
      <c r="K34" s="9">
        <v>645</v>
      </c>
      <c r="M34" s="9">
        <f>K34-J34</f>
        <v>-135</v>
      </c>
      <c r="N34" s="10">
        <f>K34/J34-1</f>
        <v>-0.17307692307692313</v>
      </c>
      <c r="P34" s="11">
        <v>7.5253256150506515E-2</v>
      </c>
      <c r="Q34" s="11">
        <v>6.9616837560712352E-2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10370</v>
      </c>
      <c r="K37" s="6">
        <v>9265</v>
      </c>
      <c r="M37" s="6">
        <f>K37-J37</f>
        <v>-1105</v>
      </c>
      <c r="N37" s="7">
        <f>K37/J37-1</f>
        <v>-0.10655737704918034</v>
      </c>
    </row>
    <row r="38" spans="1:17" s="4" customFormat="1" ht="12.9" customHeight="1" x14ac:dyDescent="0.5">
      <c r="A38" s="4" t="s">
        <v>1006</v>
      </c>
      <c r="C38" s="4">
        <v>3056</v>
      </c>
      <c r="D38" s="4" t="s">
        <v>1007</v>
      </c>
      <c r="E38" s="4" t="s">
        <v>183</v>
      </c>
      <c r="F38" s="4" t="s">
        <v>1008</v>
      </c>
      <c r="G38" s="4" t="s">
        <v>1007</v>
      </c>
      <c r="H38" s="4" t="s">
        <v>19</v>
      </c>
      <c r="I38" s="4" t="s">
        <v>20</v>
      </c>
      <c r="J38" s="9">
        <v>745</v>
      </c>
      <c r="K38" s="9">
        <v>615</v>
      </c>
      <c r="M38" s="9">
        <f>K38-J38</f>
        <v>-130</v>
      </c>
      <c r="N38" s="10">
        <f>K38/J38-1</f>
        <v>-0.17449664429530198</v>
      </c>
      <c r="P38" s="11">
        <v>7.1841851494696241E-2</v>
      </c>
      <c r="Q38" s="11">
        <v>6.6378845116028068E-2</v>
      </c>
    </row>
    <row r="39" spans="1:17" s="4" customFormat="1" ht="12.9" customHeight="1" x14ac:dyDescent="0.5">
      <c r="A39" s="4" t="s">
        <v>1009</v>
      </c>
      <c r="C39" s="4">
        <v>3057</v>
      </c>
      <c r="D39" s="4" t="s">
        <v>1010</v>
      </c>
      <c r="E39" s="4" t="s">
        <v>183</v>
      </c>
      <c r="F39" s="4" t="s">
        <v>1011</v>
      </c>
      <c r="G39" s="4" t="s">
        <v>1010</v>
      </c>
      <c r="H39" s="4" t="s">
        <v>19</v>
      </c>
      <c r="I39" s="4" t="s">
        <v>20</v>
      </c>
      <c r="J39" s="9">
        <v>2705</v>
      </c>
      <c r="K39" s="9">
        <v>2045</v>
      </c>
      <c r="M39" s="9">
        <f>K39-J39</f>
        <v>-660</v>
      </c>
      <c r="N39" s="10">
        <f>K39/J39-1</f>
        <v>-0.24399260628465802</v>
      </c>
      <c r="P39" s="11">
        <v>0.26084860173577629</v>
      </c>
      <c r="Q39" s="11">
        <v>0.2207231516459795</v>
      </c>
    </row>
    <row r="40" spans="1:17" s="4" customFormat="1" ht="12.9" customHeight="1" x14ac:dyDescent="0.5">
      <c r="A40" s="4" t="s">
        <v>1012</v>
      </c>
      <c r="C40" s="4">
        <v>3058</v>
      </c>
      <c r="D40" s="4" t="s">
        <v>1013</v>
      </c>
      <c r="E40" s="4" t="s">
        <v>183</v>
      </c>
      <c r="F40" s="4" t="s">
        <v>1014</v>
      </c>
      <c r="G40" s="4" t="s">
        <v>1013</v>
      </c>
      <c r="H40" s="4" t="s">
        <v>19</v>
      </c>
      <c r="I40" s="4" t="s">
        <v>20</v>
      </c>
      <c r="J40" s="9">
        <v>3190</v>
      </c>
      <c r="K40" s="9">
        <v>2830</v>
      </c>
      <c r="M40" s="9">
        <f>K40-J40</f>
        <v>-360</v>
      </c>
      <c r="N40" s="10">
        <f>K40/J40-1</f>
        <v>-0.11285266457680254</v>
      </c>
      <c r="P40" s="11">
        <v>0.30761812921890069</v>
      </c>
      <c r="Q40" s="11">
        <v>0.30545062061521855</v>
      </c>
    </row>
    <row r="41" spans="1:17" s="4" customFormat="1" ht="12.9" customHeight="1" x14ac:dyDescent="0.5">
      <c r="A41" s="4" t="s">
        <v>1015</v>
      </c>
      <c r="C41" s="4">
        <v>3059</v>
      </c>
      <c r="D41" s="4" t="s">
        <v>1016</v>
      </c>
      <c r="E41" s="4" t="s">
        <v>183</v>
      </c>
      <c r="F41" s="4" t="s">
        <v>1017</v>
      </c>
      <c r="G41" s="4" t="s">
        <v>1016</v>
      </c>
      <c r="H41" s="4" t="s">
        <v>19</v>
      </c>
      <c r="I41" s="4" t="s">
        <v>20</v>
      </c>
      <c r="J41" s="9">
        <v>1905</v>
      </c>
      <c r="K41" s="9">
        <v>1880</v>
      </c>
      <c r="M41" s="9">
        <f>K41-J41</f>
        <v>-25</v>
      </c>
      <c r="N41" s="10">
        <f>K41/J41-1</f>
        <v>-1.3123359580052507E-2</v>
      </c>
      <c r="P41" s="11">
        <v>0.18370298939247831</v>
      </c>
      <c r="Q41" s="11">
        <v>0.20291419320021586</v>
      </c>
    </row>
    <row r="42" spans="1:17" s="4" customFormat="1" ht="12.9" customHeight="1" x14ac:dyDescent="0.5">
      <c r="A42" s="4" t="s">
        <v>1018</v>
      </c>
      <c r="C42" s="4">
        <v>3060</v>
      </c>
      <c r="D42" s="4" t="s">
        <v>1019</v>
      </c>
      <c r="E42" s="4" t="s">
        <v>183</v>
      </c>
      <c r="F42" s="4" t="s">
        <v>1020</v>
      </c>
      <c r="G42" s="4" t="s">
        <v>1019</v>
      </c>
      <c r="H42" s="4" t="s">
        <v>19</v>
      </c>
      <c r="I42" s="4" t="s">
        <v>20</v>
      </c>
      <c r="J42" s="9">
        <v>680</v>
      </c>
      <c r="K42" s="9">
        <v>850</v>
      </c>
      <c r="M42" s="9">
        <f>K42-J42</f>
        <v>170</v>
      </c>
      <c r="N42" s="10">
        <f>K42/J42-1</f>
        <v>0.25</v>
      </c>
      <c r="P42" s="11">
        <v>6.5573770491803282E-2</v>
      </c>
      <c r="Q42" s="11">
        <v>9.1743119266055051E-2</v>
      </c>
    </row>
    <row r="43" spans="1:17" s="4" customFormat="1" ht="12.9" customHeight="1" x14ac:dyDescent="0.5">
      <c r="A43" s="4" t="s">
        <v>1021</v>
      </c>
      <c r="C43" s="4">
        <v>3061</v>
      </c>
      <c r="D43" s="4" t="s">
        <v>1022</v>
      </c>
      <c r="E43" s="4" t="s">
        <v>183</v>
      </c>
      <c r="F43" s="4" t="s">
        <v>1023</v>
      </c>
      <c r="G43" s="4" t="s">
        <v>1022</v>
      </c>
      <c r="H43" s="4" t="s">
        <v>19</v>
      </c>
      <c r="I43" s="4" t="s">
        <v>20</v>
      </c>
      <c r="J43" s="9">
        <v>1130</v>
      </c>
      <c r="K43" s="9">
        <v>1055</v>
      </c>
      <c r="M43" s="9">
        <f>K43-J43</f>
        <v>-75</v>
      </c>
      <c r="N43" s="10">
        <f>K43/J43-1</f>
        <v>-6.6371681415929196E-2</v>
      </c>
      <c r="P43" s="11">
        <v>0.10896817743490839</v>
      </c>
      <c r="Q43" s="11">
        <v>0.11386940097139774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11525</v>
      </c>
      <c r="K4" s="6">
        <v>11105</v>
      </c>
      <c r="M4" s="6">
        <f>K4-J4</f>
        <v>-420</v>
      </c>
      <c r="N4" s="7">
        <f>K4/J4-1</f>
        <v>-3.6442516268980429E-2</v>
      </c>
    </row>
    <row r="5" spans="1:17" s="4" customFormat="1" ht="12.9" customHeight="1" x14ac:dyDescent="0.5">
      <c r="A5" s="4" t="s">
        <v>1029</v>
      </c>
      <c r="C5" s="4">
        <v>2989</v>
      </c>
      <c r="D5" s="4" t="s">
        <v>1030</v>
      </c>
      <c r="E5" s="4" t="s">
        <v>183</v>
      </c>
      <c r="F5" s="4" t="s">
        <v>1031</v>
      </c>
      <c r="G5" s="4" t="s">
        <v>1030</v>
      </c>
      <c r="H5" s="4" t="s">
        <v>19</v>
      </c>
      <c r="I5" s="4" t="s">
        <v>20</v>
      </c>
      <c r="J5" s="9">
        <v>1570</v>
      </c>
      <c r="K5" s="9">
        <v>1625</v>
      </c>
      <c r="M5" s="9">
        <f>K5-J5</f>
        <v>55</v>
      </c>
      <c r="N5" s="10">
        <f>K5/J5-1</f>
        <v>3.5031847133758065E-2</v>
      </c>
      <c r="P5" s="11">
        <v>0.13622559652928418</v>
      </c>
      <c r="Q5" s="11">
        <v>0.14633048176497074</v>
      </c>
    </row>
    <row r="6" spans="1:17" s="4" customFormat="1" ht="12.9" customHeight="1" x14ac:dyDescent="0.5">
      <c r="A6" s="4" t="s">
        <v>1032</v>
      </c>
      <c r="C6" s="4">
        <v>2987</v>
      </c>
      <c r="D6" s="4" t="s">
        <v>1033</v>
      </c>
      <c r="E6" s="4" t="s">
        <v>183</v>
      </c>
      <c r="F6" s="4" t="s">
        <v>1034</v>
      </c>
      <c r="G6" s="4" t="s">
        <v>1033</v>
      </c>
      <c r="H6" s="4" t="s">
        <v>19</v>
      </c>
      <c r="I6" s="4" t="s">
        <v>20</v>
      </c>
      <c r="J6" s="9">
        <v>1110</v>
      </c>
      <c r="K6" s="9">
        <v>1820</v>
      </c>
      <c r="M6" s="9">
        <f>K6-J6</f>
        <v>710</v>
      </c>
      <c r="N6" s="10">
        <f>K6/J6-1</f>
        <v>0.63963963963963955</v>
      </c>
      <c r="P6" s="11">
        <v>9.6312364425162694E-2</v>
      </c>
      <c r="Q6" s="11">
        <v>0.16389013957676724</v>
      </c>
    </row>
    <row r="7" spans="1:17" s="4" customFormat="1" ht="12.9" customHeight="1" x14ac:dyDescent="0.5">
      <c r="A7" s="4" t="s">
        <v>1035</v>
      </c>
      <c r="C7" s="4">
        <v>2990</v>
      </c>
      <c r="D7" s="4" t="s">
        <v>1036</v>
      </c>
      <c r="E7" s="4" t="s">
        <v>183</v>
      </c>
      <c r="F7" s="4" t="s">
        <v>1037</v>
      </c>
      <c r="G7" s="4" t="s">
        <v>1038</v>
      </c>
      <c r="H7" s="4" t="s">
        <v>19</v>
      </c>
      <c r="I7" s="4" t="s">
        <v>20</v>
      </c>
      <c r="J7" s="9">
        <v>8795</v>
      </c>
      <c r="K7" s="9">
        <v>7635</v>
      </c>
      <c r="M7" s="9">
        <f>K7-J7</f>
        <v>-1160</v>
      </c>
      <c r="N7" s="10">
        <f>K7/J7-1</f>
        <v>-0.13189312109152929</v>
      </c>
      <c r="P7" s="11">
        <v>0.76312364425162693</v>
      </c>
      <c r="Q7" s="11">
        <v>0.68752814047726252</v>
      </c>
    </row>
    <row r="8" spans="1:17" s="4" customFormat="1" ht="12.9" customHeight="1" x14ac:dyDescent="0.5">
      <c r="A8" s="4" t="s">
        <v>1039</v>
      </c>
      <c r="C8" s="4">
        <v>2988</v>
      </c>
      <c r="D8" s="4" t="s">
        <v>1040</v>
      </c>
      <c r="E8" s="4" t="s">
        <v>183</v>
      </c>
      <c r="F8" s="4" t="s">
        <v>1041</v>
      </c>
      <c r="G8" s="4" t="s">
        <v>1040</v>
      </c>
      <c r="H8" s="4" t="s">
        <v>19</v>
      </c>
      <c r="I8" s="4" t="s">
        <v>20</v>
      </c>
      <c r="J8" s="9">
        <v>45</v>
      </c>
      <c r="K8" s="9">
        <v>25</v>
      </c>
      <c r="M8" s="9">
        <f>K8-J8</f>
        <v>-20</v>
      </c>
      <c r="N8" s="10">
        <f>K8/J8-1</f>
        <v>-0.44444444444444442</v>
      </c>
      <c r="P8" s="11">
        <v>3.9045553145336228E-3</v>
      </c>
      <c r="Q8" s="11">
        <v>2.2512381809995496E-3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6135</v>
      </c>
      <c r="K10" s="6">
        <v>5955</v>
      </c>
      <c r="M10" s="6">
        <f>K10-J10</f>
        <v>-180</v>
      </c>
      <c r="N10" s="7">
        <f>K10/J10-1</f>
        <v>-2.933985330073352E-2</v>
      </c>
      <c r="P10" s="8">
        <v>0.53232104121475055</v>
      </c>
      <c r="Q10" s="8">
        <v>0.53624493471409274</v>
      </c>
    </row>
    <row r="11" spans="1:17" s="4" customFormat="1" ht="12.9" customHeight="1" x14ac:dyDescent="0.5">
      <c r="A11" s="4" t="s">
        <v>1029</v>
      </c>
      <c r="C11" s="4">
        <v>2994</v>
      </c>
      <c r="D11" s="4" t="s">
        <v>1044</v>
      </c>
      <c r="E11" s="4" t="s">
        <v>183</v>
      </c>
      <c r="F11" s="4" t="s">
        <v>1031</v>
      </c>
      <c r="G11" s="4" t="s">
        <v>1030</v>
      </c>
      <c r="H11" s="4" t="s">
        <v>19</v>
      </c>
      <c r="I11" s="4" t="s">
        <v>96</v>
      </c>
      <c r="J11" s="9">
        <v>1250</v>
      </c>
      <c r="K11" s="9">
        <v>1305</v>
      </c>
      <c r="M11" s="9">
        <f>K11-J11</f>
        <v>55</v>
      </c>
      <c r="N11" s="10">
        <f>K11/J11-1</f>
        <v>4.4000000000000039E-2</v>
      </c>
      <c r="P11" s="11">
        <v>0.10845986984815618</v>
      </c>
      <c r="Q11" s="11">
        <v>0.1175146330481765</v>
      </c>
    </row>
    <row r="12" spans="1:17" s="4" customFormat="1" ht="12.9" customHeight="1" x14ac:dyDescent="0.5">
      <c r="A12" s="4" t="s">
        <v>1032</v>
      </c>
      <c r="C12" s="4">
        <v>2992</v>
      </c>
      <c r="D12" s="4" t="s">
        <v>1045</v>
      </c>
      <c r="E12" s="4" t="s">
        <v>183</v>
      </c>
      <c r="F12" s="4" t="s">
        <v>1034</v>
      </c>
      <c r="G12" s="4" t="s">
        <v>1033</v>
      </c>
      <c r="H12" s="4" t="s">
        <v>19</v>
      </c>
      <c r="I12" s="4" t="s">
        <v>96</v>
      </c>
      <c r="J12" s="9">
        <v>655</v>
      </c>
      <c r="K12" s="9">
        <v>900</v>
      </c>
      <c r="M12" s="9">
        <f>K12-J12</f>
        <v>245</v>
      </c>
      <c r="N12" s="10">
        <f>K12/J12-1</f>
        <v>0.37404580152671763</v>
      </c>
      <c r="P12" s="11">
        <v>5.683297180043384E-2</v>
      </c>
      <c r="Q12" s="11">
        <v>8.1044574515983792E-2</v>
      </c>
    </row>
    <row r="13" spans="1:17" s="4" customFormat="1" ht="12.9" customHeight="1" x14ac:dyDescent="0.5">
      <c r="A13" s="4" t="s">
        <v>1035</v>
      </c>
      <c r="C13" s="4">
        <v>2995</v>
      </c>
      <c r="D13" s="4" t="s">
        <v>1046</v>
      </c>
      <c r="E13" s="4" t="s">
        <v>183</v>
      </c>
      <c r="F13" s="4" t="s">
        <v>1037</v>
      </c>
      <c r="G13" s="4" t="s">
        <v>1038</v>
      </c>
      <c r="H13" s="4" t="s">
        <v>19</v>
      </c>
      <c r="I13" s="4" t="s">
        <v>96</v>
      </c>
      <c r="J13" s="9">
        <v>4195</v>
      </c>
      <c r="K13" s="9">
        <v>3730</v>
      </c>
      <c r="M13" s="9">
        <f>K13-J13</f>
        <v>-465</v>
      </c>
      <c r="N13" s="10">
        <f>K13/J13-1</f>
        <v>-0.11084624553039335</v>
      </c>
      <c r="P13" s="11">
        <v>0.36399132321041217</v>
      </c>
      <c r="Q13" s="11">
        <v>0.33588473660513285</v>
      </c>
    </row>
    <row r="14" spans="1:17" s="4" customFormat="1" ht="12.9" customHeight="1" x14ac:dyDescent="0.5">
      <c r="A14" s="4" t="s">
        <v>1039</v>
      </c>
      <c r="C14" s="4">
        <v>2993</v>
      </c>
      <c r="D14" s="4" t="s">
        <v>1047</v>
      </c>
      <c r="E14" s="4" t="s">
        <v>183</v>
      </c>
      <c r="F14" s="4" t="s">
        <v>1041</v>
      </c>
      <c r="G14" s="4" t="s">
        <v>1040</v>
      </c>
      <c r="H14" s="4" t="s">
        <v>19</v>
      </c>
      <c r="I14" s="4" t="s">
        <v>96</v>
      </c>
      <c r="J14" s="9">
        <v>30</v>
      </c>
      <c r="K14" s="9">
        <v>20</v>
      </c>
      <c r="M14" s="9">
        <f>K14-J14</f>
        <v>-10</v>
      </c>
      <c r="N14" s="10">
        <f>K14/J14-1</f>
        <v>-0.33333333333333337</v>
      </c>
      <c r="P14" s="11">
        <v>2.6030368763557484E-3</v>
      </c>
      <c r="Q14" s="11">
        <v>1.8009905447996398E-3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5390</v>
      </c>
      <c r="K16" s="6">
        <v>5155</v>
      </c>
      <c r="M16" s="6">
        <f>K16-J16</f>
        <v>-235</v>
      </c>
      <c r="N16" s="7">
        <f>K16/J16-1</f>
        <v>-4.3599257884972209E-2</v>
      </c>
      <c r="P16" s="8">
        <v>0.46767895878524945</v>
      </c>
      <c r="Q16" s="8">
        <v>0.46420531292210715</v>
      </c>
    </row>
    <row r="17" spans="1:17" s="4" customFormat="1" ht="12.9" customHeight="1" x14ac:dyDescent="0.5">
      <c r="A17" s="4" t="s">
        <v>1029</v>
      </c>
      <c r="C17" s="4">
        <v>2999</v>
      </c>
      <c r="D17" s="4" t="s">
        <v>1044</v>
      </c>
      <c r="E17" s="4" t="s">
        <v>183</v>
      </c>
      <c r="F17" s="4" t="s">
        <v>1031</v>
      </c>
      <c r="G17" s="4" t="s">
        <v>1030</v>
      </c>
      <c r="H17" s="4" t="s">
        <v>19</v>
      </c>
      <c r="I17" s="4" t="s">
        <v>105</v>
      </c>
      <c r="J17" s="9">
        <v>325</v>
      </c>
      <c r="K17" s="9">
        <v>325</v>
      </c>
      <c r="M17" s="9">
        <f>K17-J17</f>
        <v>0</v>
      </c>
      <c r="N17" s="10">
        <f>K17/J17-1</f>
        <v>0</v>
      </c>
      <c r="P17" s="11">
        <v>2.8199566160520606E-2</v>
      </c>
      <c r="Q17" s="11">
        <v>2.9266096352994146E-2</v>
      </c>
    </row>
    <row r="18" spans="1:17" s="4" customFormat="1" ht="12.9" customHeight="1" x14ac:dyDescent="0.5">
      <c r="A18" s="4" t="s">
        <v>1032</v>
      </c>
      <c r="C18" s="4">
        <v>2997</v>
      </c>
      <c r="D18" s="4" t="s">
        <v>1045</v>
      </c>
      <c r="E18" s="4" t="s">
        <v>183</v>
      </c>
      <c r="F18" s="4" t="s">
        <v>1034</v>
      </c>
      <c r="G18" s="4" t="s">
        <v>1033</v>
      </c>
      <c r="H18" s="4" t="s">
        <v>19</v>
      </c>
      <c r="I18" s="4" t="s">
        <v>105</v>
      </c>
      <c r="J18" s="9">
        <v>455</v>
      </c>
      <c r="K18" s="9">
        <v>920</v>
      </c>
      <c r="M18" s="9">
        <f>K18-J18</f>
        <v>465</v>
      </c>
      <c r="N18" s="10">
        <f>K18/J18-1</f>
        <v>1.0219780219780219</v>
      </c>
      <c r="P18" s="11">
        <v>3.9479392624728847E-2</v>
      </c>
      <c r="Q18" s="11">
        <v>8.284556506078343E-2</v>
      </c>
    </row>
    <row r="19" spans="1:17" s="4" customFormat="1" ht="12.9" customHeight="1" x14ac:dyDescent="0.5">
      <c r="A19" s="4" t="s">
        <v>1035</v>
      </c>
      <c r="C19" s="4">
        <v>3000</v>
      </c>
      <c r="D19" s="4" t="s">
        <v>1046</v>
      </c>
      <c r="E19" s="4" t="s">
        <v>183</v>
      </c>
      <c r="F19" s="4" t="s">
        <v>1037</v>
      </c>
      <c r="G19" s="4" t="s">
        <v>1038</v>
      </c>
      <c r="H19" s="4" t="s">
        <v>19</v>
      </c>
      <c r="I19" s="4" t="s">
        <v>105</v>
      </c>
      <c r="J19" s="9">
        <v>4595</v>
      </c>
      <c r="K19" s="9">
        <v>3905</v>
      </c>
      <c r="M19" s="9">
        <f>K19-J19</f>
        <v>-690</v>
      </c>
      <c r="N19" s="10">
        <f>K19/J19-1</f>
        <v>-0.15016322089227419</v>
      </c>
      <c r="P19" s="11">
        <v>0.39869848156182214</v>
      </c>
      <c r="Q19" s="11">
        <v>0.35164340387212967</v>
      </c>
    </row>
    <row r="20" spans="1:17" s="4" customFormat="1" ht="12.9" customHeight="1" x14ac:dyDescent="0.5">
      <c r="A20" s="4" t="s">
        <v>1039</v>
      </c>
      <c r="C20" s="4">
        <v>2998</v>
      </c>
      <c r="D20" s="4" t="s">
        <v>1047</v>
      </c>
      <c r="E20" s="4" t="s">
        <v>183</v>
      </c>
      <c r="F20" s="4" t="s">
        <v>1041</v>
      </c>
      <c r="G20" s="4" t="s">
        <v>1040</v>
      </c>
      <c r="H20" s="4" t="s">
        <v>19</v>
      </c>
      <c r="I20" s="4" t="s">
        <v>105</v>
      </c>
      <c r="J20" s="9">
        <v>15</v>
      </c>
      <c r="K20" s="9">
        <v>10</v>
      </c>
      <c r="M20" s="9">
        <f>K20-J20</f>
        <v>-5</v>
      </c>
      <c r="N20" s="10">
        <f>K20/J20-1</f>
        <v>-0.33333333333333337</v>
      </c>
      <c r="P20" s="11">
        <v>1.3015184381778742E-3</v>
      </c>
      <c r="Q20" s="11">
        <v>9.0049527239981989E-4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10365</v>
      </c>
      <c r="K23" s="6">
        <v>9265</v>
      </c>
      <c r="M23" s="6">
        <f>K23-J23</f>
        <v>-1100</v>
      </c>
      <c r="N23" s="7">
        <f>K23/J23-1</f>
        <v>-0.1061263868789194</v>
      </c>
    </row>
    <row r="24" spans="1:17" s="4" customFormat="1" ht="12.9" customHeight="1" x14ac:dyDescent="0.5">
      <c r="A24" s="4" t="s">
        <v>1055</v>
      </c>
      <c r="C24" s="4">
        <v>3017</v>
      </c>
      <c r="D24" s="4" t="s">
        <v>1056</v>
      </c>
      <c r="E24" s="4" t="s">
        <v>183</v>
      </c>
      <c r="F24" s="4" t="s">
        <v>1057</v>
      </c>
      <c r="G24" s="4" t="s">
        <v>1058</v>
      </c>
      <c r="H24" s="4" t="s">
        <v>19</v>
      </c>
      <c r="I24" s="4" t="s">
        <v>20</v>
      </c>
      <c r="J24" s="9">
        <v>9305</v>
      </c>
      <c r="K24" s="9">
        <v>8075</v>
      </c>
      <c r="M24" s="9">
        <f>K24-J24</f>
        <v>-1230</v>
      </c>
      <c r="N24" s="10">
        <f>K24/J24-1</f>
        <v>-0.13218699623858143</v>
      </c>
      <c r="P24" s="11">
        <v>0.89773275446213219</v>
      </c>
      <c r="Q24" s="11">
        <v>0.87155963302752293</v>
      </c>
    </row>
    <row r="25" spans="1:17" s="4" customFormat="1" ht="12.9" customHeight="1" x14ac:dyDescent="0.5">
      <c r="A25" s="4" t="s">
        <v>1059</v>
      </c>
      <c r="C25" s="4">
        <v>3018</v>
      </c>
      <c r="D25" s="4" t="s">
        <v>1060</v>
      </c>
      <c r="E25" s="4" t="s">
        <v>183</v>
      </c>
      <c r="F25" s="4" t="s">
        <v>1061</v>
      </c>
      <c r="G25" s="4" t="s">
        <v>1062</v>
      </c>
      <c r="H25" s="4" t="s">
        <v>19</v>
      </c>
      <c r="I25" s="4" t="s">
        <v>20</v>
      </c>
      <c r="J25" s="9">
        <v>545</v>
      </c>
      <c r="K25" s="9">
        <v>440</v>
      </c>
      <c r="M25" s="9">
        <f>K25-J25</f>
        <v>-105</v>
      </c>
      <c r="N25" s="10">
        <f>K25/J25-1</f>
        <v>-0.19266055045871555</v>
      </c>
      <c r="P25" s="11">
        <v>5.2580800771828265E-2</v>
      </c>
      <c r="Q25" s="11">
        <v>4.7490555855369668E-2</v>
      </c>
    </row>
    <row r="26" spans="1:17" s="4" customFormat="1" ht="12.9" customHeight="1" x14ac:dyDescent="0.5">
      <c r="A26" s="4" t="s">
        <v>1063</v>
      </c>
      <c r="C26" s="4">
        <v>3019</v>
      </c>
      <c r="D26" s="4" t="s">
        <v>1064</v>
      </c>
      <c r="E26" s="4" t="s">
        <v>183</v>
      </c>
      <c r="F26" s="4" t="s">
        <v>1065</v>
      </c>
      <c r="G26" s="4" t="s">
        <v>1064</v>
      </c>
      <c r="H26" s="4" t="s">
        <v>19</v>
      </c>
      <c r="I26" s="4" t="s">
        <v>20</v>
      </c>
      <c r="J26" s="9">
        <v>25</v>
      </c>
      <c r="K26" s="9">
        <v>45</v>
      </c>
      <c r="M26" s="9">
        <f>K26-J26</f>
        <v>20</v>
      </c>
      <c r="N26" s="10">
        <f>K26/J26-1</f>
        <v>0.8</v>
      </c>
      <c r="P26" s="11">
        <v>2.41196333815726E-3</v>
      </c>
      <c r="Q26" s="11">
        <v>4.8569886670264432E-3</v>
      </c>
    </row>
    <row r="27" spans="1:17" s="4" customFormat="1" ht="12.9" customHeight="1" x14ac:dyDescent="0.5">
      <c r="A27" s="4" t="s">
        <v>1066</v>
      </c>
      <c r="C27" s="4">
        <v>3020</v>
      </c>
      <c r="D27" s="4" t="s">
        <v>1067</v>
      </c>
      <c r="E27" s="4" t="s">
        <v>183</v>
      </c>
      <c r="F27" s="4" t="s">
        <v>1068</v>
      </c>
      <c r="G27" s="4" t="s">
        <v>1067</v>
      </c>
      <c r="H27" s="4" t="s">
        <v>19</v>
      </c>
      <c r="I27" s="4" t="s">
        <v>20</v>
      </c>
      <c r="J27" s="9">
        <v>325</v>
      </c>
      <c r="K27" s="9">
        <v>415</v>
      </c>
      <c r="M27" s="9">
        <f>K27-J27</f>
        <v>90</v>
      </c>
      <c r="N27" s="10">
        <f>K27/J27-1</f>
        <v>0.27692307692307683</v>
      </c>
      <c r="P27" s="11">
        <v>3.1355523396044381E-2</v>
      </c>
      <c r="Q27" s="11">
        <v>4.4792228818132759E-2</v>
      </c>
    </row>
    <row r="28" spans="1:17" s="4" customFormat="1" ht="12.9" customHeight="1" x14ac:dyDescent="0.5">
      <c r="A28" s="4" t="s">
        <v>1069</v>
      </c>
      <c r="C28" s="4">
        <v>3021</v>
      </c>
      <c r="D28" s="4" t="s">
        <v>1070</v>
      </c>
      <c r="E28" s="4" t="s">
        <v>183</v>
      </c>
      <c r="F28" s="4" t="s">
        <v>1071</v>
      </c>
      <c r="G28" s="4" t="s">
        <v>1070</v>
      </c>
      <c r="H28" s="4" t="s">
        <v>19</v>
      </c>
      <c r="I28" s="4" t="s">
        <v>20</v>
      </c>
      <c r="J28" s="9">
        <v>45</v>
      </c>
      <c r="K28" s="9">
        <v>75</v>
      </c>
      <c r="M28" s="9">
        <f>K28-J28</f>
        <v>30</v>
      </c>
      <c r="N28" s="10">
        <f>K28/J28-1</f>
        <v>0.66666666666666674</v>
      </c>
      <c r="P28" s="11">
        <v>4.3415340086830683E-3</v>
      </c>
      <c r="Q28" s="11">
        <v>8.094981111710739E-3</v>
      </c>
    </row>
    <row r="29" spans="1:17" s="4" customFormat="1" ht="12.9" customHeight="1" x14ac:dyDescent="0.5">
      <c r="A29" s="4" t="s">
        <v>1072</v>
      </c>
      <c r="C29" s="4">
        <v>3022</v>
      </c>
      <c r="D29" s="4" t="s">
        <v>1073</v>
      </c>
      <c r="E29" s="4" t="s">
        <v>183</v>
      </c>
      <c r="F29" s="4" t="s">
        <v>1074</v>
      </c>
      <c r="G29" s="4" t="s">
        <v>1073</v>
      </c>
      <c r="H29" s="4" t="s">
        <v>19</v>
      </c>
      <c r="I29" s="4" t="s">
        <v>20</v>
      </c>
      <c r="J29" s="9">
        <v>125</v>
      </c>
      <c r="K29" s="9">
        <v>215</v>
      </c>
      <c r="M29" s="9">
        <f>K29-J29</f>
        <v>90</v>
      </c>
      <c r="N29" s="10">
        <f>K29/J29-1</f>
        <v>0.72</v>
      </c>
      <c r="P29" s="11">
        <v>1.2059816690786301E-2</v>
      </c>
      <c r="Q29" s="11">
        <v>2.3205612520237454E-2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7485</v>
      </c>
      <c r="K33" s="6">
        <v>6935</v>
      </c>
      <c r="M33" s="6">
        <f>K33-J33</f>
        <v>-550</v>
      </c>
      <c r="N33" s="7">
        <f>K33/J33-1</f>
        <v>-7.3480293921175721E-2</v>
      </c>
    </row>
    <row r="34" spans="1:17" s="4" customFormat="1" ht="14.05" customHeight="1" x14ac:dyDescent="0.5">
      <c r="A34" s="4" t="s">
        <v>1084</v>
      </c>
      <c r="C34" s="4">
        <v>2811</v>
      </c>
      <c r="D34" s="4" t="s">
        <v>1081</v>
      </c>
      <c r="E34" s="4" t="s">
        <v>183</v>
      </c>
      <c r="F34" s="4" t="s">
        <v>1082</v>
      </c>
      <c r="G34" s="4" t="s">
        <v>1083</v>
      </c>
      <c r="H34" s="4" t="s">
        <v>19</v>
      </c>
      <c r="I34" s="4" t="s">
        <v>20</v>
      </c>
      <c r="J34" s="17">
        <v>55002</v>
      </c>
      <c r="K34" s="17">
        <v>65000</v>
      </c>
      <c r="M34" s="17">
        <f>K34-J34</f>
        <v>9998</v>
      </c>
      <c r="N34" s="10">
        <f>K34/J34-1</f>
        <v>0.1817752081742483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4445</v>
      </c>
      <c r="K36" s="6">
        <v>4095</v>
      </c>
      <c r="M36" s="6">
        <f>K36-J36</f>
        <v>-350</v>
      </c>
      <c r="N36" s="7">
        <f>K36/J36-1</f>
        <v>-7.8740157480314932E-2</v>
      </c>
      <c r="P36" s="8">
        <v>0.59385437541750163</v>
      </c>
      <c r="Q36" s="8">
        <v>0.59048305695746217</v>
      </c>
    </row>
    <row r="37" spans="1:17" s="4" customFormat="1" ht="14.05" customHeight="1" x14ac:dyDescent="0.5">
      <c r="A37" s="4" t="s">
        <v>1084</v>
      </c>
      <c r="C37" s="4">
        <v>2815</v>
      </c>
      <c r="D37" s="4" t="s">
        <v>1087</v>
      </c>
      <c r="E37" s="4" t="s">
        <v>183</v>
      </c>
      <c r="F37" s="4" t="s">
        <v>1082</v>
      </c>
      <c r="G37" s="4" t="s">
        <v>1083</v>
      </c>
      <c r="H37" s="4" t="s">
        <v>19</v>
      </c>
      <c r="I37" s="4" t="s">
        <v>96</v>
      </c>
      <c r="J37" s="17">
        <v>61954</v>
      </c>
      <c r="K37" s="17">
        <v>72000</v>
      </c>
      <c r="M37" s="17">
        <f>K37-J37</f>
        <v>10046</v>
      </c>
      <c r="N37" s="10">
        <f>K37/J37-1</f>
        <v>0.16215256480614659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3035</v>
      </c>
      <c r="K39" s="6">
        <v>2840</v>
      </c>
      <c r="M39" s="6">
        <f>K39-J39</f>
        <v>-195</v>
      </c>
      <c r="N39" s="7">
        <f>K39/J39-1</f>
        <v>-6.4250411861614509E-2</v>
      </c>
      <c r="P39" s="8">
        <v>0.40547762191048764</v>
      </c>
      <c r="Q39" s="8">
        <v>0.40951694304253783</v>
      </c>
    </row>
    <row r="40" spans="1:17" s="4" customFormat="1" ht="14.05" customHeight="1" x14ac:dyDescent="0.5">
      <c r="A40" s="4" t="s">
        <v>1084</v>
      </c>
      <c r="C40" s="4">
        <v>2819</v>
      </c>
      <c r="D40" s="4" t="s">
        <v>1087</v>
      </c>
      <c r="E40" s="4" t="s">
        <v>183</v>
      </c>
      <c r="F40" s="4" t="s">
        <v>1082</v>
      </c>
      <c r="G40" s="4" t="s">
        <v>1083</v>
      </c>
      <c r="H40" s="4" t="s">
        <v>19</v>
      </c>
      <c r="I40" s="4" t="s">
        <v>105</v>
      </c>
      <c r="J40" s="17">
        <v>47616</v>
      </c>
      <c r="K40" s="17">
        <v>57600</v>
      </c>
      <c r="M40" s="17">
        <f>K40-J40</f>
        <v>9984</v>
      </c>
      <c r="N40" s="10">
        <f>K40/J40-1</f>
        <v>0.20967741935483875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16120</v>
      </c>
      <c r="K4" s="6">
        <v>16955</v>
      </c>
      <c r="M4" s="6">
        <f>K4-J4</f>
        <v>835</v>
      </c>
      <c r="N4" s="7">
        <f>K4/J4-1</f>
        <v>5.1799007444168765E-2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40832</v>
      </c>
      <c r="K6" s="18">
        <v>46000</v>
      </c>
      <c r="M6" s="18">
        <f>K6-J6</f>
        <v>5168</v>
      </c>
      <c r="N6" s="7">
        <f>K6/J6-1</f>
        <v>0.12656739811912221</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8070</v>
      </c>
      <c r="K8" s="6">
        <v>8520</v>
      </c>
      <c r="M8" s="6">
        <f>K8-J8</f>
        <v>450</v>
      </c>
      <c r="N8" s="7">
        <f>K8/J8-1</f>
        <v>5.5762081784386686E-2</v>
      </c>
      <c r="P8" s="8">
        <v>0.50062034739454098</v>
      </c>
      <c r="Q8" s="8">
        <v>0.50250663521085226</v>
      </c>
    </row>
    <row r="9" spans="1:17" s="4" customFormat="1" ht="12.9" customHeight="1" x14ac:dyDescent="0.5">
      <c r="A9" s="4" t="s">
        <v>1099</v>
      </c>
      <c r="C9" s="4">
        <v>2550</v>
      </c>
      <c r="D9" s="4" t="s">
        <v>1100</v>
      </c>
      <c r="E9" s="4" t="s">
        <v>183</v>
      </c>
      <c r="F9" s="4" t="s">
        <v>1101</v>
      </c>
      <c r="G9" s="4" t="s">
        <v>1102</v>
      </c>
      <c r="H9" s="4" t="s">
        <v>19</v>
      </c>
      <c r="I9" s="4" t="s">
        <v>96</v>
      </c>
      <c r="J9" s="9">
        <v>690</v>
      </c>
      <c r="K9" s="9">
        <v>705</v>
      </c>
      <c r="M9" s="9">
        <f>K9-J9</f>
        <v>15</v>
      </c>
      <c r="N9" s="10">
        <f>K9/J9-1</f>
        <v>2.1739130434782705E-2</v>
      </c>
      <c r="P9" s="11">
        <v>4.2803970223325064E-2</v>
      </c>
      <c r="Q9" s="11">
        <v>4.1580654674137421E-2</v>
      </c>
    </row>
    <row r="10" spans="1:17" s="4" customFormat="1" ht="12.9" customHeight="1" x14ac:dyDescent="0.5">
      <c r="A10" s="4" t="s">
        <v>1103</v>
      </c>
      <c r="C10" s="4">
        <v>2551</v>
      </c>
      <c r="D10" s="4" t="s">
        <v>1104</v>
      </c>
      <c r="E10" s="4" t="s">
        <v>183</v>
      </c>
      <c r="F10" s="4" t="s">
        <v>1105</v>
      </c>
      <c r="G10" s="4" t="s">
        <v>1106</v>
      </c>
      <c r="H10" s="4" t="s">
        <v>19</v>
      </c>
      <c r="I10" s="4" t="s">
        <v>96</v>
      </c>
      <c r="J10" s="9">
        <v>780</v>
      </c>
      <c r="K10" s="9">
        <v>620</v>
      </c>
      <c r="M10" s="9">
        <f>K10-J10</f>
        <v>-160</v>
      </c>
      <c r="N10" s="10">
        <f>K10/J10-1</f>
        <v>-0.20512820512820518</v>
      </c>
      <c r="P10" s="11">
        <v>4.8387096774193547E-2</v>
      </c>
      <c r="Q10" s="11">
        <v>3.6567384252432909E-2</v>
      </c>
    </row>
    <row r="11" spans="1:17" s="4" customFormat="1" ht="12.9" customHeight="1" x14ac:dyDescent="0.5">
      <c r="A11" s="4" t="s">
        <v>1107</v>
      </c>
      <c r="C11" s="4">
        <v>2552</v>
      </c>
      <c r="D11" s="4" t="s">
        <v>1108</v>
      </c>
      <c r="E11" s="4" t="s">
        <v>183</v>
      </c>
      <c r="F11" s="4" t="s">
        <v>1109</v>
      </c>
      <c r="G11" s="4" t="s">
        <v>1110</v>
      </c>
      <c r="H11" s="4" t="s">
        <v>19</v>
      </c>
      <c r="I11" s="4" t="s">
        <v>96</v>
      </c>
      <c r="J11" s="9">
        <v>750</v>
      </c>
      <c r="K11" s="9">
        <v>800</v>
      </c>
      <c r="M11" s="9">
        <f>K11-J11</f>
        <v>50</v>
      </c>
      <c r="N11" s="10">
        <f>K11/J11-1</f>
        <v>6.6666666666666652E-2</v>
      </c>
      <c r="P11" s="11">
        <v>4.6526054590570722E-2</v>
      </c>
      <c r="Q11" s="11">
        <v>4.7183721616042465E-2</v>
      </c>
    </row>
    <row r="12" spans="1:17" s="4" customFormat="1" ht="12.9" customHeight="1" x14ac:dyDescent="0.5">
      <c r="A12" s="4" t="s">
        <v>1111</v>
      </c>
      <c r="C12" s="4">
        <v>2553</v>
      </c>
      <c r="D12" s="4" t="s">
        <v>1112</v>
      </c>
      <c r="E12" s="4" t="s">
        <v>183</v>
      </c>
      <c r="F12" s="4" t="s">
        <v>1113</v>
      </c>
      <c r="G12" s="4" t="s">
        <v>1114</v>
      </c>
      <c r="H12" s="4" t="s">
        <v>19</v>
      </c>
      <c r="I12" s="4" t="s">
        <v>96</v>
      </c>
      <c r="J12" s="9">
        <v>755</v>
      </c>
      <c r="K12" s="9">
        <v>900</v>
      </c>
      <c r="M12" s="9">
        <f>K12-J12</f>
        <v>145</v>
      </c>
      <c r="N12" s="10">
        <f>K12/J12-1</f>
        <v>0.19205298013245042</v>
      </c>
      <c r="P12" s="11">
        <v>4.6836228287841189E-2</v>
      </c>
      <c r="Q12" s="11">
        <v>5.3081686818047771E-2</v>
      </c>
    </row>
    <row r="13" spans="1:17" s="4" customFormat="1" ht="12.9" customHeight="1" x14ac:dyDescent="0.5">
      <c r="A13" s="4" t="s">
        <v>1115</v>
      </c>
      <c r="C13" s="4">
        <v>2554</v>
      </c>
      <c r="D13" s="4" t="s">
        <v>1116</v>
      </c>
      <c r="E13" s="4" t="s">
        <v>183</v>
      </c>
      <c r="F13" s="4" t="s">
        <v>1117</v>
      </c>
      <c r="G13" s="4" t="s">
        <v>1118</v>
      </c>
      <c r="H13" s="4" t="s">
        <v>19</v>
      </c>
      <c r="I13" s="4" t="s">
        <v>96</v>
      </c>
      <c r="J13" s="9">
        <v>865</v>
      </c>
      <c r="K13" s="9">
        <v>780</v>
      </c>
      <c r="M13" s="9">
        <f>K13-J13</f>
        <v>-85</v>
      </c>
      <c r="N13" s="10">
        <f>K13/J13-1</f>
        <v>-9.8265895953757232E-2</v>
      </c>
      <c r="P13" s="11">
        <v>5.3660049627791563E-2</v>
      </c>
      <c r="Q13" s="11">
        <v>4.6004128575641401E-2</v>
      </c>
    </row>
    <row r="14" spans="1:17" s="4" customFormat="1" ht="12.9" customHeight="1" x14ac:dyDescent="0.5">
      <c r="A14" s="4" t="s">
        <v>1119</v>
      </c>
      <c r="C14" s="4">
        <v>2555</v>
      </c>
      <c r="D14" s="4" t="s">
        <v>1120</v>
      </c>
      <c r="E14" s="4" t="s">
        <v>183</v>
      </c>
      <c r="F14" s="4" t="s">
        <v>1121</v>
      </c>
      <c r="G14" s="4" t="s">
        <v>1122</v>
      </c>
      <c r="H14" s="4" t="s">
        <v>19</v>
      </c>
      <c r="I14" s="4" t="s">
        <v>96</v>
      </c>
      <c r="J14" s="9">
        <v>835</v>
      </c>
      <c r="K14" s="9">
        <v>900</v>
      </c>
      <c r="M14" s="9">
        <f>K14-J14</f>
        <v>65</v>
      </c>
      <c r="N14" s="10">
        <f>K14/J14-1</f>
        <v>7.7844311377245567E-2</v>
      </c>
      <c r="P14" s="11">
        <v>5.1799007444168738E-2</v>
      </c>
      <c r="Q14" s="11">
        <v>5.3081686818047771E-2</v>
      </c>
    </row>
    <row r="15" spans="1:17" s="4" customFormat="1" ht="12.9" customHeight="1" x14ac:dyDescent="0.5">
      <c r="A15" s="4" t="s">
        <v>1123</v>
      </c>
      <c r="C15" s="4">
        <v>2556</v>
      </c>
      <c r="D15" s="4" t="s">
        <v>1124</v>
      </c>
      <c r="E15" s="4" t="s">
        <v>183</v>
      </c>
      <c r="F15" s="4" t="s">
        <v>1125</v>
      </c>
      <c r="G15" s="4" t="s">
        <v>1126</v>
      </c>
      <c r="H15" s="4" t="s">
        <v>19</v>
      </c>
      <c r="I15" s="4" t="s">
        <v>96</v>
      </c>
      <c r="J15" s="9">
        <v>790</v>
      </c>
      <c r="K15" s="9">
        <v>685</v>
      </c>
      <c r="M15" s="9">
        <f>K15-J15</f>
        <v>-105</v>
      </c>
      <c r="N15" s="10">
        <f>K15/J15-1</f>
        <v>-0.13291139240506333</v>
      </c>
      <c r="P15" s="11">
        <v>4.9007444168734489E-2</v>
      </c>
      <c r="Q15" s="11">
        <v>4.0401061633736364E-2</v>
      </c>
    </row>
    <row r="16" spans="1:17" s="4" customFormat="1" ht="12.9" customHeight="1" x14ac:dyDescent="0.5">
      <c r="A16" s="4" t="s">
        <v>1127</v>
      </c>
      <c r="C16" s="4">
        <v>2557</v>
      </c>
      <c r="D16" s="4" t="s">
        <v>1128</v>
      </c>
      <c r="E16" s="4" t="s">
        <v>183</v>
      </c>
      <c r="F16" s="4" t="s">
        <v>1129</v>
      </c>
      <c r="G16" s="4" t="s">
        <v>1130</v>
      </c>
      <c r="H16" s="4" t="s">
        <v>19</v>
      </c>
      <c r="I16" s="4" t="s">
        <v>96</v>
      </c>
      <c r="J16" s="9">
        <v>590</v>
      </c>
      <c r="K16" s="9">
        <v>650</v>
      </c>
      <c r="M16" s="9">
        <f>K16-J16</f>
        <v>60</v>
      </c>
      <c r="N16" s="10">
        <f>K16/J16-1</f>
        <v>0.10169491525423724</v>
      </c>
      <c r="P16" s="11">
        <v>3.6600496277915631E-2</v>
      </c>
      <c r="Q16" s="11">
        <v>3.8336773813034505E-2</v>
      </c>
    </row>
    <row r="17" spans="1:17" s="4" customFormat="1" ht="12.9" customHeight="1" x14ac:dyDescent="0.5">
      <c r="A17" s="4" t="s">
        <v>1131</v>
      </c>
      <c r="C17" s="4">
        <v>2558</v>
      </c>
      <c r="D17" s="4" t="s">
        <v>1132</v>
      </c>
      <c r="E17" s="4" t="s">
        <v>183</v>
      </c>
      <c r="F17" s="4" t="s">
        <v>1133</v>
      </c>
      <c r="G17" s="4" t="s">
        <v>1134</v>
      </c>
      <c r="H17" s="4" t="s">
        <v>19</v>
      </c>
      <c r="I17" s="4" t="s">
        <v>96</v>
      </c>
      <c r="J17" s="9">
        <v>490</v>
      </c>
      <c r="K17" s="9">
        <v>615</v>
      </c>
      <c r="M17" s="9">
        <f>K17-J17</f>
        <v>125</v>
      </c>
      <c r="N17" s="10">
        <f>K17/J17-1</f>
        <v>0.25510204081632648</v>
      </c>
      <c r="P17" s="11">
        <v>3.0397022332506202E-2</v>
      </c>
      <c r="Q17" s="11">
        <v>3.6272485992332647E-2</v>
      </c>
    </row>
    <row r="18" spans="1:17" s="4" customFormat="1" ht="12.9" customHeight="1" x14ac:dyDescent="0.5">
      <c r="A18" s="4" t="s">
        <v>1135</v>
      </c>
      <c r="C18" s="4">
        <v>2559</v>
      </c>
      <c r="D18" s="4" t="s">
        <v>1136</v>
      </c>
      <c r="E18" s="4" t="s">
        <v>183</v>
      </c>
      <c r="F18" s="4" t="s">
        <v>1137</v>
      </c>
      <c r="G18" s="4" t="s">
        <v>1138</v>
      </c>
      <c r="H18" s="4" t="s">
        <v>19</v>
      </c>
      <c r="I18" s="4" t="s">
        <v>96</v>
      </c>
      <c r="J18" s="9">
        <v>415</v>
      </c>
      <c r="K18" s="9">
        <v>495</v>
      </c>
      <c r="M18" s="9">
        <f>K18-J18</f>
        <v>80</v>
      </c>
      <c r="N18" s="10">
        <f>K18/J18-1</f>
        <v>0.19277108433734935</v>
      </c>
      <c r="P18" s="11">
        <v>2.5744416873449132E-2</v>
      </c>
      <c r="Q18" s="11">
        <v>2.9194927749926276E-2</v>
      </c>
    </row>
    <row r="19" spans="1:17" s="4" customFormat="1" ht="12.9" customHeight="1" x14ac:dyDescent="0.5">
      <c r="A19" s="4" t="s">
        <v>1139</v>
      </c>
      <c r="C19" s="4">
        <v>2560</v>
      </c>
      <c r="D19" s="4" t="s">
        <v>1140</v>
      </c>
      <c r="E19" s="4" t="s">
        <v>183</v>
      </c>
      <c r="F19" s="4" t="s">
        <v>1141</v>
      </c>
      <c r="G19" s="4" t="s">
        <v>1142</v>
      </c>
      <c r="H19" s="4" t="s">
        <v>19</v>
      </c>
      <c r="I19" s="4" t="s">
        <v>96</v>
      </c>
      <c r="J19" s="9">
        <v>1090</v>
      </c>
      <c r="K19" s="9">
        <v>1375</v>
      </c>
      <c r="M19" s="9">
        <f>K19-J19</f>
        <v>285</v>
      </c>
      <c r="N19" s="10">
        <f>K19/J19-1</f>
        <v>0.26146788990825698</v>
      </c>
      <c r="P19" s="11">
        <v>6.7617866004962779E-2</v>
      </c>
      <c r="Q19" s="11">
        <v>8.1097021527572991E-2</v>
      </c>
    </row>
    <row r="20" spans="1:17" s="4" customFormat="1" ht="12.9" customHeight="1" x14ac:dyDescent="0.5">
      <c r="A20" s="4" t="s">
        <v>1143</v>
      </c>
      <c r="C20" s="4">
        <v>2561</v>
      </c>
      <c r="D20" s="4" t="s">
        <v>1144</v>
      </c>
      <c r="E20" s="4" t="s">
        <v>183</v>
      </c>
      <c r="F20" s="4" t="s">
        <v>1145</v>
      </c>
      <c r="G20" s="4" t="s">
        <v>1143</v>
      </c>
      <c r="H20" s="4" t="s">
        <v>19</v>
      </c>
      <c r="I20" s="4" t="s">
        <v>96</v>
      </c>
      <c r="J20" s="9">
        <v>780</v>
      </c>
      <c r="K20" s="9">
        <v>960</v>
      </c>
      <c r="M20" s="9">
        <f>K20-J20</f>
        <v>180</v>
      </c>
      <c r="N20" s="10">
        <f>K20/J20-1</f>
        <v>0.23076923076923084</v>
      </c>
      <c r="P20" s="11">
        <v>4.8387096774193547E-2</v>
      </c>
      <c r="Q20" s="11">
        <v>5.6620465939250957E-2</v>
      </c>
    </row>
    <row r="21" spans="1:17" s="4" customFormat="1" ht="12.9" customHeight="1" x14ac:dyDescent="0.5">
      <c r="A21" s="4" t="s">
        <v>1146</v>
      </c>
      <c r="C21" s="4">
        <v>2562</v>
      </c>
      <c r="D21" s="4" t="s">
        <v>1147</v>
      </c>
      <c r="E21" s="4" t="s">
        <v>183</v>
      </c>
      <c r="F21" s="4" t="s">
        <v>1148</v>
      </c>
      <c r="G21" s="4" t="s">
        <v>1146</v>
      </c>
      <c r="H21" s="4" t="s">
        <v>19</v>
      </c>
      <c r="I21" s="4" t="s">
        <v>96</v>
      </c>
      <c r="J21" s="9">
        <v>310</v>
      </c>
      <c r="K21" s="9">
        <v>410</v>
      </c>
      <c r="M21" s="9">
        <f>K21-J21</f>
        <v>100</v>
      </c>
      <c r="N21" s="10">
        <f>K21/J21-1</f>
        <v>0.32258064516129026</v>
      </c>
      <c r="P21" s="11">
        <v>1.9230769230769232E-2</v>
      </c>
      <c r="Q21" s="11">
        <v>2.4181657328221765E-2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51698</v>
      </c>
      <c r="K23" s="18">
        <v>55600</v>
      </c>
      <c r="M23" s="18">
        <f>K23-J23</f>
        <v>3902</v>
      </c>
      <c r="N23" s="7">
        <f>K23/J23-1</f>
        <v>7.5476807613447328E-2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8050</v>
      </c>
      <c r="K26" s="6">
        <v>8440</v>
      </c>
      <c r="M26" s="6">
        <f>K26-J26</f>
        <v>390</v>
      </c>
      <c r="N26" s="7">
        <f>K26/J26-1</f>
        <v>4.8447204968944169E-2</v>
      </c>
      <c r="P26" s="8">
        <v>0.49937965260545908</v>
      </c>
      <c r="Q26" s="8">
        <v>0.497788263049248</v>
      </c>
    </row>
    <row r="27" spans="1:17" s="4" customFormat="1" ht="12.9" customHeight="1" x14ac:dyDescent="0.5">
      <c r="A27" s="4" t="s">
        <v>1099</v>
      </c>
      <c r="C27" s="4">
        <v>2567</v>
      </c>
      <c r="D27" s="4" t="s">
        <v>1100</v>
      </c>
      <c r="E27" s="4" t="s">
        <v>183</v>
      </c>
      <c r="F27" s="4" t="s">
        <v>1101</v>
      </c>
      <c r="G27" s="4" t="s">
        <v>1102</v>
      </c>
      <c r="H27" s="4" t="s">
        <v>19</v>
      </c>
      <c r="I27" s="4" t="s">
        <v>105</v>
      </c>
      <c r="J27" s="9">
        <v>1005</v>
      </c>
      <c r="K27" s="9">
        <v>820</v>
      </c>
      <c r="M27" s="9">
        <f>K27-J27</f>
        <v>-185</v>
      </c>
      <c r="N27" s="10">
        <f>K27/J27-1</f>
        <v>-0.1840796019900498</v>
      </c>
      <c r="P27" s="11">
        <v>6.2344913151364763E-2</v>
      </c>
      <c r="Q27" s="11">
        <v>4.8363314656443529E-2</v>
      </c>
    </row>
    <row r="28" spans="1:17" s="4" customFormat="1" ht="12.9" customHeight="1" x14ac:dyDescent="0.5">
      <c r="A28" s="4" t="s">
        <v>1103</v>
      </c>
      <c r="C28" s="4">
        <v>2568</v>
      </c>
      <c r="D28" s="4" t="s">
        <v>1104</v>
      </c>
      <c r="E28" s="4" t="s">
        <v>183</v>
      </c>
      <c r="F28" s="4" t="s">
        <v>1105</v>
      </c>
      <c r="G28" s="4" t="s">
        <v>1106</v>
      </c>
      <c r="H28" s="4" t="s">
        <v>19</v>
      </c>
      <c r="I28" s="4" t="s">
        <v>105</v>
      </c>
      <c r="J28" s="9">
        <v>1425</v>
      </c>
      <c r="K28" s="9">
        <v>1040</v>
      </c>
      <c r="M28" s="9">
        <f>K28-J28</f>
        <v>-385</v>
      </c>
      <c r="N28" s="10">
        <f>K28/J28-1</f>
        <v>-0.27017543859649118</v>
      </c>
      <c r="P28" s="11">
        <v>8.8399503722084369E-2</v>
      </c>
      <c r="Q28" s="11">
        <v>6.1338838100855206E-2</v>
      </c>
    </row>
    <row r="29" spans="1:17" s="4" customFormat="1" ht="12.9" customHeight="1" x14ac:dyDescent="0.5">
      <c r="A29" s="4" t="s">
        <v>1107</v>
      </c>
      <c r="C29" s="4">
        <v>2569</v>
      </c>
      <c r="D29" s="4" t="s">
        <v>1108</v>
      </c>
      <c r="E29" s="4" t="s">
        <v>183</v>
      </c>
      <c r="F29" s="4" t="s">
        <v>1109</v>
      </c>
      <c r="G29" s="4" t="s">
        <v>1110</v>
      </c>
      <c r="H29" s="4" t="s">
        <v>19</v>
      </c>
      <c r="I29" s="4" t="s">
        <v>105</v>
      </c>
      <c r="J29" s="9">
        <v>1420</v>
      </c>
      <c r="K29" s="9">
        <v>1390</v>
      </c>
      <c r="M29" s="9">
        <f>K29-J29</f>
        <v>-30</v>
      </c>
      <c r="N29" s="10">
        <f>K29/J29-1</f>
        <v>-2.1126760563380254E-2</v>
      </c>
      <c r="P29" s="11">
        <v>8.8089330024813894E-2</v>
      </c>
      <c r="Q29" s="11">
        <v>8.1981716307873778E-2</v>
      </c>
    </row>
    <row r="30" spans="1:17" s="4" customFormat="1" ht="12.9" customHeight="1" x14ac:dyDescent="0.5">
      <c r="A30" s="4" t="s">
        <v>1111</v>
      </c>
      <c r="C30" s="4">
        <v>2570</v>
      </c>
      <c r="D30" s="4" t="s">
        <v>1112</v>
      </c>
      <c r="E30" s="4" t="s">
        <v>183</v>
      </c>
      <c r="F30" s="4" t="s">
        <v>1113</v>
      </c>
      <c r="G30" s="4" t="s">
        <v>1114</v>
      </c>
      <c r="H30" s="4" t="s">
        <v>19</v>
      </c>
      <c r="I30" s="4" t="s">
        <v>105</v>
      </c>
      <c r="J30" s="9">
        <v>1115</v>
      </c>
      <c r="K30" s="9">
        <v>1140</v>
      </c>
      <c r="M30" s="9">
        <f>K30-J30</f>
        <v>25</v>
      </c>
      <c r="N30" s="10">
        <f>K30/J30-1</f>
        <v>2.2421524663677195E-2</v>
      </c>
      <c r="P30" s="11">
        <v>6.9168734491315137E-2</v>
      </c>
      <c r="Q30" s="11">
        <v>6.7236803302860512E-2</v>
      </c>
    </row>
    <row r="31" spans="1:17" s="4" customFormat="1" ht="12.9" customHeight="1" x14ac:dyDescent="0.5">
      <c r="A31" s="4" t="s">
        <v>1115</v>
      </c>
      <c r="C31" s="4">
        <v>2571</v>
      </c>
      <c r="D31" s="4" t="s">
        <v>1116</v>
      </c>
      <c r="E31" s="4" t="s">
        <v>183</v>
      </c>
      <c r="F31" s="4" t="s">
        <v>1117</v>
      </c>
      <c r="G31" s="4" t="s">
        <v>1118</v>
      </c>
      <c r="H31" s="4" t="s">
        <v>19</v>
      </c>
      <c r="I31" s="4" t="s">
        <v>105</v>
      </c>
      <c r="J31" s="9">
        <v>855</v>
      </c>
      <c r="K31" s="9">
        <v>1055</v>
      </c>
      <c r="M31" s="9">
        <f>K31-J31</f>
        <v>200</v>
      </c>
      <c r="N31" s="10">
        <f>K31/J31-1</f>
        <v>0.23391812865497075</v>
      </c>
      <c r="P31" s="11">
        <v>5.3039702233250621E-2</v>
      </c>
      <c r="Q31" s="11">
        <v>6.2223532881156E-2</v>
      </c>
    </row>
    <row r="32" spans="1:17" s="4" customFormat="1" ht="12.9" customHeight="1" x14ac:dyDescent="0.5">
      <c r="A32" s="4" t="s">
        <v>1119</v>
      </c>
      <c r="C32" s="4">
        <v>2572</v>
      </c>
      <c r="D32" s="4" t="s">
        <v>1120</v>
      </c>
      <c r="E32" s="4" t="s">
        <v>183</v>
      </c>
      <c r="F32" s="4" t="s">
        <v>1121</v>
      </c>
      <c r="G32" s="4" t="s">
        <v>1122</v>
      </c>
      <c r="H32" s="4" t="s">
        <v>19</v>
      </c>
      <c r="I32" s="4" t="s">
        <v>105</v>
      </c>
      <c r="J32" s="9">
        <v>685</v>
      </c>
      <c r="K32" s="9">
        <v>795</v>
      </c>
      <c r="M32" s="9">
        <f>K32-J32</f>
        <v>110</v>
      </c>
      <c r="N32" s="10">
        <f>K32/J32-1</f>
        <v>0.16058394160583944</v>
      </c>
      <c r="P32" s="11">
        <v>4.2493796526054589E-2</v>
      </c>
      <c r="Q32" s="11">
        <v>4.6888823355942202E-2</v>
      </c>
    </row>
    <row r="33" spans="1:17" s="4" customFormat="1" ht="12.9" customHeight="1" x14ac:dyDescent="0.5">
      <c r="A33" s="4" t="s">
        <v>1123</v>
      </c>
      <c r="C33" s="4">
        <v>2573</v>
      </c>
      <c r="D33" s="4" t="s">
        <v>1124</v>
      </c>
      <c r="E33" s="4" t="s">
        <v>183</v>
      </c>
      <c r="F33" s="4" t="s">
        <v>1125</v>
      </c>
      <c r="G33" s="4" t="s">
        <v>1126</v>
      </c>
      <c r="H33" s="4" t="s">
        <v>19</v>
      </c>
      <c r="I33" s="4" t="s">
        <v>105</v>
      </c>
      <c r="J33" s="9">
        <v>460</v>
      </c>
      <c r="K33" s="9">
        <v>540</v>
      </c>
      <c r="M33" s="9">
        <f>K33-J33</f>
        <v>80</v>
      </c>
      <c r="N33" s="10">
        <f>K33/J33-1</f>
        <v>0.17391304347826098</v>
      </c>
      <c r="P33" s="11">
        <v>2.8535980148883373E-2</v>
      </c>
      <c r="Q33" s="11">
        <v>3.1849012090828667E-2</v>
      </c>
    </row>
    <row r="34" spans="1:17" s="4" customFormat="1" ht="12.9" customHeight="1" x14ac:dyDescent="0.5">
      <c r="A34" s="4" t="s">
        <v>1127</v>
      </c>
      <c r="C34" s="4">
        <v>2574</v>
      </c>
      <c r="D34" s="4" t="s">
        <v>1128</v>
      </c>
      <c r="E34" s="4" t="s">
        <v>183</v>
      </c>
      <c r="F34" s="4" t="s">
        <v>1129</v>
      </c>
      <c r="G34" s="4" t="s">
        <v>1130</v>
      </c>
      <c r="H34" s="4" t="s">
        <v>19</v>
      </c>
      <c r="I34" s="4" t="s">
        <v>105</v>
      </c>
      <c r="J34" s="9">
        <v>320</v>
      </c>
      <c r="K34" s="9">
        <v>410</v>
      </c>
      <c r="M34" s="9">
        <f>K34-J34</f>
        <v>90</v>
      </c>
      <c r="N34" s="10">
        <f>K34/J34-1</f>
        <v>0.28125</v>
      </c>
      <c r="P34" s="11">
        <v>1.9851116625310174E-2</v>
      </c>
      <c r="Q34" s="11">
        <v>2.4181657328221765E-2</v>
      </c>
    </row>
    <row r="35" spans="1:17" s="4" customFormat="1" ht="12.9" customHeight="1" x14ac:dyDescent="0.5">
      <c r="A35" s="4" t="s">
        <v>1131</v>
      </c>
      <c r="C35" s="4">
        <v>2575</v>
      </c>
      <c r="D35" s="4" t="s">
        <v>1132</v>
      </c>
      <c r="E35" s="4" t="s">
        <v>183</v>
      </c>
      <c r="F35" s="4" t="s">
        <v>1133</v>
      </c>
      <c r="G35" s="4" t="s">
        <v>1134</v>
      </c>
      <c r="H35" s="4" t="s">
        <v>19</v>
      </c>
      <c r="I35" s="4" t="s">
        <v>105</v>
      </c>
      <c r="J35" s="9">
        <v>255</v>
      </c>
      <c r="K35" s="9">
        <v>375</v>
      </c>
      <c r="M35" s="9">
        <f>K35-J35</f>
        <v>120</v>
      </c>
      <c r="N35" s="10">
        <f>K35/J35-1</f>
        <v>0.47058823529411775</v>
      </c>
      <c r="P35" s="11">
        <v>1.5818858560794045E-2</v>
      </c>
      <c r="Q35" s="11">
        <v>2.2117369507519906E-2</v>
      </c>
    </row>
    <row r="36" spans="1:17" s="4" customFormat="1" ht="12.9" customHeight="1" x14ac:dyDescent="0.5">
      <c r="A36" s="4" t="s">
        <v>1135</v>
      </c>
      <c r="C36" s="4">
        <v>2576</v>
      </c>
      <c r="D36" s="4" t="s">
        <v>1136</v>
      </c>
      <c r="E36" s="4" t="s">
        <v>183</v>
      </c>
      <c r="F36" s="4" t="s">
        <v>1137</v>
      </c>
      <c r="G36" s="4" t="s">
        <v>1138</v>
      </c>
      <c r="H36" s="4" t="s">
        <v>19</v>
      </c>
      <c r="I36" s="4" t="s">
        <v>105</v>
      </c>
      <c r="J36" s="9">
        <v>205</v>
      </c>
      <c r="K36" s="9">
        <v>330</v>
      </c>
      <c r="M36" s="9">
        <f>K36-J36</f>
        <v>125</v>
      </c>
      <c r="N36" s="10">
        <f>K36/J36-1</f>
        <v>0.60975609756097571</v>
      </c>
      <c r="P36" s="11">
        <v>1.271712158808933E-2</v>
      </c>
      <c r="Q36" s="11">
        <v>1.9463285166617515E-2</v>
      </c>
    </row>
    <row r="37" spans="1:17" s="4" customFormat="1" ht="12.9" customHeight="1" x14ac:dyDescent="0.5">
      <c r="A37" s="4" t="s">
        <v>1139</v>
      </c>
      <c r="C37" s="4">
        <v>2577</v>
      </c>
      <c r="D37" s="4" t="s">
        <v>1140</v>
      </c>
      <c r="E37" s="4" t="s">
        <v>183</v>
      </c>
      <c r="F37" s="4" t="s">
        <v>1141</v>
      </c>
      <c r="G37" s="4" t="s">
        <v>1142</v>
      </c>
      <c r="H37" s="4" t="s">
        <v>19</v>
      </c>
      <c r="I37" s="4" t="s">
        <v>105</v>
      </c>
      <c r="J37" s="9">
        <v>310</v>
      </c>
      <c r="K37" s="9">
        <v>550</v>
      </c>
      <c r="M37" s="9">
        <f>K37-J37</f>
        <v>240</v>
      </c>
      <c r="N37" s="10">
        <f>K37/J37-1</f>
        <v>0.77419354838709675</v>
      </c>
      <c r="P37" s="11">
        <v>1.9230769230769232E-2</v>
      </c>
      <c r="Q37" s="11">
        <v>3.2438808611029192E-2</v>
      </c>
    </row>
    <row r="38" spans="1:17" s="4" customFormat="1" ht="12.9" customHeight="1" x14ac:dyDescent="0.5">
      <c r="A38" s="4" t="s">
        <v>1143</v>
      </c>
      <c r="C38" s="4">
        <v>2578</v>
      </c>
      <c r="D38" s="4" t="s">
        <v>1144</v>
      </c>
      <c r="E38" s="4" t="s">
        <v>183</v>
      </c>
      <c r="F38" s="4" t="s">
        <v>1145</v>
      </c>
      <c r="G38" s="4" t="s">
        <v>1143</v>
      </c>
      <c r="H38" s="4" t="s">
        <v>19</v>
      </c>
      <c r="I38" s="4" t="s">
        <v>105</v>
      </c>
      <c r="J38" s="9">
        <v>240</v>
      </c>
      <c r="K38" s="9">
        <v>395</v>
      </c>
      <c r="M38" s="9">
        <f>K38-J38</f>
        <v>155</v>
      </c>
      <c r="N38" s="10">
        <f>K38/J38-1</f>
        <v>0.64583333333333326</v>
      </c>
      <c r="P38" s="11">
        <v>1.488833746898263E-2</v>
      </c>
      <c r="Q38" s="11">
        <v>2.3296962547920966E-2</v>
      </c>
    </row>
    <row r="39" spans="1:17" s="4" customFormat="1" ht="12.9" customHeight="1" x14ac:dyDescent="0.5">
      <c r="A39" s="4" t="s">
        <v>1146</v>
      </c>
      <c r="C39" s="4">
        <v>2579</v>
      </c>
      <c r="D39" s="4" t="s">
        <v>1147</v>
      </c>
      <c r="E39" s="4" t="s">
        <v>183</v>
      </c>
      <c r="F39" s="4" t="s">
        <v>1148</v>
      </c>
      <c r="G39" s="4" t="s">
        <v>1146</v>
      </c>
      <c r="H39" s="4" t="s">
        <v>19</v>
      </c>
      <c r="I39" s="4" t="s">
        <v>105</v>
      </c>
      <c r="J39" s="9">
        <v>70</v>
      </c>
      <c r="K39" s="9">
        <v>155</v>
      </c>
      <c r="M39" s="9">
        <f>K39-J39</f>
        <v>85</v>
      </c>
      <c r="N39" s="10">
        <f>K39/J39-1</f>
        <v>1.2142857142857144</v>
      </c>
      <c r="P39" s="11">
        <v>4.3424317617866007E-3</v>
      </c>
      <c r="Q39" s="11">
        <v>9.1418460631082273E-3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31533</v>
      </c>
      <c r="K41" s="18">
        <v>38400</v>
      </c>
      <c r="M41" s="18">
        <f>K41-J41</f>
        <v>6867</v>
      </c>
      <c r="N41" s="7">
        <f>K41/J41-1</f>
        <v>0.21777185805346777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7950</v>
      </c>
      <c r="K4" s="6">
        <v>8445</v>
      </c>
      <c r="M4" s="6">
        <f>K4-J4</f>
        <v>495</v>
      </c>
      <c r="N4" s="7">
        <f>K4/J4-1</f>
        <v>6.2264150943396324E-2</v>
      </c>
    </row>
    <row r="5" spans="1:17" s="4" customFormat="1" ht="12.9" customHeight="1" x14ac:dyDescent="0.5">
      <c r="A5" s="4" t="s">
        <v>1158</v>
      </c>
      <c r="C5" s="4">
        <v>1628</v>
      </c>
      <c r="D5" s="4" t="s">
        <v>1159</v>
      </c>
      <c r="E5" s="4" t="s">
        <v>23</v>
      </c>
      <c r="F5" s="4" t="s">
        <v>1160</v>
      </c>
      <c r="G5" s="4" t="s">
        <v>1159</v>
      </c>
      <c r="H5" s="4" t="s">
        <v>19</v>
      </c>
      <c r="I5" s="4" t="s">
        <v>20</v>
      </c>
      <c r="J5" s="9">
        <v>50</v>
      </c>
      <c r="K5" s="9">
        <v>75</v>
      </c>
      <c r="M5" s="9">
        <f>K5-J5</f>
        <v>25</v>
      </c>
      <c r="N5" s="10">
        <f>K5/J5-1</f>
        <v>0.5</v>
      </c>
      <c r="P5" s="11">
        <v>6.2893081761006293E-3</v>
      </c>
      <c r="Q5" s="11">
        <v>8.8809946714031966E-3</v>
      </c>
    </row>
    <row r="6" spans="1:17" s="4" customFormat="1" ht="12.9" customHeight="1" x14ac:dyDescent="0.5">
      <c r="A6" s="4" t="s">
        <v>1161</v>
      </c>
      <c r="C6" s="4">
        <v>1629</v>
      </c>
      <c r="D6" s="4" t="s">
        <v>1162</v>
      </c>
      <c r="E6" s="4" t="s">
        <v>23</v>
      </c>
      <c r="F6" s="4" t="s">
        <v>1163</v>
      </c>
      <c r="G6" s="4" t="s">
        <v>1162</v>
      </c>
      <c r="H6" s="4" t="s">
        <v>19</v>
      </c>
      <c r="I6" s="4" t="s">
        <v>20</v>
      </c>
      <c r="J6" s="9">
        <v>45</v>
      </c>
      <c r="K6" s="9">
        <v>60</v>
      </c>
      <c r="M6" s="9">
        <f>K6-J6</f>
        <v>15</v>
      </c>
      <c r="N6" s="10">
        <f>K6/J6-1</f>
        <v>0.33333333333333326</v>
      </c>
      <c r="P6" s="11">
        <v>5.6603773584905656E-3</v>
      </c>
      <c r="Q6" s="11">
        <v>7.104795737122558E-3</v>
      </c>
    </row>
    <row r="7" spans="1:17" s="4" customFormat="1" ht="12.9" customHeight="1" x14ac:dyDescent="0.5">
      <c r="A7" s="4" t="s">
        <v>1164</v>
      </c>
      <c r="C7" s="4">
        <v>1630</v>
      </c>
      <c r="D7" s="4" t="s">
        <v>1165</v>
      </c>
      <c r="E7" s="4" t="s">
        <v>23</v>
      </c>
      <c r="F7" s="4" t="s">
        <v>1166</v>
      </c>
      <c r="G7" s="4" t="s">
        <v>1165</v>
      </c>
      <c r="H7" s="4" t="s">
        <v>19</v>
      </c>
      <c r="I7" s="4" t="s">
        <v>20</v>
      </c>
      <c r="J7" s="9">
        <v>100</v>
      </c>
      <c r="K7" s="9">
        <v>40</v>
      </c>
      <c r="M7" s="9">
        <f>K7-J7</f>
        <v>-60</v>
      </c>
      <c r="N7" s="10">
        <f>K7/J7-1</f>
        <v>-0.6</v>
      </c>
      <c r="P7" s="11">
        <v>1.2578616352201259E-2</v>
      </c>
      <c r="Q7" s="11">
        <v>4.7365304914150381E-3</v>
      </c>
    </row>
    <row r="8" spans="1:17" s="4" customFormat="1" ht="12.9" customHeight="1" x14ac:dyDescent="0.5">
      <c r="A8" s="4" t="s">
        <v>1167</v>
      </c>
      <c r="C8" s="4">
        <v>1631</v>
      </c>
      <c r="D8" s="4" t="s">
        <v>1168</v>
      </c>
      <c r="E8" s="4" t="s">
        <v>23</v>
      </c>
      <c r="F8" s="4" t="s">
        <v>1169</v>
      </c>
      <c r="G8" s="4" t="s">
        <v>1168</v>
      </c>
      <c r="H8" s="4" t="s">
        <v>19</v>
      </c>
      <c r="I8" s="4" t="s">
        <v>20</v>
      </c>
      <c r="J8" s="9">
        <v>230</v>
      </c>
      <c r="K8" s="9">
        <v>115</v>
      </c>
      <c r="M8" s="9">
        <f>K8-J8</f>
        <v>-115</v>
      </c>
      <c r="N8" s="10">
        <f>K8/J8-1</f>
        <v>-0.5</v>
      </c>
      <c r="P8" s="11">
        <v>2.8930817610062894E-2</v>
      </c>
      <c r="Q8" s="11">
        <v>1.3617525162818236E-2</v>
      </c>
    </row>
    <row r="9" spans="1:17" s="4" customFormat="1" ht="12.9" customHeight="1" x14ac:dyDescent="0.5">
      <c r="A9" s="4" t="s">
        <v>1170</v>
      </c>
      <c r="C9" s="4">
        <v>1632</v>
      </c>
      <c r="D9" s="4" t="s">
        <v>1171</v>
      </c>
      <c r="E9" s="4" t="s">
        <v>23</v>
      </c>
      <c r="F9" s="4" t="s">
        <v>1172</v>
      </c>
      <c r="G9" s="4" t="s">
        <v>1171</v>
      </c>
      <c r="H9" s="4" t="s">
        <v>19</v>
      </c>
      <c r="I9" s="4" t="s">
        <v>20</v>
      </c>
      <c r="J9" s="9">
        <v>255</v>
      </c>
      <c r="K9" s="9">
        <v>205</v>
      </c>
      <c r="M9" s="9">
        <f>K9-J9</f>
        <v>-50</v>
      </c>
      <c r="N9" s="10">
        <f>K9/J9-1</f>
        <v>-0.19607843137254899</v>
      </c>
      <c r="P9" s="11">
        <v>3.2075471698113207E-2</v>
      </c>
      <c r="Q9" s="11">
        <v>2.4274718768502072E-2</v>
      </c>
    </row>
    <row r="10" spans="1:17" s="4" customFormat="1" ht="12.9" customHeight="1" x14ac:dyDescent="0.5">
      <c r="A10" s="4" t="s">
        <v>1173</v>
      </c>
      <c r="C10" s="4">
        <v>1633</v>
      </c>
      <c r="D10" s="4" t="s">
        <v>1174</v>
      </c>
      <c r="E10" s="4" t="s">
        <v>23</v>
      </c>
      <c r="F10" s="4" t="s">
        <v>1175</v>
      </c>
      <c r="G10" s="4" t="s">
        <v>1174</v>
      </c>
      <c r="H10" s="4" t="s">
        <v>19</v>
      </c>
      <c r="I10" s="4" t="s">
        <v>20</v>
      </c>
      <c r="J10" s="9">
        <v>240</v>
      </c>
      <c r="K10" s="9">
        <v>250</v>
      </c>
      <c r="M10" s="9">
        <f>K10-J10</f>
        <v>10</v>
      </c>
      <c r="N10" s="10">
        <f>K10/J10-1</f>
        <v>4.1666666666666741E-2</v>
      </c>
      <c r="P10" s="11">
        <v>3.0188679245283019E-2</v>
      </c>
      <c r="Q10" s="11">
        <v>2.9603315571343991E-2</v>
      </c>
    </row>
    <row r="11" spans="1:17" s="4" customFormat="1" ht="12.9" customHeight="1" x14ac:dyDescent="0.5">
      <c r="A11" s="4" t="s">
        <v>1176</v>
      </c>
      <c r="C11" s="4">
        <v>1634</v>
      </c>
      <c r="D11" s="4" t="s">
        <v>1177</v>
      </c>
      <c r="E11" s="4" t="s">
        <v>23</v>
      </c>
      <c r="F11" s="4" t="s">
        <v>1178</v>
      </c>
      <c r="G11" s="4" t="s">
        <v>1177</v>
      </c>
      <c r="H11" s="4" t="s">
        <v>19</v>
      </c>
      <c r="I11" s="4" t="s">
        <v>20</v>
      </c>
      <c r="J11" s="9">
        <v>275</v>
      </c>
      <c r="K11" s="9">
        <v>175</v>
      </c>
      <c r="M11" s="9">
        <f>K11-J11</f>
        <v>-100</v>
      </c>
      <c r="N11" s="10">
        <f>K11/J11-1</f>
        <v>-0.36363636363636365</v>
      </c>
      <c r="P11" s="11">
        <v>3.4591194968553458E-2</v>
      </c>
      <c r="Q11" s="11">
        <v>2.0722320899940794E-2</v>
      </c>
    </row>
    <row r="12" spans="1:17" s="4" customFormat="1" ht="12.9" customHeight="1" x14ac:dyDescent="0.5">
      <c r="A12" s="4" t="s">
        <v>1179</v>
      </c>
      <c r="C12" s="4">
        <v>1635</v>
      </c>
      <c r="D12" s="4" t="s">
        <v>1180</v>
      </c>
      <c r="E12" s="4" t="s">
        <v>23</v>
      </c>
      <c r="F12" s="4" t="s">
        <v>1181</v>
      </c>
      <c r="G12" s="4" t="s">
        <v>1180</v>
      </c>
      <c r="H12" s="4" t="s">
        <v>19</v>
      </c>
      <c r="I12" s="4" t="s">
        <v>20</v>
      </c>
      <c r="J12" s="9">
        <v>270</v>
      </c>
      <c r="K12" s="9">
        <v>290</v>
      </c>
      <c r="M12" s="9">
        <f>K12-J12</f>
        <v>20</v>
      </c>
      <c r="N12" s="10">
        <f>K12/J12-1</f>
        <v>7.4074074074074181E-2</v>
      </c>
      <c r="P12" s="11">
        <v>3.3962264150943396E-2</v>
      </c>
      <c r="Q12" s="11">
        <v>3.4339846062759027E-2</v>
      </c>
    </row>
    <row r="13" spans="1:17" s="4" customFormat="1" ht="12.9" customHeight="1" x14ac:dyDescent="0.5">
      <c r="A13" s="4" t="s">
        <v>1182</v>
      </c>
      <c r="C13" s="4">
        <v>1636</v>
      </c>
      <c r="D13" s="4" t="s">
        <v>1183</v>
      </c>
      <c r="E13" s="4" t="s">
        <v>23</v>
      </c>
      <c r="F13" s="4" t="s">
        <v>1184</v>
      </c>
      <c r="G13" s="4" t="s">
        <v>1183</v>
      </c>
      <c r="H13" s="4" t="s">
        <v>19</v>
      </c>
      <c r="I13" s="4" t="s">
        <v>20</v>
      </c>
      <c r="J13" s="9">
        <v>175</v>
      </c>
      <c r="K13" s="9">
        <v>250</v>
      </c>
      <c r="M13" s="9">
        <f>K13-J13</f>
        <v>75</v>
      </c>
      <c r="N13" s="10">
        <f>K13/J13-1</f>
        <v>0.4285714285714286</v>
      </c>
      <c r="P13" s="11">
        <v>2.20125786163522E-2</v>
      </c>
      <c r="Q13" s="11">
        <v>2.9603315571343991E-2</v>
      </c>
    </row>
    <row r="14" spans="1:17" s="4" customFormat="1" ht="12.9" customHeight="1" x14ac:dyDescent="0.5">
      <c r="A14" s="4" t="s">
        <v>1185</v>
      </c>
      <c r="C14" s="4">
        <v>1637</v>
      </c>
      <c r="D14" s="4" t="s">
        <v>1186</v>
      </c>
      <c r="E14" s="4" t="s">
        <v>23</v>
      </c>
      <c r="F14" s="4" t="s">
        <v>1187</v>
      </c>
      <c r="G14" s="4" t="s">
        <v>1186</v>
      </c>
      <c r="H14" s="4" t="s">
        <v>19</v>
      </c>
      <c r="I14" s="4" t="s">
        <v>20</v>
      </c>
      <c r="J14" s="9">
        <v>255</v>
      </c>
      <c r="K14" s="9">
        <v>295</v>
      </c>
      <c r="M14" s="9">
        <f>K14-J14</f>
        <v>40</v>
      </c>
      <c r="N14" s="10">
        <f>K14/J14-1</f>
        <v>0.15686274509803932</v>
      </c>
      <c r="P14" s="11">
        <v>3.2075471698113207E-2</v>
      </c>
      <c r="Q14" s="11">
        <v>3.4931912374185907E-2</v>
      </c>
    </row>
    <row r="15" spans="1:17" s="4" customFormat="1" ht="12.9" customHeight="1" x14ac:dyDescent="0.5">
      <c r="A15" s="4" t="s">
        <v>1119</v>
      </c>
      <c r="C15" s="4">
        <v>1638</v>
      </c>
      <c r="D15" s="4" t="s">
        <v>1188</v>
      </c>
      <c r="E15" s="4" t="s">
        <v>23</v>
      </c>
      <c r="F15" s="4" t="s">
        <v>1189</v>
      </c>
      <c r="G15" s="4" t="s">
        <v>1188</v>
      </c>
      <c r="H15" s="4" t="s">
        <v>19</v>
      </c>
      <c r="I15" s="4" t="s">
        <v>20</v>
      </c>
      <c r="J15" s="9">
        <v>600</v>
      </c>
      <c r="K15" s="9">
        <v>530</v>
      </c>
      <c r="M15" s="9">
        <f>K15-J15</f>
        <v>-70</v>
      </c>
      <c r="N15" s="10">
        <f>K15/J15-1</f>
        <v>-0.1166666666666667</v>
      </c>
      <c r="P15" s="11">
        <v>7.5471698113207544E-2</v>
      </c>
      <c r="Q15" s="11">
        <v>6.2759029011249259E-2</v>
      </c>
    </row>
    <row r="16" spans="1:17" s="4" customFormat="1" ht="12.9" customHeight="1" x14ac:dyDescent="0.5">
      <c r="A16" s="4" t="s">
        <v>1123</v>
      </c>
      <c r="C16" s="4">
        <v>1639</v>
      </c>
      <c r="D16" s="4" t="s">
        <v>1190</v>
      </c>
      <c r="E16" s="4" t="s">
        <v>23</v>
      </c>
      <c r="F16" s="4" t="s">
        <v>1191</v>
      </c>
      <c r="G16" s="4" t="s">
        <v>1190</v>
      </c>
      <c r="H16" s="4" t="s">
        <v>19</v>
      </c>
      <c r="I16" s="4" t="s">
        <v>20</v>
      </c>
      <c r="J16" s="9">
        <v>490</v>
      </c>
      <c r="K16" s="9">
        <v>470</v>
      </c>
      <c r="M16" s="9">
        <f>K16-J16</f>
        <v>-20</v>
      </c>
      <c r="N16" s="10">
        <f>K16/J16-1</f>
        <v>-4.081632653061229E-2</v>
      </c>
      <c r="P16" s="11">
        <v>6.1635220125786164E-2</v>
      </c>
      <c r="Q16" s="11">
        <v>5.5654233274126705E-2</v>
      </c>
    </row>
    <row r="17" spans="1:17" s="4" customFormat="1" ht="12.9" customHeight="1" x14ac:dyDescent="0.5">
      <c r="A17" s="4" t="s">
        <v>1127</v>
      </c>
      <c r="C17" s="4">
        <v>1640</v>
      </c>
      <c r="D17" s="4" t="s">
        <v>1192</v>
      </c>
      <c r="E17" s="4" t="s">
        <v>23</v>
      </c>
      <c r="F17" s="4" t="s">
        <v>1193</v>
      </c>
      <c r="G17" s="4" t="s">
        <v>1192</v>
      </c>
      <c r="H17" s="4" t="s">
        <v>19</v>
      </c>
      <c r="I17" s="4" t="s">
        <v>20</v>
      </c>
      <c r="J17" s="9">
        <v>560</v>
      </c>
      <c r="K17" s="9">
        <v>540</v>
      </c>
      <c r="M17" s="9">
        <f>K17-J17</f>
        <v>-20</v>
      </c>
      <c r="N17" s="10">
        <f>K17/J17-1</f>
        <v>-3.5714285714285698E-2</v>
      </c>
      <c r="P17" s="11">
        <v>7.0440251572327042E-2</v>
      </c>
      <c r="Q17" s="11">
        <v>6.3943161634103018E-2</v>
      </c>
    </row>
    <row r="18" spans="1:17" s="4" customFormat="1" ht="12.9" customHeight="1" x14ac:dyDescent="0.5">
      <c r="A18" s="4" t="s">
        <v>1131</v>
      </c>
      <c r="C18" s="4">
        <v>1641</v>
      </c>
      <c r="D18" s="4" t="s">
        <v>1194</v>
      </c>
      <c r="E18" s="4" t="s">
        <v>23</v>
      </c>
      <c r="F18" s="4" t="s">
        <v>1195</v>
      </c>
      <c r="G18" s="4" t="s">
        <v>1194</v>
      </c>
      <c r="H18" s="4" t="s">
        <v>19</v>
      </c>
      <c r="I18" s="4" t="s">
        <v>20</v>
      </c>
      <c r="J18" s="9">
        <v>565</v>
      </c>
      <c r="K18" s="9">
        <v>540</v>
      </c>
      <c r="M18" s="9">
        <f>K18-J18</f>
        <v>-25</v>
      </c>
      <c r="N18" s="10">
        <f>K18/J18-1</f>
        <v>-4.4247787610619427E-2</v>
      </c>
      <c r="P18" s="11">
        <v>7.1069182389937105E-2</v>
      </c>
      <c r="Q18" s="11">
        <v>6.3943161634103018E-2</v>
      </c>
    </row>
    <row r="19" spans="1:17" s="4" customFormat="1" ht="12.9" customHeight="1" x14ac:dyDescent="0.5">
      <c r="A19" s="4" t="s">
        <v>1135</v>
      </c>
      <c r="C19" s="4">
        <v>1642</v>
      </c>
      <c r="D19" s="4" t="s">
        <v>1196</v>
      </c>
      <c r="E19" s="4" t="s">
        <v>23</v>
      </c>
      <c r="F19" s="4" t="s">
        <v>1197</v>
      </c>
      <c r="G19" s="4" t="s">
        <v>1196</v>
      </c>
      <c r="H19" s="4" t="s">
        <v>19</v>
      </c>
      <c r="I19" s="4" t="s">
        <v>20</v>
      </c>
      <c r="J19" s="9">
        <v>460</v>
      </c>
      <c r="K19" s="9">
        <v>565</v>
      </c>
      <c r="M19" s="9">
        <f>K19-J19</f>
        <v>105</v>
      </c>
      <c r="N19" s="10">
        <f>K19/J19-1</f>
        <v>0.22826086956521729</v>
      </c>
      <c r="P19" s="11">
        <v>5.7861635220125787E-2</v>
      </c>
      <c r="Q19" s="11">
        <v>6.6903493191237423E-2</v>
      </c>
    </row>
    <row r="20" spans="1:17" s="4" customFormat="1" ht="12.9" customHeight="1" x14ac:dyDescent="0.5">
      <c r="A20" s="4" t="s">
        <v>1139</v>
      </c>
      <c r="C20" s="4">
        <v>1643</v>
      </c>
      <c r="D20" s="4" t="s">
        <v>1198</v>
      </c>
      <c r="E20" s="4" t="s">
        <v>23</v>
      </c>
      <c r="F20" s="4" t="s">
        <v>1199</v>
      </c>
      <c r="G20" s="4" t="s">
        <v>1198</v>
      </c>
      <c r="H20" s="4" t="s">
        <v>19</v>
      </c>
      <c r="I20" s="4" t="s">
        <v>20</v>
      </c>
      <c r="J20" s="9">
        <v>3385</v>
      </c>
      <c r="K20" s="9">
        <v>4055</v>
      </c>
      <c r="M20" s="9">
        <f>K20-J20</f>
        <v>670</v>
      </c>
      <c r="N20" s="10">
        <f>K20/J20-1</f>
        <v>0.19793205317577556</v>
      </c>
      <c r="P20" s="11">
        <v>0.4257861635220126</v>
      </c>
      <c r="Q20" s="11">
        <v>0.48016577856719955</v>
      </c>
    </row>
    <row r="21" spans="1:17" s="4" customFormat="1" ht="12.9" customHeight="1" x14ac:dyDescent="0.5">
      <c r="A21" s="4" t="s">
        <v>1200</v>
      </c>
      <c r="C21" s="4">
        <v>1644</v>
      </c>
      <c r="D21" s="4" t="s">
        <v>1201</v>
      </c>
      <c r="E21" s="4" t="s">
        <v>23</v>
      </c>
      <c r="F21" s="4" t="s">
        <v>1202</v>
      </c>
      <c r="G21" s="4" t="s">
        <v>1201</v>
      </c>
      <c r="H21" s="4" t="s">
        <v>19</v>
      </c>
      <c r="I21" s="4" t="s">
        <v>20</v>
      </c>
      <c r="J21" s="9">
        <v>1090</v>
      </c>
      <c r="K21" s="9">
        <v>1190</v>
      </c>
      <c r="M21" s="9">
        <f>K21-J21</f>
        <v>100</v>
      </c>
      <c r="N21" s="10">
        <f>K21/J21-1</f>
        <v>9.174311926605494E-2</v>
      </c>
      <c r="P21" s="11">
        <v>0.13710691823899371</v>
      </c>
      <c r="Q21" s="11">
        <v>0.1409117821195974</v>
      </c>
    </row>
    <row r="22" spans="1:17" s="4" customFormat="1" ht="12.9" customHeight="1" x14ac:dyDescent="0.5">
      <c r="A22" s="4" t="s">
        <v>1203</v>
      </c>
      <c r="C22" s="4">
        <v>1645</v>
      </c>
      <c r="D22" s="4" t="s">
        <v>1204</v>
      </c>
      <c r="E22" s="4" t="s">
        <v>23</v>
      </c>
      <c r="F22" s="4" t="s">
        <v>1205</v>
      </c>
      <c r="G22" s="4" t="s">
        <v>1204</v>
      </c>
      <c r="H22" s="4" t="s">
        <v>19</v>
      </c>
      <c r="I22" s="4" t="s">
        <v>20</v>
      </c>
      <c r="J22" s="9">
        <v>865</v>
      </c>
      <c r="K22" s="9">
        <v>900</v>
      </c>
      <c r="M22" s="9">
        <f>K22-J22</f>
        <v>35</v>
      </c>
      <c r="N22" s="10">
        <f>K22/J22-1</f>
        <v>4.0462427745664664E-2</v>
      </c>
      <c r="P22" s="11">
        <v>0.10880503144654088</v>
      </c>
      <c r="Q22" s="11">
        <v>0.10657193605683836</v>
      </c>
    </row>
    <row r="23" spans="1:17" s="4" customFormat="1" ht="12.9" customHeight="1" x14ac:dyDescent="0.5">
      <c r="A23" s="4" t="s">
        <v>1206</v>
      </c>
      <c r="C23" s="4">
        <v>1646</v>
      </c>
      <c r="D23" s="4" t="s">
        <v>1207</v>
      </c>
      <c r="E23" s="4" t="s">
        <v>23</v>
      </c>
      <c r="F23" s="4" t="s">
        <v>1208</v>
      </c>
      <c r="G23" s="4" t="s">
        <v>1207</v>
      </c>
      <c r="H23" s="4" t="s">
        <v>19</v>
      </c>
      <c r="I23" s="4" t="s">
        <v>20</v>
      </c>
      <c r="J23" s="9">
        <v>855</v>
      </c>
      <c r="K23" s="9">
        <v>1130</v>
      </c>
      <c r="M23" s="9">
        <f>K23-J23</f>
        <v>275</v>
      </c>
      <c r="N23" s="10">
        <f>K23/J23-1</f>
        <v>0.32163742690058483</v>
      </c>
      <c r="P23" s="11">
        <v>0.10754716981132076</v>
      </c>
      <c r="Q23" s="11">
        <v>0.13380698638247485</v>
      </c>
    </row>
    <row r="24" spans="1:17" s="4" customFormat="1" ht="12.9" customHeight="1" x14ac:dyDescent="0.5">
      <c r="A24" s="4" t="s">
        <v>1209</v>
      </c>
      <c r="C24" s="4">
        <v>1647</v>
      </c>
      <c r="D24" s="4" t="s">
        <v>1210</v>
      </c>
      <c r="E24" s="4" t="s">
        <v>23</v>
      </c>
      <c r="F24" s="4" t="s">
        <v>1211</v>
      </c>
      <c r="G24" s="4" t="s">
        <v>1210</v>
      </c>
      <c r="H24" s="4" t="s">
        <v>19</v>
      </c>
      <c r="I24" s="4" t="s">
        <v>20</v>
      </c>
      <c r="J24" s="9">
        <v>575</v>
      </c>
      <c r="K24" s="9">
        <v>840</v>
      </c>
      <c r="M24" s="9">
        <f>K24-J24</f>
        <v>265</v>
      </c>
      <c r="N24" s="10">
        <f>K24/J24-1</f>
        <v>0.46086956521739131</v>
      </c>
      <c r="P24" s="11">
        <v>7.2327044025157231E-2</v>
      </c>
      <c r="Q24" s="11">
        <v>9.9467140319715805E-2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88018</v>
      </c>
      <c r="K26" s="18">
        <v>96000</v>
      </c>
      <c r="M26" s="18">
        <f>K26-J26</f>
        <v>7982</v>
      </c>
      <c r="N26" s="7">
        <f>K26/J26-1</f>
        <v>9.0685996046263373E-2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7945</v>
      </c>
      <c r="K29" s="6">
        <v>8445</v>
      </c>
      <c r="M29" s="6">
        <f>K29-J29</f>
        <v>500</v>
      </c>
      <c r="N29" s="7">
        <f>K29/J29-1</f>
        <v>6.293266205160486E-2</v>
      </c>
    </row>
    <row r="30" spans="1:17" s="4" customFormat="1" ht="12.9" customHeight="1" x14ac:dyDescent="0.5">
      <c r="A30" s="4" t="s">
        <v>1158</v>
      </c>
      <c r="C30" s="4">
        <v>1649</v>
      </c>
      <c r="D30" s="4" t="s">
        <v>1159</v>
      </c>
      <c r="E30" s="4" t="s">
        <v>23</v>
      </c>
      <c r="F30" s="4" t="s">
        <v>1220</v>
      </c>
      <c r="G30" s="4" t="s">
        <v>1159</v>
      </c>
      <c r="H30" s="4" t="s">
        <v>19</v>
      </c>
      <c r="I30" s="4" t="s">
        <v>20</v>
      </c>
      <c r="J30" s="9">
        <v>55</v>
      </c>
      <c r="K30" s="9">
        <v>105</v>
      </c>
      <c r="M30" s="9">
        <f>K30-J30</f>
        <v>50</v>
      </c>
      <c r="N30" s="10">
        <f>K30/J30-1</f>
        <v>0.90909090909090917</v>
      </c>
      <c r="P30" s="11">
        <v>6.9225928256765263E-3</v>
      </c>
      <c r="Q30" s="11">
        <v>1.2433392539964476E-2</v>
      </c>
    </row>
    <row r="31" spans="1:17" s="4" customFormat="1" ht="12.9" customHeight="1" x14ac:dyDescent="0.5">
      <c r="A31" s="4" t="s">
        <v>1161</v>
      </c>
      <c r="C31" s="4">
        <v>1650</v>
      </c>
      <c r="D31" s="4" t="s">
        <v>1162</v>
      </c>
      <c r="E31" s="4" t="s">
        <v>23</v>
      </c>
      <c r="F31" s="4" t="s">
        <v>1221</v>
      </c>
      <c r="G31" s="4" t="s">
        <v>1162</v>
      </c>
      <c r="H31" s="4" t="s">
        <v>19</v>
      </c>
      <c r="I31" s="4" t="s">
        <v>20</v>
      </c>
      <c r="J31" s="9">
        <v>50</v>
      </c>
      <c r="K31" s="9">
        <v>55</v>
      </c>
      <c r="M31" s="9">
        <f>K31-J31</f>
        <v>5</v>
      </c>
      <c r="N31" s="10">
        <f>K31/J31-1</f>
        <v>0.10000000000000009</v>
      </c>
      <c r="P31" s="11">
        <v>6.2932662051604785E-3</v>
      </c>
      <c r="Q31" s="11">
        <v>6.5127294256956776E-3</v>
      </c>
    </row>
    <row r="32" spans="1:17" s="4" customFormat="1" ht="12.9" customHeight="1" x14ac:dyDescent="0.5">
      <c r="A32" s="4" t="s">
        <v>1164</v>
      </c>
      <c r="C32" s="4">
        <v>1651</v>
      </c>
      <c r="D32" s="4" t="s">
        <v>1165</v>
      </c>
      <c r="E32" s="4" t="s">
        <v>23</v>
      </c>
      <c r="F32" s="4" t="s">
        <v>1222</v>
      </c>
      <c r="G32" s="4" t="s">
        <v>1165</v>
      </c>
      <c r="H32" s="4" t="s">
        <v>19</v>
      </c>
      <c r="I32" s="4" t="s">
        <v>20</v>
      </c>
      <c r="J32" s="9">
        <v>110</v>
      </c>
      <c r="K32" s="9">
        <v>55</v>
      </c>
      <c r="M32" s="9">
        <f>K32-J32</f>
        <v>-55</v>
      </c>
      <c r="N32" s="10">
        <f>K32/J32-1</f>
        <v>-0.5</v>
      </c>
      <c r="P32" s="11">
        <v>1.3845185651353053E-2</v>
      </c>
      <c r="Q32" s="11">
        <v>6.5127294256956776E-3</v>
      </c>
    </row>
    <row r="33" spans="1:17" s="4" customFormat="1" ht="12.9" customHeight="1" x14ac:dyDescent="0.5">
      <c r="A33" s="4" t="s">
        <v>1167</v>
      </c>
      <c r="C33" s="4">
        <v>1652</v>
      </c>
      <c r="D33" s="4" t="s">
        <v>1168</v>
      </c>
      <c r="E33" s="4" t="s">
        <v>23</v>
      </c>
      <c r="F33" s="4" t="s">
        <v>1223</v>
      </c>
      <c r="G33" s="4" t="s">
        <v>1168</v>
      </c>
      <c r="H33" s="4" t="s">
        <v>19</v>
      </c>
      <c r="I33" s="4" t="s">
        <v>20</v>
      </c>
      <c r="J33" s="9">
        <v>240</v>
      </c>
      <c r="K33" s="9">
        <v>115</v>
      </c>
      <c r="M33" s="9">
        <f>K33-J33</f>
        <v>-125</v>
      </c>
      <c r="N33" s="10">
        <f>K33/J33-1</f>
        <v>-0.52083333333333326</v>
      </c>
      <c r="P33" s="11">
        <v>3.0207677784770296E-2</v>
      </c>
      <c r="Q33" s="11">
        <v>1.3617525162818236E-2</v>
      </c>
    </row>
    <row r="34" spans="1:17" s="4" customFormat="1" ht="12.9" customHeight="1" x14ac:dyDescent="0.5">
      <c r="A34" s="4" t="s">
        <v>1170</v>
      </c>
      <c r="C34" s="4">
        <v>1653</v>
      </c>
      <c r="D34" s="4" t="s">
        <v>1171</v>
      </c>
      <c r="E34" s="4" t="s">
        <v>23</v>
      </c>
      <c r="F34" s="4" t="s">
        <v>1224</v>
      </c>
      <c r="G34" s="4" t="s">
        <v>1171</v>
      </c>
      <c r="H34" s="4" t="s">
        <v>19</v>
      </c>
      <c r="I34" s="4" t="s">
        <v>20</v>
      </c>
      <c r="J34" s="9">
        <v>315</v>
      </c>
      <c r="K34" s="9">
        <v>235</v>
      </c>
      <c r="M34" s="9">
        <f>K34-J34</f>
        <v>-80</v>
      </c>
      <c r="N34" s="10">
        <f>K34/J34-1</f>
        <v>-0.25396825396825395</v>
      </c>
      <c r="P34" s="11">
        <v>3.9647577092511016E-2</v>
      </c>
      <c r="Q34" s="11">
        <v>2.7827116637063352E-2</v>
      </c>
    </row>
    <row r="35" spans="1:17" s="4" customFormat="1" ht="12.9" customHeight="1" x14ac:dyDescent="0.5">
      <c r="A35" s="4" t="s">
        <v>1173</v>
      </c>
      <c r="C35" s="4">
        <v>1654</v>
      </c>
      <c r="D35" s="4" t="s">
        <v>1174</v>
      </c>
      <c r="E35" s="4" t="s">
        <v>23</v>
      </c>
      <c r="F35" s="4" t="s">
        <v>1225</v>
      </c>
      <c r="G35" s="4" t="s">
        <v>1174</v>
      </c>
      <c r="H35" s="4" t="s">
        <v>19</v>
      </c>
      <c r="I35" s="4" t="s">
        <v>20</v>
      </c>
      <c r="J35" s="9">
        <v>255</v>
      </c>
      <c r="K35" s="9">
        <v>265</v>
      </c>
      <c r="M35" s="9">
        <f>K35-J35</f>
        <v>10</v>
      </c>
      <c r="N35" s="10">
        <f>K35/J35-1</f>
        <v>3.9215686274509887E-2</v>
      </c>
      <c r="P35" s="11">
        <v>3.2095657646318436E-2</v>
      </c>
      <c r="Q35" s="11">
        <v>3.137951450562463E-2</v>
      </c>
    </row>
    <row r="36" spans="1:17" s="4" customFormat="1" ht="12.9" customHeight="1" x14ac:dyDescent="0.5">
      <c r="A36" s="4" t="s">
        <v>1176</v>
      </c>
      <c r="C36" s="4">
        <v>1655</v>
      </c>
      <c r="D36" s="4" t="s">
        <v>1177</v>
      </c>
      <c r="E36" s="4" t="s">
        <v>23</v>
      </c>
      <c r="F36" s="4" t="s">
        <v>1226</v>
      </c>
      <c r="G36" s="4" t="s">
        <v>1177</v>
      </c>
      <c r="H36" s="4" t="s">
        <v>19</v>
      </c>
      <c r="I36" s="4" t="s">
        <v>20</v>
      </c>
      <c r="J36" s="9">
        <v>355</v>
      </c>
      <c r="K36" s="9">
        <v>285</v>
      </c>
      <c r="M36" s="9">
        <f>K36-J36</f>
        <v>-70</v>
      </c>
      <c r="N36" s="10">
        <f>K36/J36-1</f>
        <v>-0.19718309859154926</v>
      </c>
      <c r="P36" s="11">
        <v>4.4682190056639398E-2</v>
      </c>
      <c r="Q36" s="11">
        <v>3.3747779751332148E-2</v>
      </c>
    </row>
    <row r="37" spans="1:17" s="4" customFormat="1" ht="12.9" customHeight="1" x14ac:dyDescent="0.5">
      <c r="A37" s="4" t="s">
        <v>1179</v>
      </c>
      <c r="C37" s="4">
        <v>1656</v>
      </c>
      <c r="D37" s="4" t="s">
        <v>1180</v>
      </c>
      <c r="E37" s="4" t="s">
        <v>23</v>
      </c>
      <c r="F37" s="4" t="s">
        <v>1227</v>
      </c>
      <c r="G37" s="4" t="s">
        <v>1180</v>
      </c>
      <c r="H37" s="4" t="s">
        <v>19</v>
      </c>
      <c r="I37" s="4" t="s">
        <v>20</v>
      </c>
      <c r="J37" s="9">
        <v>250</v>
      </c>
      <c r="K37" s="9">
        <v>330</v>
      </c>
      <c r="M37" s="9">
        <f>K37-J37</f>
        <v>80</v>
      </c>
      <c r="N37" s="10">
        <f>K37/J37-1</f>
        <v>0.32000000000000006</v>
      </c>
      <c r="P37" s="11">
        <v>3.1466331025802388E-2</v>
      </c>
      <c r="Q37" s="11">
        <v>3.9076376554174071E-2</v>
      </c>
    </row>
    <row r="38" spans="1:17" s="4" customFormat="1" ht="12.9" customHeight="1" x14ac:dyDescent="0.5">
      <c r="A38" s="4" t="s">
        <v>1182</v>
      </c>
      <c r="C38" s="4">
        <v>1657</v>
      </c>
      <c r="D38" s="4" t="s">
        <v>1183</v>
      </c>
      <c r="E38" s="4" t="s">
        <v>23</v>
      </c>
      <c r="F38" s="4" t="s">
        <v>1228</v>
      </c>
      <c r="G38" s="4" t="s">
        <v>1183</v>
      </c>
      <c r="H38" s="4" t="s">
        <v>19</v>
      </c>
      <c r="I38" s="4" t="s">
        <v>20</v>
      </c>
      <c r="J38" s="9">
        <v>300</v>
      </c>
      <c r="K38" s="9">
        <v>320</v>
      </c>
      <c r="M38" s="9">
        <f>K38-J38</f>
        <v>20</v>
      </c>
      <c r="N38" s="10">
        <f>K38/J38-1</f>
        <v>6.6666666666666652E-2</v>
      </c>
      <c r="P38" s="11">
        <v>3.7759597230962873E-2</v>
      </c>
      <c r="Q38" s="11">
        <v>3.7892243931320305E-2</v>
      </c>
    </row>
    <row r="39" spans="1:17" s="4" customFormat="1" ht="12.9" customHeight="1" x14ac:dyDescent="0.5">
      <c r="A39" s="4" t="s">
        <v>1185</v>
      </c>
      <c r="C39" s="4">
        <v>1658</v>
      </c>
      <c r="D39" s="4" t="s">
        <v>1186</v>
      </c>
      <c r="E39" s="4" t="s">
        <v>23</v>
      </c>
      <c r="F39" s="4" t="s">
        <v>1229</v>
      </c>
      <c r="G39" s="4" t="s">
        <v>1186</v>
      </c>
      <c r="H39" s="4" t="s">
        <v>19</v>
      </c>
      <c r="I39" s="4" t="s">
        <v>20</v>
      </c>
      <c r="J39" s="9">
        <v>375</v>
      </c>
      <c r="K39" s="9">
        <v>280</v>
      </c>
      <c r="M39" s="9">
        <f>K39-J39</f>
        <v>-95</v>
      </c>
      <c r="N39" s="10">
        <f>K39/J39-1</f>
        <v>-0.2533333333333333</v>
      </c>
      <c r="P39" s="11">
        <v>4.7199496538703589E-2</v>
      </c>
      <c r="Q39" s="11">
        <v>3.3155713439905268E-2</v>
      </c>
    </row>
    <row r="40" spans="1:17" s="4" customFormat="1" ht="12.9" customHeight="1" x14ac:dyDescent="0.5">
      <c r="A40" s="4" t="s">
        <v>1119</v>
      </c>
      <c r="C40" s="4">
        <v>1659</v>
      </c>
      <c r="D40" s="4" t="s">
        <v>1188</v>
      </c>
      <c r="E40" s="4" t="s">
        <v>23</v>
      </c>
      <c r="F40" s="4" t="s">
        <v>1230</v>
      </c>
      <c r="G40" s="4" t="s">
        <v>1188</v>
      </c>
      <c r="H40" s="4" t="s">
        <v>19</v>
      </c>
      <c r="I40" s="4" t="s">
        <v>20</v>
      </c>
      <c r="J40" s="9">
        <v>685</v>
      </c>
      <c r="K40" s="9">
        <v>680</v>
      </c>
      <c r="M40" s="9">
        <f>K40-J40</f>
        <v>-5</v>
      </c>
      <c r="N40" s="10">
        <f>K40/J40-1</f>
        <v>-7.2992700729926918E-3</v>
      </c>
      <c r="P40" s="11">
        <v>8.6217747010698551E-2</v>
      </c>
      <c r="Q40" s="11">
        <v>8.052101835405566E-2</v>
      </c>
    </row>
    <row r="41" spans="1:17" s="4" customFormat="1" ht="12.9" customHeight="1" x14ac:dyDescent="0.5">
      <c r="A41" s="4" t="s">
        <v>1123</v>
      </c>
      <c r="C41" s="4">
        <v>1660</v>
      </c>
      <c r="D41" s="4" t="s">
        <v>1190</v>
      </c>
      <c r="E41" s="4" t="s">
        <v>23</v>
      </c>
      <c r="F41" s="4" t="s">
        <v>1231</v>
      </c>
      <c r="G41" s="4" t="s">
        <v>1190</v>
      </c>
      <c r="H41" s="4" t="s">
        <v>19</v>
      </c>
      <c r="I41" s="4" t="s">
        <v>20</v>
      </c>
      <c r="J41" s="9">
        <v>730</v>
      </c>
      <c r="K41" s="9">
        <v>725</v>
      </c>
      <c r="M41" s="9">
        <f>K41-J41</f>
        <v>-5</v>
      </c>
      <c r="N41" s="10">
        <f>K41/J41-1</f>
        <v>-6.8493150684931781E-3</v>
      </c>
      <c r="P41" s="11">
        <v>9.1881686595342987E-2</v>
      </c>
      <c r="Q41" s="11">
        <v>8.5849615156897569E-2</v>
      </c>
    </row>
    <row r="42" spans="1:17" s="4" customFormat="1" ht="12.9" customHeight="1" x14ac:dyDescent="0.5">
      <c r="A42" s="4" t="s">
        <v>1127</v>
      </c>
      <c r="C42" s="4">
        <v>1661</v>
      </c>
      <c r="D42" s="4" t="s">
        <v>1192</v>
      </c>
      <c r="E42" s="4" t="s">
        <v>23</v>
      </c>
      <c r="F42" s="4" t="s">
        <v>1232</v>
      </c>
      <c r="G42" s="4" t="s">
        <v>1192</v>
      </c>
      <c r="H42" s="4" t="s">
        <v>19</v>
      </c>
      <c r="I42" s="4" t="s">
        <v>20</v>
      </c>
      <c r="J42" s="9">
        <v>720</v>
      </c>
      <c r="K42" s="9">
        <v>710</v>
      </c>
      <c r="M42" s="9">
        <f>K42-J42</f>
        <v>-10</v>
      </c>
      <c r="N42" s="10">
        <f>K42/J42-1</f>
        <v>-1.388888888888884E-2</v>
      </c>
      <c r="P42" s="11">
        <v>9.0623033354310892E-2</v>
      </c>
      <c r="Q42" s="11">
        <v>8.4073416222616937E-2</v>
      </c>
    </row>
    <row r="43" spans="1:17" s="4" customFormat="1" ht="12.9" customHeight="1" x14ac:dyDescent="0.5">
      <c r="A43" s="4" t="s">
        <v>1131</v>
      </c>
      <c r="C43" s="4">
        <v>1662</v>
      </c>
      <c r="D43" s="4" t="s">
        <v>1194</v>
      </c>
      <c r="E43" s="4" t="s">
        <v>23</v>
      </c>
      <c r="F43" s="4" t="s">
        <v>1233</v>
      </c>
      <c r="G43" s="4" t="s">
        <v>1194</v>
      </c>
      <c r="H43" s="4" t="s">
        <v>19</v>
      </c>
      <c r="I43" s="4" t="s">
        <v>20</v>
      </c>
      <c r="J43" s="9">
        <v>595</v>
      </c>
      <c r="K43" s="9">
        <v>705</v>
      </c>
      <c r="M43" s="9">
        <f>K43-J43</f>
        <v>110</v>
      </c>
      <c r="N43" s="10">
        <f>K43/J43-1</f>
        <v>0.18487394957983194</v>
      </c>
      <c r="P43" s="11">
        <v>7.4889867841409691E-2</v>
      </c>
      <c r="Q43" s="11">
        <v>8.348134991119005E-2</v>
      </c>
    </row>
    <row r="44" spans="1:17" s="4" customFormat="1" ht="12.9" customHeight="1" x14ac:dyDescent="0.5">
      <c r="A44" s="4" t="s">
        <v>1135</v>
      </c>
      <c r="C44" s="4">
        <v>1663</v>
      </c>
      <c r="D44" s="4" t="s">
        <v>1196</v>
      </c>
      <c r="E44" s="4" t="s">
        <v>23</v>
      </c>
      <c r="F44" s="4" t="s">
        <v>1234</v>
      </c>
      <c r="G44" s="4" t="s">
        <v>1196</v>
      </c>
      <c r="H44" s="4" t="s">
        <v>19</v>
      </c>
      <c r="I44" s="4" t="s">
        <v>20</v>
      </c>
      <c r="J44" s="9">
        <v>555</v>
      </c>
      <c r="K44" s="9">
        <v>545</v>
      </c>
      <c r="M44" s="9">
        <f>K44-J44</f>
        <v>-10</v>
      </c>
      <c r="N44" s="10">
        <f>K44/J44-1</f>
        <v>-1.8018018018018056E-2</v>
      </c>
      <c r="P44" s="11">
        <v>6.9855254877281309E-2</v>
      </c>
      <c r="Q44" s="11">
        <v>6.4535227945529905E-2</v>
      </c>
    </row>
    <row r="45" spans="1:17" s="4" customFormat="1" ht="12.9" customHeight="1" x14ac:dyDescent="0.5">
      <c r="A45" s="4" t="s">
        <v>1139</v>
      </c>
      <c r="C45" s="4">
        <v>1664</v>
      </c>
      <c r="D45" s="4" t="s">
        <v>1198</v>
      </c>
      <c r="E45" s="4" t="s">
        <v>23</v>
      </c>
      <c r="F45" s="4" t="s">
        <v>1235</v>
      </c>
      <c r="G45" s="4" t="s">
        <v>1198</v>
      </c>
      <c r="H45" s="4" t="s">
        <v>19</v>
      </c>
      <c r="I45" s="4" t="s">
        <v>20</v>
      </c>
      <c r="J45" s="9">
        <v>2350</v>
      </c>
      <c r="K45" s="9">
        <v>3045</v>
      </c>
      <c r="M45" s="9">
        <f>K45-J45</f>
        <v>695</v>
      </c>
      <c r="N45" s="10">
        <f>K45/J45-1</f>
        <v>0.29574468085106376</v>
      </c>
      <c r="P45" s="11">
        <v>0.29578351164254246</v>
      </c>
      <c r="Q45" s="11">
        <v>0.36056838365896982</v>
      </c>
    </row>
    <row r="46" spans="1:17" s="4" customFormat="1" ht="12.9" customHeight="1" x14ac:dyDescent="0.5">
      <c r="A46" s="4" t="s">
        <v>1200</v>
      </c>
      <c r="C46" s="4">
        <v>1665</v>
      </c>
      <c r="D46" s="4" t="s">
        <v>1201</v>
      </c>
      <c r="E46" s="4" t="s">
        <v>23</v>
      </c>
      <c r="F46" s="4" t="s">
        <v>1236</v>
      </c>
      <c r="G46" s="4" t="s">
        <v>1201</v>
      </c>
      <c r="H46" s="4" t="s">
        <v>19</v>
      </c>
      <c r="I46" s="4" t="s">
        <v>20</v>
      </c>
      <c r="J46" s="9">
        <v>1125</v>
      </c>
      <c r="K46" s="9">
        <v>1240</v>
      </c>
      <c r="M46" s="9">
        <f>K46-J46</f>
        <v>115</v>
      </c>
      <c r="N46" s="10">
        <f>K46/J46-1</f>
        <v>0.10222222222222221</v>
      </c>
      <c r="P46" s="11">
        <v>0.14159848961611077</v>
      </c>
      <c r="Q46" s="11">
        <v>0.14683244523386618</v>
      </c>
    </row>
    <row r="47" spans="1:17" s="4" customFormat="1" ht="12.9" customHeight="1" x14ac:dyDescent="0.5">
      <c r="A47" s="4" t="s">
        <v>1203</v>
      </c>
      <c r="C47" s="4">
        <v>1666</v>
      </c>
      <c r="D47" s="4" t="s">
        <v>1204</v>
      </c>
      <c r="E47" s="4" t="s">
        <v>23</v>
      </c>
      <c r="F47" s="4" t="s">
        <v>1237</v>
      </c>
      <c r="G47" s="4" t="s">
        <v>1204</v>
      </c>
      <c r="H47" s="4" t="s">
        <v>19</v>
      </c>
      <c r="I47" s="4" t="s">
        <v>20</v>
      </c>
      <c r="J47" s="9">
        <v>610</v>
      </c>
      <c r="K47" s="9">
        <v>790</v>
      </c>
      <c r="M47" s="9">
        <f>K47-J47</f>
        <v>180</v>
      </c>
      <c r="N47" s="10">
        <f>K47/J47-1</f>
        <v>0.29508196721311486</v>
      </c>
      <c r="P47" s="11">
        <v>7.6777847702957841E-2</v>
      </c>
      <c r="Q47" s="11">
        <v>9.354647720544701E-2</v>
      </c>
    </row>
    <row r="48" spans="1:17" s="4" customFormat="1" ht="12.9" customHeight="1" x14ac:dyDescent="0.5">
      <c r="A48" s="4" t="s">
        <v>1146</v>
      </c>
      <c r="C48" s="4">
        <v>1667</v>
      </c>
      <c r="D48" s="4" t="s">
        <v>1238</v>
      </c>
      <c r="E48" s="4" t="s">
        <v>23</v>
      </c>
      <c r="F48" s="4" t="s">
        <v>1239</v>
      </c>
      <c r="G48" s="4" t="s">
        <v>1238</v>
      </c>
      <c r="H48" s="4" t="s">
        <v>19</v>
      </c>
      <c r="I48" s="4" t="s">
        <v>20</v>
      </c>
      <c r="J48" s="9">
        <v>610</v>
      </c>
      <c r="K48" s="9">
        <v>1015</v>
      </c>
      <c r="M48" s="9">
        <f>K48-J48</f>
        <v>405</v>
      </c>
      <c r="N48" s="10">
        <f>K48/J48-1</f>
        <v>0.66393442622950816</v>
      </c>
      <c r="P48" s="11">
        <v>7.6777847702957841E-2</v>
      </c>
      <c r="Q48" s="11">
        <v>0.1201894612196566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73166</v>
      </c>
      <c r="K50" s="18">
        <v>81000</v>
      </c>
      <c r="M50" s="18">
        <f>K50-J50</f>
        <v>7834</v>
      </c>
      <c r="N50" s="7">
        <f>K50/J50-1</f>
        <v>0.10707159062952742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6250</v>
      </c>
      <c r="K4" s="6">
        <v>6420</v>
      </c>
      <c r="M4" s="6">
        <f>K4-J4</f>
        <v>170</v>
      </c>
      <c r="N4" s="7">
        <f>K4/J4-1</f>
        <v>2.7199999999999891E-2</v>
      </c>
    </row>
    <row r="5" spans="1:17" s="4" customFormat="1" ht="12.9" customHeight="1" x14ac:dyDescent="0.5">
      <c r="A5" s="4" t="s">
        <v>1249</v>
      </c>
      <c r="C5" s="4">
        <v>1730</v>
      </c>
      <c r="D5" s="4" t="s">
        <v>1250</v>
      </c>
      <c r="E5" s="4" t="s">
        <v>23</v>
      </c>
      <c r="F5" s="4" t="s">
        <v>1251</v>
      </c>
      <c r="G5" s="4" t="s">
        <v>1252</v>
      </c>
      <c r="H5" s="4" t="s">
        <v>19</v>
      </c>
      <c r="I5" s="4" t="s">
        <v>20</v>
      </c>
      <c r="J5" s="17">
        <v>102751</v>
      </c>
      <c r="K5" s="17">
        <v>114000</v>
      </c>
      <c r="M5" s="17">
        <f>K5-J5</f>
        <v>11249</v>
      </c>
      <c r="N5" s="10">
        <f>K5/J5-1</f>
        <v>0.10947825325300964</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2585</v>
      </c>
      <c r="K7" s="9">
        <v>2795</v>
      </c>
      <c r="M7" s="9">
        <f>K7-J7</f>
        <v>210</v>
      </c>
      <c r="N7" s="10">
        <f>K7/J7-1</f>
        <v>8.1237911025145104E-2</v>
      </c>
      <c r="P7" s="11">
        <v>0.41360000000000002</v>
      </c>
      <c r="Q7" s="11">
        <v>0.43535825545171342</v>
      </c>
    </row>
    <row r="8" spans="1:17" s="4" customFormat="1" ht="12.9" customHeight="1" x14ac:dyDescent="0.5">
      <c r="A8" s="4" t="s">
        <v>1257</v>
      </c>
      <c r="C8" s="4">
        <v>1736</v>
      </c>
      <c r="D8" s="4" t="s">
        <v>1258</v>
      </c>
      <c r="E8" s="4" t="s">
        <v>23</v>
      </c>
      <c r="F8" s="4" t="s">
        <v>1259</v>
      </c>
      <c r="G8" s="4" t="s">
        <v>1260</v>
      </c>
      <c r="H8" s="4" t="s">
        <v>19</v>
      </c>
      <c r="I8" s="4" t="s">
        <v>20</v>
      </c>
      <c r="J8" s="17">
        <v>87701</v>
      </c>
      <c r="K8" s="17">
        <v>95000</v>
      </c>
      <c r="M8" s="17">
        <f>K8-J8</f>
        <v>7299</v>
      </c>
      <c r="N8" s="10">
        <f>K8/J8-1</f>
        <v>8.3225960935451093E-2</v>
      </c>
    </row>
    <row r="9" spans="1:17" s="4" customFormat="1" ht="12.9" customHeight="1" x14ac:dyDescent="0.5">
      <c r="A9" s="4" t="s">
        <v>1261</v>
      </c>
      <c r="C9" s="4">
        <v>1740</v>
      </c>
      <c r="D9" s="4" t="s">
        <v>1262</v>
      </c>
      <c r="E9" s="4" t="s">
        <v>23</v>
      </c>
      <c r="F9" s="4" t="s">
        <v>1263</v>
      </c>
      <c r="G9" s="4" t="s">
        <v>1264</v>
      </c>
      <c r="H9" s="4" t="s">
        <v>19</v>
      </c>
      <c r="I9" s="4" t="s">
        <v>20</v>
      </c>
      <c r="J9" s="9">
        <v>2870</v>
      </c>
      <c r="K9" s="9">
        <v>2880</v>
      </c>
      <c r="M9" s="9">
        <f>K9-J9</f>
        <v>10</v>
      </c>
      <c r="N9" s="10">
        <f>K9/J9-1</f>
        <v>3.4843205574912606E-3</v>
      </c>
      <c r="P9" s="11">
        <v>0.4592</v>
      </c>
      <c r="Q9" s="11">
        <v>0.44859813084112149</v>
      </c>
    </row>
    <row r="10" spans="1:17" s="4" customFormat="1" ht="12.9" customHeight="1" x14ac:dyDescent="0.5">
      <c r="A10" s="4" t="s">
        <v>1257</v>
      </c>
      <c r="C10" s="4">
        <v>1742</v>
      </c>
      <c r="D10" s="4" t="s">
        <v>1265</v>
      </c>
      <c r="E10" s="4" t="s">
        <v>23</v>
      </c>
      <c r="F10" s="4" t="s">
        <v>1266</v>
      </c>
      <c r="G10" s="4" t="s">
        <v>1267</v>
      </c>
      <c r="H10" s="4" t="s">
        <v>19</v>
      </c>
      <c r="I10" s="4" t="s">
        <v>20</v>
      </c>
      <c r="J10" s="17">
        <v>124980</v>
      </c>
      <c r="K10" s="17">
        <v>145000</v>
      </c>
      <c r="M10" s="17">
        <f>K10-J10</f>
        <v>20020</v>
      </c>
      <c r="N10" s="10">
        <f>K10/J10-1</f>
        <v>0.16018562970075223</v>
      </c>
    </row>
    <row r="11" spans="1:17" s="4" customFormat="1" ht="12.9" customHeight="1" x14ac:dyDescent="0.5">
      <c r="A11" s="4" t="s">
        <v>1268</v>
      </c>
      <c r="C11" s="4">
        <v>1746</v>
      </c>
      <c r="D11" s="4" t="s">
        <v>1269</v>
      </c>
      <c r="E11" s="4" t="s">
        <v>23</v>
      </c>
      <c r="F11" s="4" t="s">
        <v>1270</v>
      </c>
      <c r="G11" s="4" t="s">
        <v>1271</v>
      </c>
      <c r="H11" s="4" t="s">
        <v>19</v>
      </c>
      <c r="I11" s="4" t="s">
        <v>20</v>
      </c>
      <c r="J11" s="9">
        <v>660</v>
      </c>
      <c r="K11" s="9">
        <v>620</v>
      </c>
      <c r="M11" s="9">
        <f>K11-J11</f>
        <v>-40</v>
      </c>
      <c r="N11" s="10">
        <f>K11/J11-1</f>
        <v>-6.0606060606060552E-2</v>
      </c>
      <c r="P11" s="11">
        <v>0.1056</v>
      </c>
      <c r="Q11" s="11">
        <v>9.657320872274143E-2</v>
      </c>
    </row>
    <row r="12" spans="1:17" s="4" customFormat="1" ht="12.9" customHeight="1" x14ac:dyDescent="0.5">
      <c r="A12" s="4" t="s">
        <v>1257</v>
      </c>
      <c r="C12" s="4">
        <v>1748</v>
      </c>
      <c r="D12" s="4" t="s">
        <v>1272</v>
      </c>
      <c r="E12" s="4" t="s">
        <v>23</v>
      </c>
      <c r="F12" s="4" t="s">
        <v>1273</v>
      </c>
      <c r="G12" s="4" t="s">
        <v>1274</v>
      </c>
      <c r="H12" s="4" t="s">
        <v>19</v>
      </c>
      <c r="I12" s="4" t="s">
        <v>20</v>
      </c>
      <c r="J12" s="17">
        <v>63301</v>
      </c>
      <c r="K12" s="17">
        <v>80000</v>
      </c>
      <c r="M12" s="17">
        <f>K12-J12</f>
        <v>16699</v>
      </c>
      <c r="N12" s="10">
        <f>K12/J12-1</f>
        <v>0.26380309947710145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21355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4765</v>
      </c>
      <c r="M16" s="15" t="s">
        <v>154</v>
      </c>
      <c r="N16" s="15" t="s">
        <v>154</v>
      </c>
      <c r="P16" s="15" t="s">
        <v>154</v>
      </c>
      <c r="Q16" s="11">
        <v>0.2231327557948958</v>
      </c>
    </row>
    <row r="17" spans="1:17" s="4" customFormat="1" ht="12.9" customHeight="1" x14ac:dyDescent="0.5">
      <c r="A17" s="4" t="s">
        <v>1282</v>
      </c>
      <c r="C17" s="4" t="s">
        <v>151</v>
      </c>
      <c r="D17" s="4" t="s">
        <v>151</v>
      </c>
      <c r="F17" s="4" t="s">
        <v>1283</v>
      </c>
      <c r="G17" s="4" t="s">
        <v>1284</v>
      </c>
      <c r="H17" s="4" t="s">
        <v>19</v>
      </c>
      <c r="I17" s="4" t="s">
        <v>20</v>
      </c>
      <c r="J17" s="15" t="s">
        <v>154</v>
      </c>
      <c r="K17" s="9">
        <v>1325</v>
      </c>
      <c r="M17" s="15" t="s">
        <v>154</v>
      </c>
      <c r="N17" s="15" t="s">
        <v>154</v>
      </c>
      <c r="P17" s="15" t="s">
        <v>154</v>
      </c>
      <c r="Q17" s="11">
        <v>6.2046359166471554E-2</v>
      </c>
    </row>
    <row r="18" spans="1:17" s="4" customFormat="1" ht="12.9" customHeight="1" x14ac:dyDescent="0.5">
      <c r="A18" s="4" t="s">
        <v>1285</v>
      </c>
      <c r="C18" s="4" t="s">
        <v>151</v>
      </c>
      <c r="D18" s="4" t="s">
        <v>151</v>
      </c>
      <c r="F18" s="4" t="s">
        <v>1286</v>
      </c>
      <c r="G18" s="4" t="s">
        <v>1287</v>
      </c>
      <c r="H18" s="4" t="s">
        <v>19</v>
      </c>
      <c r="I18" s="4" t="s">
        <v>20</v>
      </c>
      <c r="J18" s="15" t="s">
        <v>154</v>
      </c>
      <c r="K18" s="9">
        <v>12760</v>
      </c>
      <c r="M18" s="15" t="s">
        <v>154</v>
      </c>
      <c r="N18" s="15" t="s">
        <v>154</v>
      </c>
      <c r="P18" s="15" t="s">
        <v>154</v>
      </c>
      <c r="Q18" s="11">
        <v>0.59751814563334116</v>
      </c>
    </row>
    <row r="19" spans="1:17" s="4" customFormat="1" ht="12.9" customHeight="1" x14ac:dyDescent="0.5">
      <c r="A19" s="4" t="s">
        <v>1288</v>
      </c>
      <c r="C19" s="4" t="s">
        <v>151</v>
      </c>
      <c r="D19" s="4" t="s">
        <v>151</v>
      </c>
      <c r="F19" s="4" t="s">
        <v>1289</v>
      </c>
      <c r="G19" s="4" t="s">
        <v>72</v>
      </c>
      <c r="H19" s="4" t="s">
        <v>19</v>
      </c>
      <c r="I19" s="4" t="s">
        <v>20</v>
      </c>
      <c r="J19" s="15" t="s">
        <v>154</v>
      </c>
      <c r="K19" s="9">
        <v>3830</v>
      </c>
      <c r="M19" s="15" t="s">
        <v>154</v>
      </c>
      <c r="N19" s="15" t="s">
        <v>154</v>
      </c>
      <c r="P19" s="15" t="s">
        <v>154</v>
      </c>
      <c r="Q19" s="11">
        <v>0.17934909857176307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10790</v>
      </c>
      <c r="M21" s="16" t="s">
        <v>154</v>
      </c>
      <c r="N21" s="16" t="s">
        <v>154</v>
      </c>
      <c r="P21" s="16" t="s">
        <v>154</v>
      </c>
      <c r="Q21" s="8">
        <v>0.50526808709904003</v>
      </c>
    </row>
    <row r="22" spans="1:17" s="5" customFormat="1" ht="12.9" customHeight="1" x14ac:dyDescent="0.5">
      <c r="A22" s="5" t="s">
        <v>1291</v>
      </c>
      <c r="C22" s="5" t="s">
        <v>151</v>
      </c>
      <c r="D22" s="5" t="s">
        <v>151</v>
      </c>
      <c r="F22" s="5" t="s">
        <v>1277</v>
      </c>
      <c r="G22" s="5" t="s">
        <v>1278</v>
      </c>
      <c r="H22" s="5" t="s">
        <v>19</v>
      </c>
      <c r="I22" s="5" t="s">
        <v>105</v>
      </c>
      <c r="J22" s="16" t="s">
        <v>154</v>
      </c>
      <c r="K22" s="6">
        <v>10565</v>
      </c>
      <c r="M22" s="16" t="s">
        <v>154</v>
      </c>
      <c r="N22" s="16" t="s">
        <v>154</v>
      </c>
      <c r="P22" s="16" t="s">
        <v>154</v>
      </c>
      <c r="Q22" s="8">
        <v>0.49473191290095997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1800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425</v>
      </c>
      <c r="M26" s="15" t="s">
        <v>154</v>
      </c>
      <c r="N26" s="15" t="s">
        <v>154</v>
      </c>
      <c r="P26" s="15" t="s">
        <v>154</v>
      </c>
      <c r="Q26" s="11">
        <v>0.2361111111111111</v>
      </c>
    </row>
    <row r="27" spans="1:17" s="4" customFormat="1" ht="12.9" customHeight="1" x14ac:dyDescent="0.5">
      <c r="A27" s="4" t="s">
        <v>1298</v>
      </c>
      <c r="C27" s="4" t="s">
        <v>151</v>
      </c>
      <c r="D27" s="4" t="s">
        <v>151</v>
      </c>
      <c r="F27" s="4" t="s">
        <v>1299</v>
      </c>
      <c r="G27" s="4" t="s">
        <v>1284</v>
      </c>
      <c r="H27" s="4" t="s">
        <v>19</v>
      </c>
      <c r="I27" s="4" t="s">
        <v>20</v>
      </c>
      <c r="J27" s="15" t="s">
        <v>154</v>
      </c>
      <c r="K27" s="9">
        <v>125</v>
      </c>
      <c r="M27" s="15" t="s">
        <v>154</v>
      </c>
      <c r="N27" s="15" t="s">
        <v>154</v>
      </c>
      <c r="P27" s="15" t="s">
        <v>154</v>
      </c>
      <c r="Q27" s="11">
        <v>6.9444444444444448E-2</v>
      </c>
    </row>
    <row r="28" spans="1:17" s="4" customFormat="1" ht="12.9" customHeight="1" x14ac:dyDescent="0.5">
      <c r="A28" s="4" t="s">
        <v>1300</v>
      </c>
      <c r="C28" s="4" t="s">
        <v>151</v>
      </c>
      <c r="D28" s="4" t="s">
        <v>151</v>
      </c>
      <c r="F28" s="4" t="s">
        <v>1301</v>
      </c>
      <c r="G28" s="4" t="s">
        <v>1287</v>
      </c>
      <c r="H28" s="4" t="s">
        <v>19</v>
      </c>
      <c r="I28" s="4" t="s">
        <v>20</v>
      </c>
      <c r="J28" s="15" t="s">
        <v>154</v>
      </c>
      <c r="K28" s="9">
        <v>895</v>
      </c>
      <c r="M28" s="15" t="s">
        <v>154</v>
      </c>
      <c r="N28" s="15" t="s">
        <v>154</v>
      </c>
      <c r="P28" s="15" t="s">
        <v>154</v>
      </c>
      <c r="Q28" s="11">
        <v>0.49722222222222223</v>
      </c>
    </row>
    <row r="29" spans="1:17" s="4" customFormat="1" ht="12.9" customHeight="1" x14ac:dyDescent="0.5">
      <c r="A29" s="4" t="s">
        <v>1302</v>
      </c>
      <c r="C29" s="4" t="s">
        <v>151</v>
      </c>
      <c r="D29" s="4" t="s">
        <v>151</v>
      </c>
      <c r="F29" s="4" t="s">
        <v>1303</v>
      </c>
      <c r="G29" s="4" t="s">
        <v>72</v>
      </c>
      <c r="H29" s="4" t="s">
        <v>19</v>
      </c>
      <c r="I29" s="4" t="s">
        <v>20</v>
      </c>
      <c r="J29" s="15" t="s">
        <v>154</v>
      </c>
      <c r="K29" s="9">
        <v>480</v>
      </c>
      <c r="M29" s="15" t="s">
        <v>154</v>
      </c>
      <c r="N29" s="15" t="s">
        <v>154</v>
      </c>
      <c r="P29" s="15" t="s">
        <v>154</v>
      </c>
      <c r="Q29" s="11">
        <v>0.26666666666666666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905</v>
      </c>
      <c r="M31" s="16" t="s">
        <v>154</v>
      </c>
      <c r="N31" s="16" t="s">
        <v>154</v>
      </c>
      <c r="P31" s="16" t="s">
        <v>154</v>
      </c>
      <c r="Q31" s="8">
        <v>0.50277777777777777</v>
      </c>
    </row>
    <row r="32" spans="1:17" s="5" customFormat="1" ht="12.9" customHeight="1" x14ac:dyDescent="0.5">
      <c r="A32" s="5" t="s">
        <v>1305</v>
      </c>
      <c r="C32" s="5" t="s">
        <v>151</v>
      </c>
      <c r="D32" s="5" t="s">
        <v>151</v>
      </c>
      <c r="F32" s="5" t="s">
        <v>1294</v>
      </c>
      <c r="G32" s="5" t="s">
        <v>1295</v>
      </c>
      <c r="H32" s="5" t="s">
        <v>19</v>
      </c>
      <c r="I32" s="5" t="s">
        <v>105</v>
      </c>
      <c r="J32" s="16" t="s">
        <v>154</v>
      </c>
      <c r="K32" s="6">
        <v>895</v>
      </c>
      <c r="M32" s="16" t="s">
        <v>154</v>
      </c>
      <c r="N32" s="16" t="s">
        <v>154</v>
      </c>
      <c r="P32" s="16" t="s">
        <v>154</v>
      </c>
      <c r="Q32" s="8">
        <v>0.49722222222222223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8.4000000000000005E-2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8.8999999999999996E-2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9.1999999999999998E-2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7.0000000000000007E-2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0.125</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8.4000000000000005E-2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8.5000000000000006E-2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23405</v>
      </c>
      <c r="K4" s="6">
        <v>24540</v>
      </c>
      <c r="M4" s="6">
        <f>K4-J4</f>
        <v>1135</v>
      </c>
      <c r="N4" s="7">
        <f>K4/J4-1</f>
        <v>4.8493911557359493E-2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20600</v>
      </c>
      <c r="K7" s="6">
        <v>21355</v>
      </c>
      <c r="M7" s="6">
        <f>K7-J7</f>
        <v>755</v>
      </c>
      <c r="N7" s="7">
        <f>K7/J7-1</f>
        <v>3.6650485436893199E-2</v>
      </c>
    </row>
    <row r="8" spans="1:17" s="5" customFormat="1" ht="12.9" customHeight="1" x14ac:dyDescent="0.5">
      <c r="A8" s="5" t="s">
        <v>26</v>
      </c>
      <c r="C8" s="5">
        <v>2</v>
      </c>
      <c r="D8" s="5" t="s">
        <v>27</v>
      </c>
      <c r="E8" s="5" t="s">
        <v>23</v>
      </c>
      <c r="F8" s="5" t="s">
        <v>28</v>
      </c>
      <c r="G8" s="5" t="s">
        <v>27</v>
      </c>
      <c r="H8" s="5" t="s">
        <v>19</v>
      </c>
      <c r="I8" s="5" t="s">
        <v>20</v>
      </c>
      <c r="J8" s="6">
        <v>3850</v>
      </c>
      <c r="K8" s="6">
        <v>3915</v>
      </c>
      <c r="M8" s="6">
        <f>K8-J8</f>
        <v>65</v>
      </c>
      <c r="N8" s="7">
        <f>K8/J8-1</f>
        <v>1.6883116883116944E-2</v>
      </c>
      <c r="P8" s="8">
        <v>0.18689320388349515</v>
      </c>
      <c r="Q8" s="8">
        <v>0.1833294310465933</v>
      </c>
    </row>
    <row r="9" spans="1:17" s="4" customFormat="1" ht="12.9" customHeight="1" x14ac:dyDescent="0.5">
      <c r="A9" s="4" t="s">
        <v>29</v>
      </c>
      <c r="C9" s="4">
        <v>3</v>
      </c>
      <c r="D9" s="4" t="s">
        <v>30</v>
      </c>
      <c r="E9" s="4" t="s">
        <v>23</v>
      </c>
      <c r="F9" s="4" t="s">
        <v>31</v>
      </c>
      <c r="G9" s="4" t="s">
        <v>30</v>
      </c>
      <c r="H9" s="4" t="s">
        <v>19</v>
      </c>
      <c r="I9" s="4" t="s">
        <v>20</v>
      </c>
      <c r="J9" s="9">
        <v>1155</v>
      </c>
      <c r="K9" s="9">
        <v>1105</v>
      </c>
      <c r="M9" s="9">
        <f>K9-J9</f>
        <v>-50</v>
      </c>
      <c r="N9" s="10">
        <f>K9/J9-1</f>
        <v>-4.3290043290043267E-2</v>
      </c>
      <c r="P9" s="11">
        <v>5.6067961165048544E-2</v>
      </c>
      <c r="Q9" s="11">
        <v>5.1744322172793254E-2</v>
      </c>
    </row>
    <row r="10" spans="1:17" s="4" customFormat="1" ht="12.9" customHeight="1" x14ac:dyDescent="0.5">
      <c r="A10" s="4" t="s">
        <v>32</v>
      </c>
      <c r="C10" s="4">
        <v>4</v>
      </c>
      <c r="D10" s="4" t="s">
        <v>33</v>
      </c>
      <c r="E10" s="4" t="s">
        <v>23</v>
      </c>
      <c r="F10" s="4" t="s">
        <v>34</v>
      </c>
      <c r="G10" s="4" t="s">
        <v>33</v>
      </c>
      <c r="H10" s="4" t="s">
        <v>19</v>
      </c>
      <c r="I10" s="4" t="s">
        <v>20</v>
      </c>
      <c r="J10" s="9">
        <v>1405</v>
      </c>
      <c r="K10" s="9">
        <v>1390</v>
      </c>
      <c r="M10" s="9">
        <f>K10-J10</f>
        <v>-15</v>
      </c>
      <c r="N10" s="10">
        <f>K10/J10-1</f>
        <v>-1.0676156583629859E-2</v>
      </c>
      <c r="P10" s="11">
        <v>6.8203883495145626E-2</v>
      </c>
      <c r="Q10" s="11">
        <v>6.5090142823694686E-2</v>
      </c>
    </row>
    <row r="11" spans="1:17" s="4" customFormat="1" ht="12.9" customHeight="1" x14ac:dyDescent="0.5">
      <c r="A11" s="4" t="s">
        <v>35</v>
      </c>
      <c r="C11" s="4">
        <v>5</v>
      </c>
      <c r="D11" s="4" t="s">
        <v>36</v>
      </c>
      <c r="E11" s="4" t="s">
        <v>23</v>
      </c>
      <c r="F11" s="4" t="s">
        <v>37</v>
      </c>
      <c r="G11" s="4" t="s">
        <v>36</v>
      </c>
      <c r="H11" s="4" t="s">
        <v>19</v>
      </c>
      <c r="I11" s="4" t="s">
        <v>20</v>
      </c>
      <c r="J11" s="9">
        <v>1290</v>
      </c>
      <c r="K11" s="9">
        <v>1425</v>
      </c>
      <c r="M11" s="9">
        <f>K11-J11</f>
        <v>135</v>
      </c>
      <c r="N11" s="10">
        <f>K11/J11-1</f>
        <v>0.10465116279069764</v>
      </c>
      <c r="P11" s="11">
        <v>6.2621359223300976E-2</v>
      </c>
      <c r="Q11" s="11">
        <v>6.6729103254507136E-2</v>
      </c>
    </row>
    <row r="12" spans="1:17" s="5" customFormat="1" ht="12.9" customHeight="1" x14ac:dyDescent="0.5">
      <c r="A12" s="5" t="s">
        <v>38</v>
      </c>
      <c r="C12" s="5">
        <v>6</v>
      </c>
      <c r="D12" s="5" t="s">
        <v>39</v>
      </c>
      <c r="E12" s="5" t="s">
        <v>23</v>
      </c>
      <c r="F12" s="5" t="s">
        <v>40</v>
      </c>
      <c r="G12" s="5" t="s">
        <v>39</v>
      </c>
      <c r="H12" s="5" t="s">
        <v>19</v>
      </c>
      <c r="I12" s="5" t="s">
        <v>20</v>
      </c>
      <c r="J12" s="6">
        <v>13780</v>
      </c>
      <c r="K12" s="6">
        <v>13610</v>
      </c>
      <c r="M12" s="6">
        <f>K12-J12</f>
        <v>-170</v>
      </c>
      <c r="N12" s="7">
        <f>K12/J12-1</f>
        <v>-1.2336719883889735E-2</v>
      </c>
      <c r="P12" s="8">
        <v>0.66893203883495145</v>
      </c>
      <c r="Q12" s="8">
        <v>0.63732147038164366</v>
      </c>
    </row>
    <row r="13" spans="1:17" s="4" customFormat="1" ht="12.9" customHeight="1" x14ac:dyDescent="0.5">
      <c r="A13" s="4" t="s">
        <v>41</v>
      </c>
      <c r="C13" s="4">
        <v>7</v>
      </c>
      <c r="D13" s="4" t="s">
        <v>42</v>
      </c>
      <c r="E13" s="4" t="s">
        <v>23</v>
      </c>
      <c r="F13" s="4" t="s">
        <v>43</v>
      </c>
      <c r="G13" s="4" t="s">
        <v>42</v>
      </c>
      <c r="H13" s="4" t="s">
        <v>19</v>
      </c>
      <c r="I13" s="4" t="s">
        <v>20</v>
      </c>
      <c r="J13" s="9">
        <v>1340</v>
      </c>
      <c r="K13" s="9">
        <v>1320</v>
      </c>
      <c r="M13" s="9">
        <f>K13-J13</f>
        <v>-20</v>
      </c>
      <c r="N13" s="10">
        <f>K13/J13-1</f>
        <v>-1.4925373134328401E-2</v>
      </c>
      <c r="P13" s="11">
        <v>6.5048543689320393E-2</v>
      </c>
      <c r="Q13" s="11">
        <v>6.1812221962069772E-2</v>
      </c>
    </row>
    <row r="14" spans="1:17" s="4" customFormat="1" ht="12.9" customHeight="1" x14ac:dyDescent="0.5">
      <c r="A14" s="4" t="s">
        <v>44</v>
      </c>
      <c r="C14" s="4">
        <v>8</v>
      </c>
      <c r="D14" s="4" t="s">
        <v>45</v>
      </c>
      <c r="E14" s="4" t="s">
        <v>23</v>
      </c>
      <c r="F14" s="4" t="s">
        <v>46</v>
      </c>
      <c r="G14" s="4" t="s">
        <v>45</v>
      </c>
      <c r="H14" s="4" t="s">
        <v>19</v>
      </c>
      <c r="I14" s="4" t="s">
        <v>20</v>
      </c>
      <c r="J14" s="9">
        <v>1180</v>
      </c>
      <c r="K14" s="9">
        <v>970</v>
      </c>
      <c r="M14" s="9">
        <f>K14-J14</f>
        <v>-210</v>
      </c>
      <c r="N14" s="10">
        <f>K14/J14-1</f>
        <v>-0.17796610169491522</v>
      </c>
      <c r="P14" s="11">
        <v>5.7281553398058252E-2</v>
      </c>
      <c r="Q14" s="11">
        <v>4.5422617653945209E-2</v>
      </c>
    </row>
    <row r="15" spans="1:17" s="4" customFormat="1" ht="12.9" customHeight="1" x14ac:dyDescent="0.5">
      <c r="A15" s="4" t="s">
        <v>47</v>
      </c>
      <c r="C15" s="4">
        <v>9</v>
      </c>
      <c r="D15" s="4" t="s">
        <v>48</v>
      </c>
      <c r="E15" s="4" t="s">
        <v>23</v>
      </c>
      <c r="F15" s="4" t="s">
        <v>49</v>
      </c>
      <c r="G15" s="4" t="s">
        <v>48</v>
      </c>
      <c r="H15" s="4" t="s">
        <v>19</v>
      </c>
      <c r="I15" s="4" t="s">
        <v>20</v>
      </c>
      <c r="J15" s="9">
        <v>1135</v>
      </c>
      <c r="K15" s="9">
        <v>1105</v>
      </c>
      <c r="M15" s="9">
        <f>K15-J15</f>
        <v>-30</v>
      </c>
      <c r="N15" s="10">
        <f>K15/J15-1</f>
        <v>-2.6431718061673992E-2</v>
      </c>
      <c r="P15" s="11">
        <v>5.5097087378640774E-2</v>
      </c>
      <c r="Q15" s="11">
        <v>5.1744322172793254E-2</v>
      </c>
    </row>
    <row r="16" spans="1:17" s="4" customFormat="1" ht="12.9" customHeight="1" x14ac:dyDescent="0.5">
      <c r="A16" s="4" t="s">
        <v>50</v>
      </c>
      <c r="C16" s="4">
        <v>10</v>
      </c>
      <c r="D16" s="4" t="s">
        <v>51</v>
      </c>
      <c r="E16" s="4" t="s">
        <v>23</v>
      </c>
      <c r="F16" s="4" t="s">
        <v>52</v>
      </c>
      <c r="G16" s="4" t="s">
        <v>51</v>
      </c>
      <c r="H16" s="4" t="s">
        <v>19</v>
      </c>
      <c r="I16" s="4" t="s">
        <v>20</v>
      </c>
      <c r="J16" s="9">
        <v>1180</v>
      </c>
      <c r="K16" s="9">
        <v>1355</v>
      </c>
      <c r="M16" s="9">
        <f>K16-J16</f>
        <v>175</v>
      </c>
      <c r="N16" s="10">
        <f>K16/J16-1</f>
        <v>0.14830508474576276</v>
      </c>
      <c r="P16" s="11">
        <v>5.7281553398058252E-2</v>
      </c>
      <c r="Q16" s="11">
        <v>6.3451182392882235E-2</v>
      </c>
    </row>
    <row r="17" spans="1:17" s="4" customFormat="1" ht="12.9" customHeight="1" x14ac:dyDescent="0.5">
      <c r="A17" s="4" t="s">
        <v>53</v>
      </c>
      <c r="C17" s="4">
        <v>11</v>
      </c>
      <c r="D17" s="4" t="s">
        <v>54</v>
      </c>
      <c r="E17" s="4" t="s">
        <v>23</v>
      </c>
      <c r="F17" s="4" t="s">
        <v>55</v>
      </c>
      <c r="G17" s="4" t="s">
        <v>54</v>
      </c>
      <c r="H17" s="4" t="s">
        <v>19</v>
      </c>
      <c r="I17" s="4" t="s">
        <v>20</v>
      </c>
      <c r="J17" s="9">
        <v>1225</v>
      </c>
      <c r="K17" s="9">
        <v>1355</v>
      </c>
      <c r="M17" s="9">
        <f>K17-J17</f>
        <v>130</v>
      </c>
      <c r="N17" s="10">
        <f>K17/J17-1</f>
        <v>0.10612244897959178</v>
      </c>
      <c r="P17" s="11">
        <v>5.946601941747573E-2</v>
      </c>
      <c r="Q17" s="11">
        <v>6.3451182392882235E-2</v>
      </c>
    </row>
    <row r="18" spans="1:17" s="4" customFormat="1" ht="12.9" customHeight="1" x14ac:dyDescent="0.5">
      <c r="A18" s="4" t="s">
        <v>56</v>
      </c>
      <c r="C18" s="4">
        <v>12</v>
      </c>
      <c r="D18" s="4" t="s">
        <v>57</v>
      </c>
      <c r="E18" s="4" t="s">
        <v>23</v>
      </c>
      <c r="F18" s="4" t="s">
        <v>58</v>
      </c>
      <c r="G18" s="4" t="s">
        <v>57</v>
      </c>
      <c r="H18" s="4" t="s">
        <v>19</v>
      </c>
      <c r="I18" s="4" t="s">
        <v>20</v>
      </c>
      <c r="J18" s="9">
        <v>1365</v>
      </c>
      <c r="K18" s="9">
        <v>1295</v>
      </c>
      <c r="M18" s="9">
        <f>K18-J18</f>
        <v>-70</v>
      </c>
      <c r="N18" s="10">
        <f>K18/J18-1</f>
        <v>-5.1282051282051322E-2</v>
      </c>
      <c r="P18" s="11">
        <v>6.6262135922330101E-2</v>
      </c>
      <c r="Q18" s="11">
        <v>6.0641535940060873E-2</v>
      </c>
    </row>
    <row r="19" spans="1:17" s="4" customFormat="1" ht="12.9" customHeight="1" x14ac:dyDescent="0.5">
      <c r="A19" s="4" t="s">
        <v>59</v>
      </c>
      <c r="C19" s="4">
        <v>13</v>
      </c>
      <c r="D19" s="4" t="s">
        <v>60</v>
      </c>
      <c r="E19" s="4" t="s">
        <v>23</v>
      </c>
      <c r="F19" s="4" t="s">
        <v>61</v>
      </c>
      <c r="G19" s="4" t="s">
        <v>60</v>
      </c>
      <c r="H19" s="4" t="s">
        <v>19</v>
      </c>
      <c r="I19" s="4" t="s">
        <v>20</v>
      </c>
      <c r="J19" s="9">
        <v>1355</v>
      </c>
      <c r="K19" s="9">
        <v>1460</v>
      </c>
      <c r="M19" s="9">
        <f>K19-J19</f>
        <v>105</v>
      </c>
      <c r="N19" s="10">
        <f>K19/J19-1</f>
        <v>7.7490774907749138E-2</v>
      </c>
      <c r="P19" s="11">
        <v>6.5776699029126209E-2</v>
      </c>
      <c r="Q19" s="11">
        <v>6.8368063685319599E-2</v>
      </c>
    </row>
    <row r="20" spans="1:17" s="4" customFormat="1" ht="12.9" customHeight="1" x14ac:dyDescent="0.5">
      <c r="A20" s="4" t="s">
        <v>62</v>
      </c>
      <c r="C20" s="4">
        <v>14</v>
      </c>
      <c r="D20" s="4" t="s">
        <v>63</v>
      </c>
      <c r="E20" s="4" t="s">
        <v>23</v>
      </c>
      <c r="F20" s="4" t="s">
        <v>64</v>
      </c>
      <c r="G20" s="4" t="s">
        <v>63</v>
      </c>
      <c r="H20" s="4" t="s">
        <v>19</v>
      </c>
      <c r="I20" s="4" t="s">
        <v>20</v>
      </c>
      <c r="J20" s="9">
        <v>1825</v>
      </c>
      <c r="K20" s="9">
        <v>1280</v>
      </c>
      <c r="M20" s="9">
        <f>K20-J20</f>
        <v>-545</v>
      </c>
      <c r="N20" s="10">
        <f>K20/J20-1</f>
        <v>-0.29863013698630136</v>
      </c>
      <c r="P20" s="11">
        <v>8.859223300970874E-2</v>
      </c>
      <c r="Q20" s="11">
        <v>5.9939124326855539E-2</v>
      </c>
    </row>
    <row r="21" spans="1:17" s="4" customFormat="1" ht="12.9" customHeight="1" x14ac:dyDescent="0.5">
      <c r="A21" s="4" t="s">
        <v>65</v>
      </c>
      <c r="C21" s="4">
        <v>15</v>
      </c>
      <c r="D21" s="4" t="s">
        <v>66</v>
      </c>
      <c r="E21" s="4" t="s">
        <v>23</v>
      </c>
      <c r="F21" s="4" t="s">
        <v>67</v>
      </c>
      <c r="G21" s="4" t="s">
        <v>66</v>
      </c>
      <c r="H21" s="4" t="s">
        <v>19</v>
      </c>
      <c r="I21" s="4" t="s">
        <v>20</v>
      </c>
      <c r="J21" s="9">
        <v>1740</v>
      </c>
      <c r="K21" s="9">
        <v>1750</v>
      </c>
      <c r="M21" s="9">
        <f>K21-J21</f>
        <v>10</v>
      </c>
      <c r="N21" s="10">
        <f>K21/J21-1</f>
        <v>5.7471264367816577E-3</v>
      </c>
      <c r="P21" s="11">
        <v>8.4466019417475724E-2</v>
      </c>
      <c r="Q21" s="11">
        <v>8.1948021540622806E-2</v>
      </c>
    </row>
    <row r="22" spans="1:17" s="4" customFormat="1" ht="12.9" customHeight="1" x14ac:dyDescent="0.5">
      <c r="A22" s="4" t="s">
        <v>68</v>
      </c>
      <c r="C22" s="4">
        <v>16</v>
      </c>
      <c r="D22" s="4" t="s">
        <v>69</v>
      </c>
      <c r="E22" s="4" t="s">
        <v>23</v>
      </c>
      <c r="F22" s="4" t="s">
        <v>70</v>
      </c>
      <c r="G22" s="4" t="s">
        <v>69</v>
      </c>
      <c r="H22" s="4" t="s">
        <v>19</v>
      </c>
      <c r="I22" s="4" t="s">
        <v>20</v>
      </c>
      <c r="J22" s="9">
        <v>1440</v>
      </c>
      <c r="K22" s="9">
        <v>1725</v>
      </c>
      <c r="M22" s="9">
        <f>K22-J22</f>
        <v>285</v>
      </c>
      <c r="N22" s="10">
        <f>K22/J22-1</f>
        <v>0.19791666666666674</v>
      </c>
      <c r="P22" s="11">
        <v>6.9902912621359226E-2</v>
      </c>
      <c r="Q22" s="11">
        <v>8.0777335518613907E-2</v>
      </c>
    </row>
    <row r="23" spans="1:17" s="5" customFormat="1" ht="12.9" customHeight="1" x14ac:dyDescent="0.5">
      <c r="A23" s="5" t="s">
        <v>71</v>
      </c>
      <c r="C23" s="5">
        <v>17</v>
      </c>
      <c r="D23" s="5" t="s">
        <v>72</v>
      </c>
      <c r="E23" s="5" t="s">
        <v>23</v>
      </c>
      <c r="F23" s="5" t="s">
        <v>73</v>
      </c>
      <c r="G23" s="5" t="s">
        <v>72</v>
      </c>
      <c r="H23" s="5" t="s">
        <v>19</v>
      </c>
      <c r="I23" s="5" t="s">
        <v>20</v>
      </c>
      <c r="J23" s="6">
        <v>2970</v>
      </c>
      <c r="K23" s="6">
        <v>3825</v>
      </c>
      <c r="M23" s="6">
        <f>K23-J23</f>
        <v>855</v>
      </c>
      <c r="N23" s="7">
        <f>K23/J23-1</f>
        <v>0.28787878787878785</v>
      </c>
      <c r="P23" s="8">
        <v>0.14417475728155341</v>
      </c>
      <c r="Q23" s="8">
        <v>0.17911496136736127</v>
      </c>
    </row>
    <row r="24" spans="1:17" s="4" customFormat="1" ht="12.9" customHeight="1" x14ac:dyDescent="0.5">
      <c r="A24" s="4" t="s">
        <v>74</v>
      </c>
      <c r="C24" s="4">
        <v>18</v>
      </c>
      <c r="D24" s="4" t="s">
        <v>75</v>
      </c>
      <c r="E24" s="4" t="s">
        <v>23</v>
      </c>
      <c r="F24" s="4" t="s">
        <v>76</v>
      </c>
      <c r="G24" s="4" t="s">
        <v>75</v>
      </c>
      <c r="H24" s="4" t="s">
        <v>19</v>
      </c>
      <c r="I24" s="4" t="s">
        <v>20</v>
      </c>
      <c r="J24" s="9">
        <v>1125</v>
      </c>
      <c r="K24" s="9">
        <v>1335</v>
      </c>
      <c r="M24" s="9">
        <f>K24-J24</f>
        <v>210</v>
      </c>
      <c r="N24" s="10">
        <f>K24/J24-1</f>
        <v>0.18666666666666676</v>
      </c>
      <c r="P24" s="11">
        <v>5.461165048543689E-2</v>
      </c>
      <c r="Q24" s="11">
        <v>6.2514633575275105E-2</v>
      </c>
    </row>
    <row r="25" spans="1:17" s="4" customFormat="1" ht="12.9" customHeight="1" x14ac:dyDescent="0.5">
      <c r="A25" s="4" t="s">
        <v>77</v>
      </c>
      <c r="C25" s="4">
        <v>19</v>
      </c>
      <c r="D25" s="4" t="s">
        <v>78</v>
      </c>
      <c r="E25" s="4" t="s">
        <v>23</v>
      </c>
      <c r="F25" s="4" t="s">
        <v>79</v>
      </c>
      <c r="G25" s="4" t="s">
        <v>78</v>
      </c>
      <c r="H25" s="4" t="s">
        <v>19</v>
      </c>
      <c r="I25" s="4" t="s">
        <v>20</v>
      </c>
      <c r="J25" s="9">
        <v>795</v>
      </c>
      <c r="K25" s="9">
        <v>1095</v>
      </c>
      <c r="M25" s="9">
        <f>K25-J25</f>
        <v>300</v>
      </c>
      <c r="N25" s="10">
        <f>K25/J25-1</f>
        <v>0.37735849056603765</v>
      </c>
      <c r="P25" s="11">
        <v>3.8592233009708737E-2</v>
      </c>
      <c r="Q25" s="11">
        <v>5.1276047763989696E-2</v>
      </c>
    </row>
    <row r="26" spans="1:17" s="4" customFormat="1" ht="12.9" customHeight="1" x14ac:dyDescent="0.5">
      <c r="A26" s="4" t="s">
        <v>80</v>
      </c>
      <c r="C26" s="4">
        <v>20</v>
      </c>
      <c r="D26" s="4" t="s">
        <v>81</v>
      </c>
      <c r="E26" s="4" t="s">
        <v>23</v>
      </c>
      <c r="F26" s="4" t="s">
        <v>82</v>
      </c>
      <c r="G26" s="4" t="s">
        <v>81</v>
      </c>
      <c r="H26" s="4" t="s">
        <v>19</v>
      </c>
      <c r="I26" s="4" t="s">
        <v>20</v>
      </c>
      <c r="J26" s="9">
        <v>515</v>
      </c>
      <c r="K26" s="9">
        <v>700</v>
      </c>
      <c r="M26" s="9">
        <f>K26-J26</f>
        <v>185</v>
      </c>
      <c r="N26" s="10">
        <f>K26/J26-1</f>
        <v>0.35922330097087385</v>
      </c>
      <c r="P26" s="11">
        <v>2.5000000000000001E-2</v>
      </c>
      <c r="Q26" s="11">
        <v>3.2779208616249125E-2</v>
      </c>
    </row>
    <row r="27" spans="1:17" s="4" customFormat="1" ht="12.9" customHeight="1" x14ac:dyDescent="0.5">
      <c r="A27" s="4" t="s">
        <v>83</v>
      </c>
      <c r="C27" s="4">
        <v>21</v>
      </c>
      <c r="D27" s="4" t="s">
        <v>84</v>
      </c>
      <c r="E27" s="4" t="s">
        <v>23</v>
      </c>
      <c r="F27" s="4" t="s">
        <v>85</v>
      </c>
      <c r="G27" s="4" t="s">
        <v>84</v>
      </c>
      <c r="H27" s="4" t="s">
        <v>19</v>
      </c>
      <c r="I27" s="4" t="s">
        <v>20</v>
      </c>
      <c r="J27" s="9">
        <v>300</v>
      </c>
      <c r="K27" s="9">
        <v>370</v>
      </c>
      <c r="M27" s="9">
        <f>K27-J27</f>
        <v>70</v>
      </c>
      <c r="N27" s="10">
        <f>K27/J27-1</f>
        <v>0.23333333333333339</v>
      </c>
      <c r="P27" s="11">
        <v>1.4563106796116505E-2</v>
      </c>
      <c r="Q27" s="11">
        <v>1.7326153125731679E-2</v>
      </c>
    </row>
    <row r="28" spans="1:17" s="4" customFormat="1" ht="12.9" customHeight="1" x14ac:dyDescent="0.5">
      <c r="A28" s="4" t="s">
        <v>86</v>
      </c>
      <c r="C28" s="4">
        <v>22</v>
      </c>
      <c r="D28" s="4" t="s">
        <v>87</v>
      </c>
      <c r="E28" s="4" t="s">
        <v>23</v>
      </c>
      <c r="F28" s="4" t="s">
        <v>88</v>
      </c>
      <c r="G28" s="4" t="s">
        <v>87</v>
      </c>
      <c r="H28" s="4" t="s">
        <v>19</v>
      </c>
      <c r="I28" s="4" t="s">
        <v>20</v>
      </c>
      <c r="J28" s="9">
        <v>240</v>
      </c>
      <c r="K28" s="9">
        <v>325</v>
      </c>
      <c r="M28" s="9">
        <f>K28-J28</f>
        <v>85</v>
      </c>
      <c r="N28" s="10">
        <f>K28/J28-1</f>
        <v>0.35416666666666674</v>
      </c>
      <c r="P28" s="11">
        <v>1.1650485436893204E-2</v>
      </c>
      <c r="Q28" s="11">
        <v>1.5218918286115664E-2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15595</v>
      </c>
      <c r="K30" s="6">
        <v>16295</v>
      </c>
      <c r="M30" s="6">
        <f>K30-J30</f>
        <v>700</v>
      </c>
      <c r="N30" s="7">
        <f>K30/J30-1</f>
        <v>4.4886181468419384E-2</v>
      </c>
      <c r="P30" s="8">
        <v>0.7570388349514563</v>
      </c>
      <c r="Q30" s="8">
        <v>0.76305314914539923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41.4</v>
      </c>
      <c r="K32" s="12">
        <v>42.4</v>
      </c>
      <c r="M32" s="12">
        <f>K32-J32</f>
        <v>1</v>
      </c>
      <c r="N32" s="7">
        <f>K32/J32-1</f>
        <v>2.4154589371980784E-2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10430</v>
      </c>
      <c r="K34" s="6">
        <v>10785</v>
      </c>
      <c r="M34" s="6">
        <f>K34-J34</f>
        <v>355</v>
      </c>
      <c r="N34" s="7">
        <f>K34/J34-1</f>
        <v>3.4036433365292496E-2</v>
      </c>
      <c r="P34" s="8">
        <v>0.50631067961165044</v>
      </c>
      <c r="Q34" s="8">
        <v>0.50503394989463823</v>
      </c>
    </row>
    <row r="35" spans="1:17" s="4" customFormat="1" ht="12.9" customHeight="1" x14ac:dyDescent="0.5">
      <c r="A35" s="4" t="s">
        <v>26</v>
      </c>
      <c r="C35" s="4">
        <v>28</v>
      </c>
      <c r="D35" s="4" t="s">
        <v>98</v>
      </c>
      <c r="E35" s="4" t="s">
        <v>23</v>
      </c>
      <c r="F35" s="4" t="s">
        <v>28</v>
      </c>
      <c r="G35" s="4" t="s">
        <v>27</v>
      </c>
      <c r="H35" s="4" t="s">
        <v>19</v>
      </c>
      <c r="I35" s="4" t="s">
        <v>96</v>
      </c>
      <c r="J35" s="9">
        <v>2025</v>
      </c>
      <c r="K35" s="9">
        <v>2025</v>
      </c>
      <c r="M35" s="9">
        <f>K35-J35</f>
        <v>0</v>
      </c>
      <c r="N35" s="10">
        <f>K35/J35-1</f>
        <v>0</v>
      </c>
      <c r="P35" s="11">
        <v>9.8300970873786406E-2</v>
      </c>
      <c r="Q35" s="11">
        <v>9.4825567782720679E-2</v>
      </c>
    </row>
    <row r="36" spans="1:17" s="4" customFormat="1" ht="12.9" customHeight="1" x14ac:dyDescent="0.5">
      <c r="A36" s="4" t="s">
        <v>38</v>
      </c>
      <c r="C36" s="4">
        <v>32</v>
      </c>
      <c r="D36" s="4" t="s">
        <v>99</v>
      </c>
      <c r="E36" s="4" t="s">
        <v>23</v>
      </c>
      <c r="F36" s="4" t="s">
        <v>40</v>
      </c>
      <c r="G36" s="4" t="s">
        <v>39</v>
      </c>
      <c r="H36" s="4" t="s">
        <v>19</v>
      </c>
      <c r="I36" s="4" t="s">
        <v>96</v>
      </c>
      <c r="J36" s="9">
        <v>6990</v>
      </c>
      <c r="K36" s="9">
        <v>6860</v>
      </c>
      <c r="M36" s="9">
        <f>K36-J36</f>
        <v>-130</v>
      </c>
      <c r="N36" s="10">
        <f>K36/J36-1</f>
        <v>-1.859799713876964E-2</v>
      </c>
      <c r="P36" s="11">
        <v>0.33932038834951456</v>
      </c>
      <c r="Q36" s="11">
        <v>0.32123624443924137</v>
      </c>
    </row>
    <row r="37" spans="1:17" s="4" customFormat="1" ht="12.9" customHeight="1" x14ac:dyDescent="0.5">
      <c r="A37" s="4" t="s">
        <v>71</v>
      </c>
      <c r="C37" s="4">
        <v>43</v>
      </c>
      <c r="D37" s="4" t="s">
        <v>100</v>
      </c>
      <c r="E37" s="4" t="s">
        <v>23</v>
      </c>
      <c r="F37" s="4" t="s">
        <v>73</v>
      </c>
      <c r="G37" s="4" t="s">
        <v>72</v>
      </c>
      <c r="H37" s="4" t="s">
        <v>19</v>
      </c>
      <c r="I37" s="4" t="s">
        <v>96</v>
      </c>
      <c r="J37" s="9">
        <v>1415</v>
      </c>
      <c r="K37" s="9">
        <v>1900</v>
      </c>
      <c r="M37" s="9">
        <f>K37-J37</f>
        <v>485</v>
      </c>
      <c r="N37" s="10">
        <f>K37/J37-1</f>
        <v>0.34275618374558303</v>
      </c>
      <c r="P37" s="11">
        <v>6.8689320388349517E-2</v>
      </c>
      <c r="Q37" s="11">
        <v>8.8972137672676185E-2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7815</v>
      </c>
      <c r="K39" s="9">
        <v>8155</v>
      </c>
      <c r="M39" s="9">
        <f>K39-J39</f>
        <v>340</v>
      </c>
      <c r="N39" s="10">
        <f>K39/J39-1</f>
        <v>4.350607805502249E-2</v>
      </c>
      <c r="P39" s="11">
        <v>0.37936893203883493</v>
      </c>
      <c r="Q39" s="11">
        <v>0.38187778037930226</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40.6</v>
      </c>
      <c r="K41" s="13">
        <v>41.6</v>
      </c>
      <c r="M41" s="13">
        <f>K41-J41</f>
        <v>1</v>
      </c>
      <c r="N41" s="10">
        <f>K41/J41-1</f>
        <v>2.4630541871921263E-2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10165</v>
      </c>
      <c r="K43" s="6">
        <v>10565</v>
      </c>
      <c r="M43" s="6">
        <f>K43-J43</f>
        <v>400</v>
      </c>
      <c r="N43" s="7">
        <f>K43/J43-1</f>
        <v>3.935071323167727E-2</v>
      </c>
      <c r="P43" s="8">
        <v>0.49344660194174755</v>
      </c>
      <c r="Q43" s="8">
        <v>0.49473191290095997</v>
      </c>
    </row>
    <row r="44" spans="1:17" s="4" customFormat="1" ht="12.9" customHeight="1" x14ac:dyDescent="0.5">
      <c r="A44" s="4" t="s">
        <v>26</v>
      </c>
      <c r="C44" s="4">
        <v>54</v>
      </c>
      <c r="D44" s="4" t="s">
        <v>98</v>
      </c>
      <c r="E44" s="4" t="s">
        <v>23</v>
      </c>
      <c r="F44" s="4" t="s">
        <v>28</v>
      </c>
      <c r="G44" s="4" t="s">
        <v>27</v>
      </c>
      <c r="H44" s="4" t="s">
        <v>19</v>
      </c>
      <c r="I44" s="4" t="s">
        <v>105</v>
      </c>
      <c r="J44" s="9">
        <v>1820</v>
      </c>
      <c r="K44" s="9">
        <v>1885</v>
      </c>
      <c r="M44" s="9">
        <f>K44-J44</f>
        <v>65</v>
      </c>
      <c r="N44" s="10">
        <f>K44/J44-1</f>
        <v>3.5714285714285809E-2</v>
      </c>
      <c r="P44" s="11">
        <v>8.8349514563106801E-2</v>
      </c>
      <c r="Q44" s="11">
        <v>8.8269726059470852E-2</v>
      </c>
    </row>
    <row r="45" spans="1:17" s="4" customFormat="1" ht="12.9" customHeight="1" x14ac:dyDescent="0.5">
      <c r="A45" s="4" t="s">
        <v>38</v>
      </c>
      <c r="C45" s="4">
        <v>58</v>
      </c>
      <c r="D45" s="4" t="s">
        <v>99</v>
      </c>
      <c r="E45" s="4" t="s">
        <v>23</v>
      </c>
      <c r="F45" s="4" t="s">
        <v>40</v>
      </c>
      <c r="G45" s="4" t="s">
        <v>39</v>
      </c>
      <c r="H45" s="4" t="s">
        <v>19</v>
      </c>
      <c r="I45" s="4" t="s">
        <v>105</v>
      </c>
      <c r="J45" s="9">
        <v>6785</v>
      </c>
      <c r="K45" s="9">
        <v>6750</v>
      </c>
      <c r="M45" s="9">
        <f>K45-J45</f>
        <v>-35</v>
      </c>
      <c r="N45" s="10">
        <f>K45/J45-1</f>
        <v>-5.1584377302873463E-3</v>
      </c>
      <c r="P45" s="11">
        <v>0.32936893203883494</v>
      </c>
      <c r="Q45" s="11">
        <v>0.31608522594240224</v>
      </c>
    </row>
    <row r="46" spans="1:17" s="4" customFormat="1" ht="12.9" customHeight="1" x14ac:dyDescent="0.5">
      <c r="A46" s="4" t="s">
        <v>71</v>
      </c>
      <c r="C46" s="4">
        <v>69</v>
      </c>
      <c r="D46" s="4" t="s">
        <v>100</v>
      </c>
      <c r="E46" s="4" t="s">
        <v>23</v>
      </c>
      <c r="F46" s="4" t="s">
        <v>73</v>
      </c>
      <c r="G46" s="4" t="s">
        <v>72</v>
      </c>
      <c r="H46" s="4" t="s">
        <v>19</v>
      </c>
      <c r="I46" s="4" t="s">
        <v>105</v>
      </c>
      <c r="J46" s="9">
        <v>1555</v>
      </c>
      <c r="K46" s="9">
        <v>1925</v>
      </c>
      <c r="M46" s="9">
        <f>K46-J46</f>
        <v>370</v>
      </c>
      <c r="N46" s="10">
        <f>K46/J46-1</f>
        <v>0.23794212218649524</v>
      </c>
      <c r="P46" s="11">
        <v>7.5485436893203889E-2</v>
      </c>
      <c r="Q46" s="11">
        <v>9.0142823694685084E-2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7785</v>
      </c>
      <c r="K48" s="9">
        <v>8145</v>
      </c>
      <c r="M48" s="9">
        <f>K48-J48</f>
        <v>360</v>
      </c>
      <c r="N48" s="10">
        <f>K48/J48-1</f>
        <v>4.6242774566473965E-2</v>
      </c>
      <c r="P48" s="11">
        <v>0.37791262135922332</v>
      </c>
      <c r="Q48" s="11">
        <v>0.38140950597049872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42.5</v>
      </c>
      <c r="K50" s="14">
        <v>43.6</v>
      </c>
      <c r="M50" s="14">
        <f>K50-J50</f>
        <v>1.1000000000000014</v>
      </c>
      <c r="N50" s="10">
        <f>K50/J50-1</f>
        <v>2.5882352941176467E-2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16750</v>
      </c>
      <c r="K4" s="6">
        <v>17440</v>
      </c>
      <c r="M4" s="6">
        <f>K4-J4</f>
        <v>690</v>
      </c>
      <c r="N4" s="7">
        <f>K4/J4-1</f>
        <v>4.1194029850746272E-2</v>
      </c>
    </row>
    <row r="5" spans="1:17" s="4" customFormat="1" ht="12.9" customHeight="1" x14ac:dyDescent="0.5">
      <c r="A5" s="4" t="s">
        <v>114</v>
      </c>
      <c r="C5" s="4">
        <v>101</v>
      </c>
      <c r="D5" s="4" t="s">
        <v>115</v>
      </c>
      <c r="E5" s="4" t="s">
        <v>23</v>
      </c>
      <c r="F5" s="4" t="s">
        <v>116</v>
      </c>
      <c r="G5" s="4" t="s">
        <v>117</v>
      </c>
      <c r="H5" s="4" t="s">
        <v>19</v>
      </c>
      <c r="I5" s="4" t="s">
        <v>20</v>
      </c>
      <c r="J5" s="9">
        <v>11245</v>
      </c>
      <c r="K5" s="9">
        <v>11605</v>
      </c>
      <c r="M5" s="9">
        <f>K5-J5</f>
        <v>360</v>
      </c>
      <c r="N5" s="10">
        <f>K5/J5-1</f>
        <v>3.201422854602054E-2</v>
      </c>
      <c r="P5" s="11">
        <v>0.6713432835820895</v>
      </c>
      <c r="Q5" s="11">
        <v>0.66542431192660545</v>
      </c>
    </row>
    <row r="6" spans="1:17" s="4" customFormat="1" ht="12.9" customHeight="1" x14ac:dyDescent="0.5">
      <c r="A6" s="4" t="s">
        <v>118</v>
      </c>
      <c r="C6" s="4">
        <v>102</v>
      </c>
      <c r="D6" s="4" t="s">
        <v>119</v>
      </c>
      <c r="E6" s="4" t="s">
        <v>23</v>
      </c>
      <c r="F6" s="4" t="s">
        <v>120</v>
      </c>
      <c r="G6" s="4" t="s">
        <v>119</v>
      </c>
      <c r="H6" s="4" t="s">
        <v>19</v>
      </c>
      <c r="I6" s="4" t="s">
        <v>20</v>
      </c>
      <c r="J6" s="9">
        <v>9610</v>
      </c>
      <c r="K6" s="9">
        <v>9665</v>
      </c>
      <c r="M6" s="9">
        <f>K6-J6</f>
        <v>55</v>
      </c>
      <c r="N6" s="10">
        <f>K6/J6-1</f>
        <v>5.7232049947970598E-3</v>
      </c>
      <c r="P6" s="11">
        <v>0.57373134328358211</v>
      </c>
      <c r="Q6" s="11">
        <v>0.55418577981651373</v>
      </c>
    </row>
    <row r="7" spans="1:17" s="4" customFormat="1" ht="12.9" customHeight="1" x14ac:dyDescent="0.5">
      <c r="A7" s="4" t="s">
        <v>121</v>
      </c>
      <c r="C7" s="4">
        <v>103</v>
      </c>
      <c r="D7" s="4" t="s">
        <v>122</v>
      </c>
      <c r="E7" s="4" t="s">
        <v>23</v>
      </c>
      <c r="F7" s="4" t="s">
        <v>123</v>
      </c>
      <c r="G7" s="4" t="s">
        <v>124</v>
      </c>
      <c r="H7" s="4" t="s">
        <v>19</v>
      </c>
      <c r="I7" s="4" t="s">
        <v>20</v>
      </c>
      <c r="J7" s="9">
        <v>1635</v>
      </c>
      <c r="K7" s="9">
        <v>1945</v>
      </c>
      <c r="M7" s="9">
        <f>K7-J7</f>
        <v>310</v>
      </c>
      <c r="N7" s="10">
        <f>K7/J7-1</f>
        <v>0.18960244648318048</v>
      </c>
      <c r="P7" s="11">
        <v>9.7611940298507463E-2</v>
      </c>
      <c r="Q7" s="11">
        <v>0.11152522935779817</v>
      </c>
    </row>
    <row r="8" spans="1:17" s="4" customFormat="1" ht="12.9" customHeight="1" x14ac:dyDescent="0.5">
      <c r="A8" s="4" t="s">
        <v>125</v>
      </c>
      <c r="C8" s="4">
        <v>104</v>
      </c>
      <c r="D8" s="4" t="s">
        <v>126</v>
      </c>
      <c r="E8" s="4" t="s">
        <v>23</v>
      </c>
      <c r="F8" s="4" t="s">
        <v>127</v>
      </c>
      <c r="G8" s="4" t="s">
        <v>128</v>
      </c>
      <c r="H8" s="4" t="s">
        <v>19</v>
      </c>
      <c r="I8" s="4" t="s">
        <v>20</v>
      </c>
      <c r="J8" s="9">
        <v>5505</v>
      </c>
      <c r="K8" s="9">
        <v>5835</v>
      </c>
      <c r="M8" s="9">
        <f>K8-J8</f>
        <v>330</v>
      </c>
      <c r="N8" s="10">
        <f>K8/J8-1</f>
        <v>5.9945504087193457E-2</v>
      </c>
      <c r="P8" s="11">
        <v>0.32865671641791044</v>
      </c>
      <c r="Q8" s="11">
        <v>0.33457568807339449</v>
      </c>
    </row>
    <row r="9" spans="1:17" s="4" customFormat="1" ht="12.9" customHeight="1" x14ac:dyDescent="0.5">
      <c r="A9" s="4" t="s">
        <v>129</v>
      </c>
      <c r="C9" s="4">
        <v>105</v>
      </c>
      <c r="D9" s="4" t="s">
        <v>130</v>
      </c>
      <c r="E9" s="4" t="s">
        <v>23</v>
      </c>
      <c r="F9" s="4" t="s">
        <v>131</v>
      </c>
      <c r="G9" s="4" t="s">
        <v>132</v>
      </c>
      <c r="H9" s="4" t="s">
        <v>19</v>
      </c>
      <c r="I9" s="4" t="s">
        <v>20</v>
      </c>
      <c r="J9" s="9">
        <v>3690</v>
      </c>
      <c r="K9" s="9">
        <v>3830</v>
      </c>
      <c r="M9" s="9">
        <f>K9-J9</f>
        <v>140</v>
      </c>
      <c r="N9" s="10">
        <f>K9/J9-1</f>
        <v>3.7940379403794022E-2</v>
      </c>
      <c r="P9" s="11">
        <v>0.22029850746268656</v>
      </c>
      <c r="Q9" s="11">
        <v>0.21961009174311927</v>
      </c>
    </row>
    <row r="10" spans="1:17" s="4" customFormat="1" ht="12.9" customHeight="1" x14ac:dyDescent="0.5">
      <c r="A10" s="4" t="s">
        <v>133</v>
      </c>
      <c r="C10" s="4">
        <v>106</v>
      </c>
      <c r="D10" s="4" t="s">
        <v>134</v>
      </c>
      <c r="E10" s="4" t="s">
        <v>23</v>
      </c>
      <c r="F10" s="4" t="s">
        <v>135</v>
      </c>
      <c r="G10" s="4" t="s">
        <v>136</v>
      </c>
      <c r="H10" s="4" t="s">
        <v>19</v>
      </c>
      <c r="I10" s="4" t="s">
        <v>20</v>
      </c>
      <c r="J10" s="9">
        <v>365</v>
      </c>
      <c r="K10" s="9">
        <v>360</v>
      </c>
      <c r="M10" s="9">
        <f>K10-J10</f>
        <v>-5</v>
      </c>
      <c r="N10" s="10">
        <f>K10/J10-1</f>
        <v>-1.3698630136986356E-2</v>
      </c>
      <c r="P10" s="11">
        <v>2.1791044776119404E-2</v>
      </c>
      <c r="Q10" s="11">
        <v>2.0642201834862386E-2</v>
      </c>
    </row>
    <row r="11" spans="1:17" s="4" customFormat="1" ht="12.9" customHeight="1" x14ac:dyDescent="0.5">
      <c r="A11" s="4" t="s">
        <v>137</v>
      </c>
      <c r="C11" s="4">
        <v>107</v>
      </c>
      <c r="D11" s="4" t="s">
        <v>138</v>
      </c>
      <c r="E11" s="4" t="s">
        <v>23</v>
      </c>
      <c r="F11" s="4" t="s">
        <v>139</v>
      </c>
      <c r="G11" s="4" t="s">
        <v>140</v>
      </c>
      <c r="H11" s="4" t="s">
        <v>19</v>
      </c>
      <c r="I11" s="4" t="s">
        <v>20</v>
      </c>
      <c r="J11" s="9">
        <v>665</v>
      </c>
      <c r="K11" s="9">
        <v>780</v>
      </c>
      <c r="M11" s="9">
        <f>K11-J11</f>
        <v>115</v>
      </c>
      <c r="N11" s="10">
        <f>K11/J11-1</f>
        <v>0.1729323308270676</v>
      </c>
      <c r="P11" s="11">
        <v>3.9701492537313435E-2</v>
      </c>
      <c r="Q11" s="11">
        <v>4.4724770642201837E-2</v>
      </c>
    </row>
    <row r="12" spans="1:17" s="4" customFormat="1" ht="12.9" customHeight="1" x14ac:dyDescent="0.5">
      <c r="A12" s="4" t="s">
        <v>141</v>
      </c>
      <c r="C12" s="4">
        <v>108</v>
      </c>
      <c r="D12" s="4" t="s">
        <v>142</v>
      </c>
      <c r="E12" s="4" t="s">
        <v>23</v>
      </c>
      <c r="F12" s="4" t="s">
        <v>143</v>
      </c>
      <c r="G12" s="4" t="s">
        <v>144</v>
      </c>
      <c r="H12" s="4" t="s">
        <v>19</v>
      </c>
      <c r="I12" s="4" t="s">
        <v>20</v>
      </c>
      <c r="J12" s="9">
        <v>780</v>
      </c>
      <c r="K12" s="9">
        <v>870</v>
      </c>
      <c r="M12" s="9">
        <f>K12-J12</f>
        <v>90</v>
      </c>
      <c r="N12" s="10">
        <f>K12/J12-1</f>
        <v>0.11538461538461542</v>
      </c>
      <c r="P12" s="11">
        <v>4.6567164179104475E-2</v>
      </c>
      <c r="Q12" s="11">
        <v>4.988532110091743E-2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7945</v>
      </c>
      <c r="K15" s="6">
        <v>8445</v>
      </c>
      <c r="M15" s="6">
        <f>K15-J15</f>
        <v>500</v>
      </c>
      <c r="N15" s="7">
        <f>K15/J15-1</f>
        <v>6.293266205160486E-2</v>
      </c>
    </row>
    <row r="16" spans="1:17" s="4" customFormat="1" ht="12.9" customHeight="1" x14ac:dyDescent="0.5">
      <c r="A16" s="4" t="s">
        <v>150</v>
      </c>
      <c r="C16" s="4" t="s">
        <v>151</v>
      </c>
      <c r="D16" s="4" t="s">
        <v>151</v>
      </c>
      <c r="F16" s="4" t="s">
        <v>152</v>
      </c>
      <c r="G16" s="4" t="s">
        <v>153</v>
      </c>
      <c r="H16" s="4" t="s">
        <v>19</v>
      </c>
      <c r="I16" s="4" t="s">
        <v>20</v>
      </c>
      <c r="J16" s="15" t="s">
        <v>154</v>
      </c>
      <c r="K16" s="9">
        <v>5995</v>
      </c>
      <c r="M16" s="15" t="s">
        <v>154</v>
      </c>
      <c r="N16" s="15" t="s">
        <v>154</v>
      </c>
      <c r="P16" s="15" t="s">
        <v>154</v>
      </c>
      <c r="Q16" s="11">
        <v>0.70988750740082884</v>
      </c>
    </row>
    <row r="17" spans="1:17" s="4" customFormat="1" ht="12.9" customHeight="1" x14ac:dyDescent="0.5">
      <c r="A17" s="4" t="s">
        <v>155</v>
      </c>
      <c r="C17" s="4" t="s">
        <v>151</v>
      </c>
      <c r="D17" s="4" t="s">
        <v>151</v>
      </c>
      <c r="F17" s="4" t="s">
        <v>156</v>
      </c>
      <c r="G17" s="4" t="s">
        <v>157</v>
      </c>
      <c r="H17" s="4" t="s">
        <v>19</v>
      </c>
      <c r="I17" s="4" t="s">
        <v>20</v>
      </c>
      <c r="J17" s="15" t="s">
        <v>154</v>
      </c>
      <c r="K17" s="9">
        <v>5435</v>
      </c>
      <c r="M17" s="15" t="s">
        <v>154</v>
      </c>
      <c r="N17" s="15" t="s">
        <v>154</v>
      </c>
      <c r="P17" s="15" t="s">
        <v>154</v>
      </c>
      <c r="Q17" s="11">
        <v>0.64357608052101833</v>
      </c>
    </row>
    <row r="18" spans="1:17" s="4" customFormat="1" ht="12.9" customHeight="1" x14ac:dyDescent="0.5">
      <c r="A18" s="4" t="s">
        <v>158</v>
      </c>
      <c r="C18" s="4" t="s">
        <v>151</v>
      </c>
      <c r="D18" s="4" t="s">
        <v>151</v>
      </c>
      <c r="F18" s="4" t="s">
        <v>159</v>
      </c>
      <c r="G18" s="4" t="s">
        <v>160</v>
      </c>
      <c r="H18" s="4" t="s">
        <v>19</v>
      </c>
      <c r="I18" s="4" t="s">
        <v>20</v>
      </c>
      <c r="J18" s="15" t="s">
        <v>154</v>
      </c>
      <c r="K18" s="9">
        <v>555</v>
      </c>
      <c r="M18" s="15" t="s">
        <v>154</v>
      </c>
      <c r="N18" s="15" t="s">
        <v>154</v>
      </c>
      <c r="P18" s="15" t="s">
        <v>154</v>
      </c>
      <c r="Q18" s="11">
        <v>6.5719360568383664E-2</v>
      </c>
    </row>
    <row r="19" spans="1:17" s="4" customFormat="1" ht="14.05" customHeight="1" x14ac:dyDescent="0.5">
      <c r="A19" s="4" t="s">
        <v>163</v>
      </c>
      <c r="C19" s="4" t="s">
        <v>151</v>
      </c>
      <c r="D19" s="4" t="s">
        <v>151</v>
      </c>
      <c r="F19" s="4" t="s">
        <v>161</v>
      </c>
      <c r="G19" s="4" t="s">
        <v>162</v>
      </c>
      <c r="H19" s="4" t="s">
        <v>19</v>
      </c>
      <c r="I19" s="4" t="s">
        <v>20</v>
      </c>
      <c r="J19" s="15" t="s">
        <v>154</v>
      </c>
      <c r="K19" s="9">
        <v>165</v>
      </c>
      <c r="M19" s="15" t="s">
        <v>154</v>
      </c>
      <c r="N19" s="15" t="s">
        <v>154</v>
      </c>
      <c r="P19" s="15" t="s">
        <v>154</v>
      </c>
      <c r="Q19" s="11">
        <v>1.9538188277087035E-2</v>
      </c>
    </row>
    <row r="20" spans="1:17" s="4" customFormat="1" ht="14.05" customHeight="1" x14ac:dyDescent="0.5">
      <c r="A20" s="4" t="s">
        <v>166</v>
      </c>
      <c r="C20" s="4">
        <v>1608</v>
      </c>
      <c r="D20" s="4" t="s">
        <v>164</v>
      </c>
      <c r="E20" s="4" t="s">
        <v>23</v>
      </c>
      <c r="F20" s="4" t="s">
        <v>165</v>
      </c>
      <c r="G20" s="4" t="s">
        <v>164</v>
      </c>
      <c r="H20" s="4" t="s">
        <v>19</v>
      </c>
      <c r="I20" s="4" t="s">
        <v>20</v>
      </c>
      <c r="J20" s="9">
        <v>105</v>
      </c>
      <c r="K20" s="9">
        <v>30</v>
      </c>
      <c r="M20" s="9">
        <f>K20-J20</f>
        <v>-75</v>
      </c>
      <c r="N20" s="10">
        <f>K20/J20-1</f>
        <v>-0.7142857142857143</v>
      </c>
      <c r="P20" s="11">
        <v>1.3215859030837005E-2</v>
      </c>
      <c r="Q20" s="11">
        <v>3.552397868561279E-3</v>
      </c>
    </row>
    <row r="21" spans="1:17" s="4" customFormat="1" ht="12.9" customHeight="1" x14ac:dyDescent="0.5">
      <c r="A21" s="4" t="s">
        <v>167</v>
      </c>
      <c r="C21" s="4" t="s">
        <v>151</v>
      </c>
      <c r="D21" s="4" t="s">
        <v>151</v>
      </c>
      <c r="F21" s="4" t="s">
        <v>168</v>
      </c>
      <c r="G21" s="4" t="s">
        <v>169</v>
      </c>
      <c r="H21" s="4" t="s">
        <v>19</v>
      </c>
      <c r="I21" s="4" t="s">
        <v>20</v>
      </c>
      <c r="J21" s="15" t="s">
        <v>154</v>
      </c>
      <c r="K21" s="9">
        <v>160</v>
      </c>
      <c r="M21" s="15" t="s">
        <v>154</v>
      </c>
      <c r="N21" s="15" t="s">
        <v>154</v>
      </c>
      <c r="P21" s="15" t="s">
        <v>154</v>
      </c>
      <c r="Q21" s="11">
        <v>1.8946121965660152E-2</v>
      </c>
    </row>
    <row r="22" spans="1:17" s="4" customFormat="1" ht="12.9" customHeight="1" x14ac:dyDescent="0.5">
      <c r="A22" s="4" t="s">
        <v>170</v>
      </c>
      <c r="C22" s="4">
        <v>1611</v>
      </c>
      <c r="D22" s="4" t="s">
        <v>171</v>
      </c>
      <c r="E22" s="4" t="s">
        <v>23</v>
      </c>
      <c r="F22" s="4" t="s">
        <v>172</v>
      </c>
      <c r="G22" s="4" t="s">
        <v>173</v>
      </c>
      <c r="H22" s="4" t="s">
        <v>19</v>
      </c>
      <c r="I22" s="4" t="s">
        <v>20</v>
      </c>
      <c r="J22" s="9">
        <v>170</v>
      </c>
      <c r="K22" s="9">
        <v>200</v>
      </c>
      <c r="M22" s="9">
        <f>K22-J22</f>
        <v>30</v>
      </c>
      <c r="N22" s="10">
        <f>K22/J22-1</f>
        <v>0.17647058823529416</v>
      </c>
      <c r="P22" s="11">
        <v>2.1397105097545627E-2</v>
      </c>
      <c r="Q22" s="11">
        <v>2.3682652457075192E-2</v>
      </c>
    </row>
    <row r="23" spans="1:17" s="4" customFormat="1" ht="12.9" customHeight="1" x14ac:dyDescent="0.5">
      <c r="A23" s="4" t="s">
        <v>174</v>
      </c>
      <c r="C23" s="4">
        <v>1610</v>
      </c>
      <c r="D23" s="4" t="s">
        <v>175</v>
      </c>
      <c r="E23" s="4" t="s">
        <v>23</v>
      </c>
      <c r="F23" s="4" t="s">
        <v>176</v>
      </c>
      <c r="G23" s="4" t="s">
        <v>177</v>
      </c>
      <c r="H23" s="4" t="s">
        <v>19</v>
      </c>
      <c r="I23" s="4" t="s">
        <v>20</v>
      </c>
      <c r="J23" s="9">
        <v>1575</v>
      </c>
      <c r="K23" s="9">
        <v>1900</v>
      </c>
      <c r="M23" s="9">
        <f>K23-J23</f>
        <v>325</v>
      </c>
      <c r="N23" s="10">
        <f>K23/J23-1</f>
        <v>0.20634920634920628</v>
      </c>
      <c r="P23" s="11">
        <v>0.19823788546255505</v>
      </c>
      <c r="Q23" s="11">
        <v>0.22498519834221434</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20600</v>
      </c>
      <c r="K26" s="6">
        <v>21355</v>
      </c>
      <c r="M26" s="6">
        <f>K26-J26</f>
        <v>755</v>
      </c>
      <c r="N26" s="7">
        <f>K26/J26-1</f>
        <v>3.6650485436893199E-2</v>
      </c>
    </row>
    <row r="27" spans="1:17" s="4" customFormat="1" ht="12.9" customHeight="1" x14ac:dyDescent="0.5">
      <c r="A27" s="4" t="s">
        <v>181</v>
      </c>
      <c r="C27" s="4">
        <v>3130</v>
      </c>
      <c r="D27" s="4" t="s">
        <v>182</v>
      </c>
      <c r="E27" s="4" t="s">
        <v>183</v>
      </c>
      <c r="F27" s="4" t="s">
        <v>184</v>
      </c>
      <c r="G27" s="4" t="s">
        <v>185</v>
      </c>
      <c r="H27" s="4" t="s">
        <v>19</v>
      </c>
      <c r="I27" s="4" t="s">
        <v>20</v>
      </c>
      <c r="J27" s="9">
        <v>18315</v>
      </c>
      <c r="K27" s="9">
        <v>18695</v>
      </c>
      <c r="M27" s="9">
        <f>K27-J27</f>
        <v>380</v>
      </c>
      <c r="N27" s="10">
        <f>K27/J27-1</f>
        <v>2.0748020748020846E-2</v>
      </c>
    </row>
    <row r="28" spans="1:17" s="4" customFormat="1" ht="12.9" customHeight="1" x14ac:dyDescent="0.5">
      <c r="A28" s="4" t="s">
        <v>186</v>
      </c>
      <c r="C28" s="4">
        <v>2467</v>
      </c>
      <c r="D28" s="4" t="s">
        <v>187</v>
      </c>
      <c r="E28" s="4" t="s">
        <v>183</v>
      </c>
      <c r="F28" s="4" t="s">
        <v>188</v>
      </c>
      <c r="G28" s="4" t="s">
        <v>189</v>
      </c>
      <c r="H28" s="4" t="s">
        <v>19</v>
      </c>
      <c r="I28" s="4" t="s">
        <v>20</v>
      </c>
      <c r="J28" s="9">
        <v>2285</v>
      </c>
      <c r="K28" s="9">
        <v>2660</v>
      </c>
      <c r="M28" s="9">
        <f>K28-J28</f>
        <v>375</v>
      </c>
      <c r="N28" s="10">
        <f>K28/J28-1</f>
        <v>0.16411378555798684</v>
      </c>
    </row>
    <row r="29" spans="1:17" s="4" customFormat="1" ht="12.9" customHeight="1" x14ac:dyDescent="0.5">
      <c r="A29" s="4" t="s">
        <v>190</v>
      </c>
      <c r="C29" s="4">
        <v>2468</v>
      </c>
      <c r="D29" s="4" t="s">
        <v>191</v>
      </c>
      <c r="E29" s="4" t="s">
        <v>183</v>
      </c>
      <c r="F29" s="4" t="s">
        <v>188</v>
      </c>
      <c r="G29" s="4" t="s">
        <v>189</v>
      </c>
      <c r="H29" s="4" t="s">
        <v>19</v>
      </c>
      <c r="I29" s="4" t="s">
        <v>96</v>
      </c>
      <c r="J29" s="9">
        <v>1110</v>
      </c>
      <c r="K29" s="9">
        <v>1330</v>
      </c>
      <c r="M29" s="9">
        <f>K29-J29</f>
        <v>220</v>
      </c>
      <c r="N29" s="10">
        <f>K29/J29-1</f>
        <v>0.19819819819819817</v>
      </c>
      <c r="P29" s="11">
        <v>0.48577680525164113</v>
      </c>
      <c r="Q29" s="11">
        <v>0.5</v>
      </c>
    </row>
    <row r="30" spans="1:17" s="4" customFormat="1" ht="12.9" customHeight="1" x14ac:dyDescent="0.5">
      <c r="A30" s="4" t="s">
        <v>192</v>
      </c>
      <c r="C30" s="4">
        <v>2469</v>
      </c>
      <c r="D30" s="4" t="s">
        <v>193</v>
      </c>
      <c r="E30" s="4" t="s">
        <v>183</v>
      </c>
      <c r="F30" s="4" t="s">
        <v>188</v>
      </c>
      <c r="G30" s="4" t="s">
        <v>189</v>
      </c>
      <c r="H30" s="4" t="s">
        <v>19</v>
      </c>
      <c r="I30" s="4" t="s">
        <v>105</v>
      </c>
      <c r="J30" s="9">
        <v>1180</v>
      </c>
      <c r="K30" s="9">
        <v>1330</v>
      </c>
      <c r="M30" s="9">
        <f>K30-J30</f>
        <v>150</v>
      </c>
      <c r="N30" s="10">
        <f>K30/J30-1</f>
        <v>0.12711864406779672</v>
      </c>
      <c r="P30" s="11">
        <v>0.51641137855579866</v>
      </c>
      <c r="Q30" s="11">
        <v>0.5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2.6</v>
      </c>
      <c r="K32" s="13">
        <v>2.5</v>
      </c>
      <c r="M32" s="13">
        <f>K32-J32</f>
        <v>-0.10000000000000009</v>
      </c>
      <c r="N32" s="10">
        <f>K32/J32-1</f>
        <v>-3.8461538461538547E-2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6305</v>
      </c>
      <c r="K35" s="6">
        <v>6475</v>
      </c>
      <c r="M35" s="6">
        <f>K35-J35</f>
        <v>170</v>
      </c>
      <c r="N35" s="7">
        <f>K35/J35-1</f>
        <v>2.6962727993655733E-2</v>
      </c>
    </row>
    <row r="36" spans="1:17" s="5" customFormat="1" ht="12.9" customHeight="1" x14ac:dyDescent="0.5">
      <c r="A36" s="5" t="s">
        <v>202</v>
      </c>
      <c r="C36" s="5">
        <v>1580</v>
      </c>
      <c r="D36" s="5" t="s">
        <v>203</v>
      </c>
      <c r="E36" s="5" t="s">
        <v>23</v>
      </c>
      <c r="F36" s="5" t="s">
        <v>204</v>
      </c>
      <c r="G36" s="5" t="s">
        <v>203</v>
      </c>
      <c r="H36" s="5" t="s">
        <v>19</v>
      </c>
      <c r="I36" s="5" t="s">
        <v>20</v>
      </c>
      <c r="J36" s="6">
        <v>5595</v>
      </c>
      <c r="K36" s="6">
        <v>5770</v>
      </c>
      <c r="M36" s="6">
        <f>K36-J36</f>
        <v>175</v>
      </c>
      <c r="N36" s="7">
        <f>K36/J36-1</f>
        <v>3.1277926720286064E-2</v>
      </c>
      <c r="P36" s="8">
        <v>0.88739095955590797</v>
      </c>
      <c r="Q36" s="8">
        <v>0.89111969111969114</v>
      </c>
    </row>
    <row r="37" spans="1:17" s="4" customFormat="1" ht="12.9" customHeight="1" x14ac:dyDescent="0.5">
      <c r="A37" s="4" t="s">
        <v>205</v>
      </c>
      <c r="C37" s="4">
        <v>1581</v>
      </c>
      <c r="D37" s="4" t="s">
        <v>206</v>
      </c>
      <c r="E37" s="4" t="s">
        <v>23</v>
      </c>
      <c r="F37" s="4" t="s">
        <v>207</v>
      </c>
      <c r="G37" s="4" t="s">
        <v>206</v>
      </c>
      <c r="H37" s="4" t="s">
        <v>19</v>
      </c>
      <c r="I37" s="4" t="s">
        <v>20</v>
      </c>
      <c r="J37" s="9">
        <v>4775</v>
      </c>
      <c r="K37" s="9">
        <v>4800</v>
      </c>
      <c r="M37" s="9">
        <f>K37-J37</f>
        <v>25</v>
      </c>
      <c r="N37" s="10">
        <f>K37/J37-1</f>
        <v>5.2356020942407877E-3</v>
      </c>
      <c r="P37" s="11">
        <v>0.75733544805709752</v>
      </c>
      <c r="Q37" s="11">
        <v>0.74131274131274127</v>
      </c>
    </row>
    <row r="38" spans="1:17" s="4" customFormat="1" ht="14.05" customHeight="1" x14ac:dyDescent="0.5">
      <c r="A38" s="4" t="s">
        <v>210</v>
      </c>
      <c r="C38" s="4" t="s">
        <v>151</v>
      </c>
      <c r="D38" s="4" t="s">
        <v>151</v>
      </c>
      <c r="F38" s="4" t="s">
        <v>208</v>
      </c>
      <c r="G38" s="4" t="s">
        <v>209</v>
      </c>
      <c r="H38" s="4" t="s">
        <v>19</v>
      </c>
      <c r="I38" s="4" t="s">
        <v>20</v>
      </c>
      <c r="J38" s="15" t="s">
        <v>154</v>
      </c>
      <c r="K38" s="9">
        <v>2435</v>
      </c>
      <c r="M38" s="15" t="s">
        <v>154</v>
      </c>
      <c r="N38" s="15" t="s">
        <v>154</v>
      </c>
      <c r="P38" s="15" t="s">
        <v>154</v>
      </c>
      <c r="Q38" s="11">
        <v>0.37606177606177604</v>
      </c>
    </row>
    <row r="39" spans="1:17" s="4" customFormat="1" ht="12.9" customHeight="1" x14ac:dyDescent="0.5">
      <c r="A39" s="4" t="s">
        <v>211</v>
      </c>
      <c r="C39" s="4" t="s">
        <v>151</v>
      </c>
      <c r="D39" s="4" t="s">
        <v>151</v>
      </c>
      <c r="F39" s="4" t="s">
        <v>212</v>
      </c>
      <c r="G39" s="4" t="s">
        <v>213</v>
      </c>
      <c r="H39" s="4" t="s">
        <v>19</v>
      </c>
      <c r="I39" s="4" t="s">
        <v>20</v>
      </c>
      <c r="J39" s="15" t="s">
        <v>154</v>
      </c>
      <c r="K39" s="9">
        <v>2365</v>
      </c>
      <c r="M39" s="15" t="s">
        <v>154</v>
      </c>
      <c r="N39" s="15" t="s">
        <v>154</v>
      </c>
      <c r="P39" s="15" t="s">
        <v>154</v>
      </c>
      <c r="Q39" s="11">
        <v>0.36525096525096523</v>
      </c>
    </row>
    <row r="40" spans="1:17" s="4" customFormat="1" ht="12.9" customHeight="1" x14ac:dyDescent="0.5">
      <c r="A40" s="4" t="s">
        <v>214</v>
      </c>
      <c r="C40" s="4">
        <v>1582</v>
      </c>
      <c r="D40" s="4" t="s">
        <v>215</v>
      </c>
      <c r="E40" s="4" t="s">
        <v>23</v>
      </c>
      <c r="F40" s="4" t="s">
        <v>216</v>
      </c>
      <c r="G40" s="4" t="s">
        <v>215</v>
      </c>
      <c r="H40" s="4" t="s">
        <v>19</v>
      </c>
      <c r="I40" s="4" t="s">
        <v>20</v>
      </c>
      <c r="J40" s="9">
        <v>820</v>
      </c>
      <c r="K40" s="9">
        <v>970</v>
      </c>
      <c r="M40" s="9">
        <f>K40-J40</f>
        <v>150</v>
      </c>
      <c r="N40" s="10">
        <f>K40/J40-1</f>
        <v>0.18292682926829262</v>
      </c>
      <c r="P40" s="11">
        <v>0.13005551149881048</v>
      </c>
      <c r="Q40" s="11">
        <v>0.14980694980694981</v>
      </c>
    </row>
    <row r="41" spans="1:17" s="4" customFormat="1" ht="14.05" customHeight="1" x14ac:dyDescent="0.5">
      <c r="A41" s="4" t="s">
        <v>210</v>
      </c>
      <c r="C41" s="4" t="s">
        <v>151</v>
      </c>
      <c r="D41" s="4" t="s">
        <v>151</v>
      </c>
      <c r="F41" s="4" t="s">
        <v>217</v>
      </c>
      <c r="G41" s="4" t="s">
        <v>209</v>
      </c>
      <c r="H41" s="4" t="s">
        <v>19</v>
      </c>
      <c r="I41" s="4" t="s">
        <v>20</v>
      </c>
      <c r="J41" s="15" t="s">
        <v>154</v>
      </c>
      <c r="K41" s="9">
        <v>390</v>
      </c>
      <c r="M41" s="15" t="s">
        <v>154</v>
      </c>
      <c r="N41" s="15" t="s">
        <v>154</v>
      </c>
      <c r="P41" s="15" t="s">
        <v>154</v>
      </c>
      <c r="Q41" s="11">
        <v>6.0231660231660232E-2</v>
      </c>
    </row>
    <row r="42" spans="1:17" s="4" customFormat="1" ht="12.9" customHeight="1" x14ac:dyDescent="0.5">
      <c r="A42" s="4" t="s">
        <v>211</v>
      </c>
      <c r="C42" s="4" t="s">
        <v>151</v>
      </c>
      <c r="D42" s="4" t="s">
        <v>151</v>
      </c>
      <c r="F42" s="4" t="s">
        <v>218</v>
      </c>
      <c r="G42" s="4" t="s">
        <v>213</v>
      </c>
      <c r="H42" s="4" t="s">
        <v>19</v>
      </c>
      <c r="I42" s="4" t="s">
        <v>20</v>
      </c>
      <c r="J42" s="15" t="s">
        <v>154</v>
      </c>
      <c r="K42" s="9">
        <v>585</v>
      </c>
      <c r="M42" s="15" t="s">
        <v>154</v>
      </c>
      <c r="N42" s="15" t="s">
        <v>154</v>
      </c>
      <c r="P42" s="15" t="s">
        <v>154</v>
      </c>
      <c r="Q42" s="11">
        <v>9.0347490347490345E-2</v>
      </c>
    </row>
    <row r="43" spans="1:17" s="5" customFormat="1" ht="12.9" customHeight="1" x14ac:dyDescent="0.5">
      <c r="A43" s="5" t="s">
        <v>219</v>
      </c>
      <c r="C43" s="5">
        <v>1583</v>
      </c>
      <c r="D43" s="5" t="s">
        <v>220</v>
      </c>
      <c r="E43" s="5" t="s">
        <v>23</v>
      </c>
      <c r="F43" s="5" t="s">
        <v>221</v>
      </c>
      <c r="G43" s="5" t="s">
        <v>222</v>
      </c>
      <c r="H43" s="5" t="s">
        <v>19</v>
      </c>
      <c r="I43" s="5" t="s">
        <v>20</v>
      </c>
      <c r="J43" s="6">
        <v>705</v>
      </c>
      <c r="K43" s="6">
        <v>705</v>
      </c>
      <c r="M43" s="6">
        <f>K43-J43</f>
        <v>0</v>
      </c>
      <c r="N43" s="7">
        <f>K43/J43-1</f>
        <v>0</v>
      </c>
      <c r="P43" s="8">
        <v>0.11181601903251388</v>
      </c>
      <c r="Q43" s="8">
        <v>0.10888030888030888</v>
      </c>
    </row>
    <row r="44" spans="1:17" s="4" customFormat="1" ht="12.9" customHeight="1" x14ac:dyDescent="0.5">
      <c r="A44" s="4" t="s">
        <v>223</v>
      </c>
      <c r="C44" s="4">
        <v>1584</v>
      </c>
      <c r="D44" s="4" t="s">
        <v>224</v>
      </c>
      <c r="E44" s="4" t="s">
        <v>23</v>
      </c>
      <c r="F44" s="4" t="s">
        <v>225</v>
      </c>
      <c r="G44" s="4" t="s">
        <v>226</v>
      </c>
      <c r="H44" s="4" t="s">
        <v>19</v>
      </c>
      <c r="I44" s="4" t="s">
        <v>20</v>
      </c>
      <c r="J44" s="9">
        <v>485</v>
      </c>
      <c r="K44" s="9">
        <v>510</v>
      </c>
      <c r="M44" s="9">
        <f>K44-J44</f>
        <v>25</v>
      </c>
      <c r="N44" s="10">
        <f>K44/J44-1</f>
        <v>5.1546391752577359E-2</v>
      </c>
      <c r="P44" s="11">
        <v>7.6923076923076927E-2</v>
      </c>
      <c r="Q44" s="11">
        <v>7.8764478764478771E-2</v>
      </c>
    </row>
    <row r="45" spans="1:17" s="4" customFormat="1" ht="12.9" customHeight="1" x14ac:dyDescent="0.5">
      <c r="A45" s="4" t="s">
        <v>227</v>
      </c>
      <c r="C45" s="4">
        <v>1585</v>
      </c>
      <c r="D45" s="4" t="s">
        <v>228</v>
      </c>
      <c r="E45" s="4" t="s">
        <v>23</v>
      </c>
      <c r="F45" s="4" t="s">
        <v>229</v>
      </c>
      <c r="G45" s="4" t="s">
        <v>230</v>
      </c>
      <c r="H45" s="4" t="s">
        <v>19</v>
      </c>
      <c r="I45" s="4" t="s">
        <v>20</v>
      </c>
      <c r="J45" s="9">
        <v>225</v>
      </c>
      <c r="K45" s="9">
        <v>200</v>
      </c>
      <c r="M45" s="9">
        <f>K45-J45</f>
        <v>-25</v>
      </c>
      <c r="N45" s="10">
        <f>K45/J45-1</f>
        <v>-0.11111111111111116</v>
      </c>
      <c r="P45" s="11">
        <v>3.5685963521015066E-2</v>
      </c>
      <c r="Q45" s="11">
        <v>3.0888030888030889E-2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20595</v>
      </c>
      <c r="K4" s="6">
        <v>21355</v>
      </c>
      <c r="M4" s="6">
        <f>K4-J4</f>
        <v>760</v>
      </c>
      <c r="N4" s="7">
        <f>K4/J4-1</f>
        <v>3.6902160718621069E-2</v>
      </c>
    </row>
    <row r="5" spans="1:17" s="5" customFormat="1" ht="12.9" customHeight="1" x14ac:dyDescent="0.5">
      <c r="A5" s="5" t="s">
        <v>238</v>
      </c>
      <c r="C5" s="5">
        <v>839</v>
      </c>
      <c r="D5" s="5" t="s">
        <v>239</v>
      </c>
      <c r="E5" s="5" t="s">
        <v>183</v>
      </c>
      <c r="F5" s="5" t="s">
        <v>240</v>
      </c>
      <c r="G5" s="5" t="s">
        <v>239</v>
      </c>
      <c r="H5" s="5" t="s">
        <v>19</v>
      </c>
      <c r="I5" s="5" t="s">
        <v>20</v>
      </c>
      <c r="J5" s="6">
        <v>20375</v>
      </c>
      <c r="K5" s="6">
        <v>21215</v>
      </c>
      <c r="M5" s="6">
        <f>K5-J5</f>
        <v>840</v>
      </c>
      <c r="N5" s="7">
        <f>K5/J5-1</f>
        <v>4.1226993865030703E-2</v>
      </c>
      <c r="P5" s="8">
        <v>0.98931779558145183</v>
      </c>
      <c r="Q5" s="8">
        <v>0.99344415827675014</v>
      </c>
    </row>
    <row r="6" spans="1:17" s="4" customFormat="1" ht="12.9" customHeight="1" x14ac:dyDescent="0.5">
      <c r="A6" s="4" t="s">
        <v>241</v>
      </c>
      <c r="C6" s="4">
        <v>841</v>
      </c>
      <c r="D6" s="4" t="s">
        <v>242</v>
      </c>
      <c r="E6" s="4" t="s">
        <v>183</v>
      </c>
      <c r="F6" s="4" t="s">
        <v>243</v>
      </c>
      <c r="G6" s="4" t="s">
        <v>242</v>
      </c>
      <c r="H6" s="4" t="s">
        <v>19</v>
      </c>
      <c r="I6" s="4" t="s">
        <v>20</v>
      </c>
      <c r="J6" s="9">
        <v>19995</v>
      </c>
      <c r="K6" s="9">
        <v>20875</v>
      </c>
      <c r="M6" s="9">
        <f>K6-J6</f>
        <v>880</v>
      </c>
      <c r="N6" s="10">
        <f>K6/J6-1</f>
        <v>4.40110027506877E-2</v>
      </c>
      <c r="P6" s="11">
        <v>0.9708667152221413</v>
      </c>
      <c r="Q6" s="11">
        <v>0.97752282837742921</v>
      </c>
    </row>
    <row r="7" spans="1:17" s="4" customFormat="1" ht="12.9" customHeight="1" x14ac:dyDescent="0.5">
      <c r="A7" s="4" t="s">
        <v>244</v>
      </c>
      <c r="C7" s="4">
        <v>842</v>
      </c>
      <c r="D7" s="4" t="s">
        <v>245</v>
      </c>
      <c r="E7" s="4" t="s">
        <v>183</v>
      </c>
      <c r="F7" s="4" t="s">
        <v>246</v>
      </c>
      <c r="G7" s="4" t="s">
        <v>245</v>
      </c>
      <c r="H7" s="4" t="s">
        <v>19</v>
      </c>
      <c r="I7" s="4" t="s">
        <v>20</v>
      </c>
      <c r="J7" s="9">
        <v>140</v>
      </c>
      <c r="K7" s="9">
        <v>100</v>
      </c>
      <c r="M7" s="9">
        <f>K7-J7</f>
        <v>-40</v>
      </c>
      <c r="N7" s="10">
        <f>K7/J7-1</f>
        <v>-0.2857142857142857</v>
      </c>
      <c r="P7" s="11">
        <v>6.7977664481670306E-3</v>
      </c>
      <c r="Q7" s="11">
        <v>4.6827440880355892E-3</v>
      </c>
    </row>
    <row r="8" spans="1:17" s="4" customFormat="1" ht="12.9" customHeight="1" x14ac:dyDescent="0.5">
      <c r="A8" s="4" t="s">
        <v>247</v>
      </c>
      <c r="C8" s="4">
        <v>843</v>
      </c>
      <c r="D8" s="4" t="s">
        <v>248</v>
      </c>
      <c r="E8" s="4" t="s">
        <v>183</v>
      </c>
      <c r="F8" s="4" t="s">
        <v>249</v>
      </c>
      <c r="G8" s="4" t="s">
        <v>248</v>
      </c>
      <c r="H8" s="4" t="s">
        <v>19</v>
      </c>
      <c r="I8" s="4" t="s">
        <v>20</v>
      </c>
      <c r="J8" s="9">
        <v>245</v>
      </c>
      <c r="K8" s="9">
        <v>240</v>
      </c>
      <c r="M8" s="9">
        <f>K8-J8</f>
        <v>-5</v>
      </c>
      <c r="N8" s="10">
        <f>K8/J8-1</f>
        <v>-2.0408163265306145E-2</v>
      </c>
      <c r="P8" s="11">
        <v>1.1896091284292304E-2</v>
      </c>
      <c r="Q8" s="11">
        <v>1.1238585811285413E-2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245</v>
      </c>
      <c r="K11" s="9">
        <v>235</v>
      </c>
      <c r="M11" s="9">
        <f>K11-J11</f>
        <v>-10</v>
      </c>
      <c r="N11" s="10">
        <f>K11/J11-1</f>
        <v>-4.081632653061229E-2</v>
      </c>
      <c r="P11" s="11">
        <v>1.1896091284292304E-2</v>
      </c>
      <c r="Q11" s="11">
        <v>1.1004448606883634E-2</v>
      </c>
    </row>
    <row r="12" spans="1:17" s="4" customFormat="1" ht="12.9" customHeight="1" x14ac:dyDescent="0.5">
      <c r="A12" s="4" t="s">
        <v>261</v>
      </c>
      <c r="C12" s="4">
        <v>962</v>
      </c>
      <c r="D12" s="4" t="s">
        <v>262</v>
      </c>
      <c r="E12" s="4" t="s">
        <v>183</v>
      </c>
      <c r="F12" s="4" t="s">
        <v>263</v>
      </c>
      <c r="G12" s="4" t="s">
        <v>262</v>
      </c>
      <c r="H12" s="4" t="s">
        <v>19</v>
      </c>
      <c r="I12" s="4" t="s">
        <v>20</v>
      </c>
      <c r="J12" s="9">
        <v>0</v>
      </c>
      <c r="K12" s="9">
        <v>25</v>
      </c>
      <c r="M12" s="9">
        <f>K12-J12</f>
        <v>25</v>
      </c>
      <c r="N12" s="15" t="s">
        <v>154</v>
      </c>
      <c r="P12" s="11">
        <v>0</v>
      </c>
      <c r="Q12" s="11">
        <v>1.1706860220088973E-3</v>
      </c>
    </row>
    <row r="13" spans="1:17" s="4" customFormat="1" ht="12.9" customHeight="1" x14ac:dyDescent="0.5">
      <c r="A13" s="4" t="s">
        <v>264</v>
      </c>
      <c r="C13" s="4">
        <v>1025</v>
      </c>
      <c r="D13" s="4" t="s">
        <v>265</v>
      </c>
      <c r="E13" s="4" t="s">
        <v>183</v>
      </c>
      <c r="F13" s="4" t="s">
        <v>266</v>
      </c>
      <c r="G13" s="4" t="s">
        <v>265</v>
      </c>
      <c r="H13" s="4" t="s">
        <v>19</v>
      </c>
      <c r="I13" s="4" t="s">
        <v>20</v>
      </c>
      <c r="J13" s="9">
        <v>35</v>
      </c>
      <c r="K13" s="9">
        <v>0</v>
      </c>
      <c r="M13" s="9">
        <f>K13-J13</f>
        <v>-35</v>
      </c>
      <c r="N13" s="10">
        <f>K13/J13-1</f>
        <v>-1</v>
      </c>
      <c r="P13" s="11">
        <v>1.6994416120417577E-3</v>
      </c>
      <c r="Q13" s="11">
        <v>0</v>
      </c>
    </row>
    <row r="14" spans="1:17" s="4" customFormat="1" ht="12.9" customHeight="1" x14ac:dyDescent="0.5">
      <c r="A14" s="4" t="s">
        <v>267</v>
      </c>
      <c r="C14" s="4">
        <v>1007</v>
      </c>
      <c r="D14" s="4" t="s">
        <v>268</v>
      </c>
      <c r="E14" s="4" t="s">
        <v>183</v>
      </c>
      <c r="F14" s="4" t="s">
        <v>269</v>
      </c>
      <c r="G14" s="4" t="s">
        <v>270</v>
      </c>
      <c r="H14" s="4" t="s">
        <v>19</v>
      </c>
      <c r="I14" s="4" t="s">
        <v>20</v>
      </c>
      <c r="J14" s="9">
        <v>120</v>
      </c>
      <c r="K14" s="9">
        <v>45</v>
      </c>
      <c r="M14" s="9">
        <f>K14-J14</f>
        <v>-75</v>
      </c>
      <c r="N14" s="10">
        <f>K14/J14-1</f>
        <v>-0.625</v>
      </c>
      <c r="P14" s="11">
        <v>5.826656955571741E-3</v>
      </c>
      <c r="Q14" s="11">
        <v>2.1072348396160151E-3</v>
      </c>
    </row>
    <row r="15" spans="1:17" s="4" customFormat="1" ht="12.9" customHeight="1" x14ac:dyDescent="0.5">
      <c r="A15" s="4" t="s">
        <v>271</v>
      </c>
      <c r="C15" s="4">
        <v>1075</v>
      </c>
      <c r="D15" s="4" t="s">
        <v>272</v>
      </c>
      <c r="E15" s="4" t="s">
        <v>183</v>
      </c>
      <c r="F15" s="4" t="s">
        <v>273</v>
      </c>
      <c r="G15" s="4" t="s">
        <v>272</v>
      </c>
      <c r="H15" s="4" t="s">
        <v>19</v>
      </c>
      <c r="I15" s="4" t="s">
        <v>20</v>
      </c>
      <c r="J15" s="9">
        <v>10</v>
      </c>
      <c r="K15" s="9">
        <v>0</v>
      </c>
      <c r="M15" s="9">
        <f>K15-J15</f>
        <v>-10</v>
      </c>
      <c r="N15" s="10">
        <f>K15/J15-1</f>
        <v>-1</v>
      </c>
      <c r="P15" s="11">
        <v>4.8555474629764507E-4</v>
      </c>
      <c r="Q15" s="11">
        <v>0</v>
      </c>
    </row>
    <row r="16" spans="1:17" s="4" customFormat="1" ht="12.9" customHeight="1" x14ac:dyDescent="0.5">
      <c r="A16" s="4" t="s">
        <v>274</v>
      </c>
      <c r="C16" s="4">
        <v>1039</v>
      </c>
      <c r="D16" s="4" t="s">
        <v>275</v>
      </c>
      <c r="E16" s="4" t="s">
        <v>183</v>
      </c>
      <c r="F16" s="4" t="s">
        <v>276</v>
      </c>
      <c r="G16" s="4" t="s">
        <v>275</v>
      </c>
      <c r="H16" s="4" t="s">
        <v>19</v>
      </c>
      <c r="I16" s="4" t="s">
        <v>20</v>
      </c>
      <c r="J16" s="9">
        <v>15</v>
      </c>
      <c r="K16" s="9">
        <v>40</v>
      </c>
      <c r="M16" s="9">
        <f>K16-J16</f>
        <v>25</v>
      </c>
      <c r="N16" s="10">
        <f>K16/J16-1</f>
        <v>1.6666666666666665</v>
      </c>
      <c r="P16" s="11">
        <v>7.2833211944646763E-4</v>
      </c>
      <c r="Q16" s="11">
        <v>1.8730976352142356E-3</v>
      </c>
    </row>
    <row r="17" spans="1:17" s="4" customFormat="1" ht="12.9" customHeight="1" x14ac:dyDescent="0.5">
      <c r="A17" s="4" t="s">
        <v>277</v>
      </c>
      <c r="C17" s="4">
        <v>991</v>
      </c>
      <c r="D17" s="4" t="s">
        <v>278</v>
      </c>
      <c r="E17" s="4" t="s">
        <v>183</v>
      </c>
      <c r="F17" s="4" t="s">
        <v>279</v>
      </c>
      <c r="G17" s="4" t="s">
        <v>278</v>
      </c>
      <c r="H17" s="4" t="s">
        <v>19</v>
      </c>
      <c r="I17" s="4" t="s">
        <v>20</v>
      </c>
      <c r="J17" s="9">
        <v>0</v>
      </c>
      <c r="K17" s="9">
        <v>30</v>
      </c>
      <c r="M17" s="9">
        <f>K17-J17</f>
        <v>30</v>
      </c>
      <c r="N17" s="15" t="s">
        <v>154</v>
      </c>
      <c r="P17" s="11">
        <v>0</v>
      </c>
      <c r="Q17" s="11">
        <v>1.4048232264106766E-3</v>
      </c>
    </row>
    <row r="18" spans="1:17" s="5" customFormat="1" ht="12.9" customHeight="1" x14ac:dyDescent="0.5">
      <c r="A18" s="5" t="s">
        <v>280</v>
      </c>
      <c r="C18" s="5">
        <v>1102</v>
      </c>
      <c r="D18" s="5" t="s">
        <v>281</v>
      </c>
      <c r="E18" s="5" t="s">
        <v>183</v>
      </c>
      <c r="F18" s="5" t="s">
        <v>282</v>
      </c>
      <c r="G18" s="5" t="s">
        <v>281</v>
      </c>
      <c r="H18" s="5" t="s">
        <v>19</v>
      </c>
      <c r="I18" s="5" t="s">
        <v>20</v>
      </c>
      <c r="J18" s="6">
        <v>220</v>
      </c>
      <c r="K18" s="6">
        <v>135</v>
      </c>
      <c r="M18" s="6">
        <f>K18-J18</f>
        <v>-85</v>
      </c>
      <c r="N18" s="7">
        <f>K18/J18-1</f>
        <v>-0.38636363636363635</v>
      </c>
      <c r="P18" s="8">
        <v>1.0682204418548192E-2</v>
      </c>
      <c r="Q18" s="8">
        <v>6.3217045188480453E-3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20595</v>
      </c>
      <c r="K21" s="6">
        <v>21355</v>
      </c>
      <c r="M21" s="6">
        <f>K21-J21</f>
        <v>760</v>
      </c>
      <c r="N21" s="7">
        <f>K21/J21-1</f>
        <v>3.6902160718621069E-2</v>
      </c>
    </row>
    <row r="22" spans="1:17" s="4" customFormat="1" ht="12.9" customHeight="1" x14ac:dyDescent="0.5">
      <c r="A22" s="4" t="s">
        <v>288</v>
      </c>
      <c r="C22" s="4">
        <v>2</v>
      </c>
      <c r="D22" s="4" t="s">
        <v>289</v>
      </c>
      <c r="E22" s="4" t="s">
        <v>183</v>
      </c>
      <c r="F22" s="4" t="s">
        <v>290</v>
      </c>
      <c r="G22" s="4" t="s">
        <v>289</v>
      </c>
      <c r="H22" s="4" t="s">
        <v>19</v>
      </c>
      <c r="I22" s="4" t="s">
        <v>20</v>
      </c>
      <c r="J22" s="9">
        <v>19120</v>
      </c>
      <c r="K22" s="9">
        <v>19710</v>
      </c>
      <c r="M22" s="9">
        <f>K22-J22</f>
        <v>590</v>
      </c>
      <c r="N22" s="10">
        <f>K22/J22-1</f>
        <v>3.0857740585773952E-2</v>
      </c>
      <c r="P22" s="11">
        <v>0.92838067492109733</v>
      </c>
      <c r="Q22" s="11">
        <v>0.92296885975181453</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4.8555474629764507E-4</v>
      </c>
      <c r="Q23" s="11">
        <v>0</v>
      </c>
    </row>
    <row r="24" spans="1:17" s="4" customFormat="1" ht="12.9" customHeight="1" x14ac:dyDescent="0.5">
      <c r="A24" s="4" t="s">
        <v>294</v>
      </c>
      <c r="C24" s="4">
        <v>4</v>
      </c>
      <c r="D24" s="4" t="s">
        <v>295</v>
      </c>
      <c r="E24" s="4" t="s">
        <v>183</v>
      </c>
      <c r="F24" s="4" t="s">
        <v>296</v>
      </c>
      <c r="G24" s="4" t="s">
        <v>295</v>
      </c>
      <c r="H24" s="4" t="s">
        <v>19</v>
      </c>
      <c r="I24" s="4" t="s">
        <v>20</v>
      </c>
      <c r="J24" s="9">
        <v>1455</v>
      </c>
      <c r="K24" s="9">
        <v>1625</v>
      </c>
      <c r="M24" s="9">
        <f>K24-J24</f>
        <v>170</v>
      </c>
      <c r="N24" s="10">
        <f>K24/J24-1</f>
        <v>0.11683848797250862</v>
      </c>
      <c r="P24" s="11">
        <v>7.064821558630735E-2</v>
      </c>
      <c r="Q24" s="11">
        <v>7.6094591430578312E-2</v>
      </c>
    </row>
    <row r="25" spans="1:17" s="4" customFormat="1" ht="12.9" customHeight="1" x14ac:dyDescent="0.5">
      <c r="A25" s="4" t="s">
        <v>297</v>
      </c>
      <c r="C25" s="4">
        <v>5</v>
      </c>
      <c r="D25" s="4" t="s">
        <v>298</v>
      </c>
      <c r="E25" s="4" t="s">
        <v>183</v>
      </c>
      <c r="F25" s="4" t="s">
        <v>299</v>
      </c>
      <c r="G25" s="4" t="s">
        <v>298</v>
      </c>
      <c r="H25" s="4" t="s">
        <v>19</v>
      </c>
      <c r="I25" s="4" t="s">
        <v>20</v>
      </c>
      <c r="J25" s="9">
        <v>20</v>
      </c>
      <c r="K25" s="9">
        <v>10</v>
      </c>
      <c r="M25" s="9">
        <f>K25-J25</f>
        <v>-10</v>
      </c>
      <c r="N25" s="10">
        <f>K25/J25-1</f>
        <v>-0.5</v>
      </c>
      <c r="P25" s="11">
        <v>9.7110949259529014E-4</v>
      </c>
      <c r="Q25" s="11">
        <v>4.682744088035589E-4</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20600</v>
      </c>
      <c r="K28" s="6">
        <v>21355</v>
      </c>
      <c r="M28" s="6">
        <f>K28-J28</f>
        <v>755</v>
      </c>
      <c r="N28" s="7">
        <f>K28/J28-1</f>
        <v>3.6650485436893199E-2</v>
      </c>
    </row>
    <row r="29" spans="1:17" s="5" customFormat="1" ht="12.9" customHeight="1" x14ac:dyDescent="0.5">
      <c r="A29" s="5" t="s">
        <v>304</v>
      </c>
      <c r="C29" s="5">
        <v>597</v>
      </c>
      <c r="D29" s="5" t="s">
        <v>305</v>
      </c>
      <c r="E29" s="5" t="s">
        <v>23</v>
      </c>
      <c r="F29" s="5" t="s">
        <v>306</v>
      </c>
      <c r="G29" s="5" t="s">
        <v>307</v>
      </c>
      <c r="H29" s="5" t="s">
        <v>19</v>
      </c>
      <c r="I29" s="5" t="s">
        <v>20</v>
      </c>
      <c r="J29" s="6">
        <v>17420</v>
      </c>
      <c r="K29" s="6">
        <v>17570</v>
      </c>
      <c r="M29" s="6">
        <f>K29-J29</f>
        <v>150</v>
      </c>
      <c r="N29" s="7">
        <f>K29/J29-1</f>
        <v>8.6107921928817444E-3</v>
      </c>
      <c r="P29" s="8">
        <v>0.84563106796116505</v>
      </c>
      <c r="Q29" s="8">
        <v>0.82275813626785299</v>
      </c>
    </row>
    <row r="30" spans="1:17" s="5" customFormat="1" ht="14.05" customHeight="1" x14ac:dyDescent="0.5">
      <c r="A30" s="5" t="s">
        <v>311</v>
      </c>
      <c r="C30" s="5">
        <v>590</v>
      </c>
      <c r="D30" s="5" t="s">
        <v>308</v>
      </c>
      <c r="E30" s="5" t="s">
        <v>23</v>
      </c>
      <c r="F30" s="5" t="s">
        <v>309</v>
      </c>
      <c r="G30" s="5" t="s">
        <v>310</v>
      </c>
      <c r="H30" s="5" t="s">
        <v>19</v>
      </c>
      <c r="I30" s="5" t="s">
        <v>20</v>
      </c>
      <c r="J30" s="6">
        <v>3180</v>
      </c>
      <c r="K30" s="6">
        <v>3785</v>
      </c>
      <c r="M30" s="6">
        <f>K30-J30</f>
        <v>605</v>
      </c>
      <c r="N30" s="7">
        <f>K30/J30-1</f>
        <v>0.19025157232704393</v>
      </c>
      <c r="P30" s="8">
        <v>0.15436893203883495</v>
      </c>
      <c r="Q30" s="8">
        <v>0.17724186373214704</v>
      </c>
    </row>
    <row r="31" spans="1:17" s="4" customFormat="1" ht="14.05" customHeight="1" x14ac:dyDescent="0.5">
      <c r="A31" s="4" t="s">
        <v>315</v>
      </c>
      <c r="C31" s="4">
        <v>591</v>
      </c>
      <c r="D31" s="4" t="s">
        <v>312</v>
      </c>
      <c r="E31" s="4" t="s">
        <v>23</v>
      </c>
      <c r="F31" s="4" t="s">
        <v>313</v>
      </c>
      <c r="G31" s="4" t="s">
        <v>314</v>
      </c>
      <c r="H31" s="4" t="s">
        <v>19</v>
      </c>
      <c r="I31" s="4" t="s">
        <v>20</v>
      </c>
      <c r="J31" s="9">
        <v>3105</v>
      </c>
      <c r="K31" s="9">
        <v>3725</v>
      </c>
      <c r="M31" s="9">
        <f>K31-J31</f>
        <v>620</v>
      </c>
      <c r="N31" s="10">
        <f>K31/J31-1</f>
        <v>0.19967793880837359</v>
      </c>
      <c r="P31" s="11">
        <v>0.15072815533980582</v>
      </c>
      <c r="Q31" s="11">
        <v>0.17443221727932567</v>
      </c>
    </row>
    <row r="32" spans="1:17" s="4" customFormat="1" ht="12.9" customHeight="1" x14ac:dyDescent="0.5">
      <c r="A32" s="4" t="s">
        <v>316</v>
      </c>
      <c r="C32" s="4">
        <v>592</v>
      </c>
      <c r="D32" s="4" t="s">
        <v>317</v>
      </c>
      <c r="E32" s="4" t="s">
        <v>23</v>
      </c>
      <c r="F32" s="4" t="s">
        <v>318</v>
      </c>
      <c r="G32" s="4" t="s">
        <v>317</v>
      </c>
      <c r="H32" s="4" t="s">
        <v>19</v>
      </c>
      <c r="I32" s="4" t="s">
        <v>20</v>
      </c>
      <c r="J32" s="9">
        <v>445</v>
      </c>
      <c r="K32" s="9">
        <v>490</v>
      </c>
      <c r="M32" s="9">
        <f>K32-J32</f>
        <v>45</v>
      </c>
      <c r="N32" s="10">
        <f>K32/J32-1</f>
        <v>0.101123595505618</v>
      </c>
      <c r="P32" s="11">
        <v>2.1601941747572816E-2</v>
      </c>
      <c r="Q32" s="11">
        <v>2.2945446031374387E-2</v>
      </c>
    </row>
    <row r="33" spans="1:17" s="4" customFormat="1" ht="12.9" customHeight="1" x14ac:dyDescent="0.5">
      <c r="A33" s="4" t="s">
        <v>319</v>
      </c>
      <c r="C33" s="4">
        <v>593</v>
      </c>
      <c r="D33" s="4" t="s">
        <v>320</v>
      </c>
      <c r="E33" s="4" t="s">
        <v>23</v>
      </c>
      <c r="F33" s="4" t="s">
        <v>321</v>
      </c>
      <c r="G33" s="4" t="s">
        <v>320</v>
      </c>
      <c r="H33" s="4" t="s">
        <v>19</v>
      </c>
      <c r="I33" s="4" t="s">
        <v>20</v>
      </c>
      <c r="J33" s="9">
        <v>2645</v>
      </c>
      <c r="K33" s="9">
        <v>3225</v>
      </c>
      <c r="M33" s="9">
        <f>K33-J33</f>
        <v>580</v>
      </c>
      <c r="N33" s="10">
        <f>K33/J33-1</f>
        <v>0.21928166351606815</v>
      </c>
      <c r="P33" s="11">
        <v>0.12839805825242717</v>
      </c>
      <c r="Q33" s="11">
        <v>0.15101849683914775</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4.8543689320388347E-4</v>
      </c>
      <c r="Q34" s="11">
        <v>0</v>
      </c>
    </row>
    <row r="35" spans="1:17" s="4" customFormat="1" ht="14.05" customHeight="1" x14ac:dyDescent="0.5">
      <c r="A35" s="4" t="s">
        <v>329</v>
      </c>
      <c r="C35" s="4">
        <v>595</v>
      </c>
      <c r="D35" s="4" t="s">
        <v>326</v>
      </c>
      <c r="E35" s="4" t="s">
        <v>23</v>
      </c>
      <c r="F35" s="4" t="s">
        <v>327</v>
      </c>
      <c r="G35" s="4" t="s">
        <v>328</v>
      </c>
      <c r="H35" s="4" t="s">
        <v>19</v>
      </c>
      <c r="I35" s="4" t="s">
        <v>20</v>
      </c>
      <c r="J35" s="9">
        <v>70</v>
      </c>
      <c r="K35" s="9">
        <v>45</v>
      </c>
      <c r="M35" s="9">
        <f>K35-J35</f>
        <v>-25</v>
      </c>
      <c r="N35" s="10">
        <f>K35/J35-1</f>
        <v>-0.3571428571428571</v>
      </c>
      <c r="P35" s="11">
        <v>3.3980582524271844E-3</v>
      </c>
      <c r="Q35" s="11">
        <v>2.1072348396160151E-3</v>
      </c>
    </row>
    <row r="36" spans="1:17" s="4" customFormat="1" ht="14.05" customHeight="1" x14ac:dyDescent="0.5">
      <c r="A36" s="4" t="s">
        <v>333</v>
      </c>
      <c r="C36" s="4">
        <v>596</v>
      </c>
      <c r="D36" s="4" t="s">
        <v>330</v>
      </c>
      <c r="E36" s="4" t="s">
        <v>23</v>
      </c>
      <c r="F36" s="4" t="s">
        <v>331</v>
      </c>
      <c r="G36" s="4" t="s">
        <v>332</v>
      </c>
      <c r="H36" s="4" t="s">
        <v>19</v>
      </c>
      <c r="I36" s="4" t="s">
        <v>20</v>
      </c>
      <c r="J36" s="9">
        <v>10</v>
      </c>
      <c r="K36" s="9">
        <v>20</v>
      </c>
      <c r="M36" s="9">
        <f>K36-J36</f>
        <v>10</v>
      </c>
      <c r="N36" s="10">
        <f>K36/J36-1</f>
        <v>1</v>
      </c>
      <c r="P36" s="11">
        <v>4.8543689320388347E-4</v>
      </c>
      <c r="Q36" s="11">
        <v>9.365488176071178E-4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20595</v>
      </c>
      <c r="K39" s="6">
        <v>21355</v>
      </c>
      <c r="M39" s="6">
        <f>K39-J39</f>
        <v>760</v>
      </c>
      <c r="N39" s="7">
        <f>K39/J39-1</f>
        <v>3.6902160718621069E-2</v>
      </c>
    </row>
    <row r="40" spans="1:17" s="4" customFormat="1" ht="14.05" customHeight="1" x14ac:dyDescent="0.5">
      <c r="A40" s="4" t="s">
        <v>341</v>
      </c>
      <c r="C40" s="4">
        <v>617</v>
      </c>
      <c r="D40" s="4" t="s">
        <v>339</v>
      </c>
      <c r="E40" s="4" t="s">
        <v>23</v>
      </c>
      <c r="F40" s="4" t="s">
        <v>340</v>
      </c>
      <c r="G40" s="4" t="s">
        <v>339</v>
      </c>
      <c r="H40" s="4" t="s">
        <v>19</v>
      </c>
      <c r="I40" s="4" t="s">
        <v>20</v>
      </c>
      <c r="J40" s="9">
        <v>425</v>
      </c>
      <c r="K40" s="9">
        <v>410</v>
      </c>
      <c r="M40" s="9">
        <f>K40-J40</f>
        <v>-15</v>
      </c>
      <c r="N40" s="10">
        <f>K40/J40-1</f>
        <v>-3.5294117647058809E-2</v>
      </c>
      <c r="P40" s="11">
        <v>2.0636076717649915E-2</v>
      </c>
      <c r="Q40" s="11">
        <v>1.9199250760945915E-2</v>
      </c>
    </row>
    <row r="41" spans="1:17" s="4" customFormat="1" ht="12.9" customHeight="1" x14ac:dyDescent="0.5">
      <c r="A41" s="4" t="s">
        <v>342</v>
      </c>
      <c r="C41" s="4">
        <v>618</v>
      </c>
      <c r="D41" s="4" t="s">
        <v>343</v>
      </c>
      <c r="E41" s="4" t="s">
        <v>23</v>
      </c>
      <c r="F41" s="4" t="s">
        <v>344</v>
      </c>
      <c r="G41" s="4" t="s">
        <v>343</v>
      </c>
      <c r="H41" s="4" t="s">
        <v>19</v>
      </c>
      <c r="I41" s="4" t="s">
        <v>20</v>
      </c>
      <c r="J41" s="9">
        <v>20170</v>
      </c>
      <c r="K41" s="9">
        <v>20940</v>
      </c>
      <c r="M41" s="9">
        <f>K41-J41</f>
        <v>770</v>
      </c>
      <c r="N41" s="10">
        <f>K41/J41-1</f>
        <v>3.8175508180466E-2</v>
      </c>
      <c r="P41" s="11">
        <v>0.97936392328235011</v>
      </c>
      <c r="Q41" s="11">
        <v>0.98056661203465234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20600</v>
      </c>
      <c r="K4" s="6">
        <v>21355</v>
      </c>
      <c r="M4" s="6">
        <f>K4-J4</f>
        <v>755</v>
      </c>
      <c r="N4" s="7">
        <f>K4/J4-1</f>
        <v>3.6650485436893199E-2</v>
      </c>
    </row>
    <row r="5" spans="1:17" s="5" customFormat="1" ht="14.05" customHeight="1" x14ac:dyDescent="0.5">
      <c r="A5" s="5" t="s">
        <v>351</v>
      </c>
      <c r="C5" s="5">
        <v>128</v>
      </c>
      <c r="D5" s="5" t="s">
        <v>349</v>
      </c>
      <c r="E5" s="5" t="s">
        <v>23</v>
      </c>
      <c r="F5" s="5" t="s">
        <v>350</v>
      </c>
      <c r="G5" s="5" t="s">
        <v>349</v>
      </c>
      <c r="H5" s="5" t="s">
        <v>19</v>
      </c>
      <c r="I5" s="5" t="s">
        <v>20</v>
      </c>
      <c r="J5" s="6">
        <v>20245</v>
      </c>
      <c r="K5" s="6">
        <v>21020</v>
      </c>
      <c r="M5" s="6">
        <f>K5-J5</f>
        <v>775</v>
      </c>
      <c r="N5" s="7">
        <f>K5/J5-1</f>
        <v>3.8281057051123835E-2</v>
      </c>
      <c r="P5" s="8">
        <v>0.98276699029126213</v>
      </c>
      <c r="Q5" s="8">
        <v>0.98431280730508075</v>
      </c>
    </row>
    <row r="6" spans="1:17" s="4" customFormat="1" ht="12.9" customHeight="1" x14ac:dyDescent="0.5">
      <c r="A6" s="4" t="s">
        <v>352</v>
      </c>
      <c r="C6" s="4">
        <v>129</v>
      </c>
      <c r="D6" s="4" t="s">
        <v>353</v>
      </c>
      <c r="E6" s="4" t="s">
        <v>23</v>
      </c>
      <c r="F6" s="4" t="s">
        <v>354</v>
      </c>
      <c r="G6" s="4" t="s">
        <v>355</v>
      </c>
      <c r="H6" s="4" t="s">
        <v>19</v>
      </c>
      <c r="I6" s="4" t="s">
        <v>20</v>
      </c>
      <c r="J6" s="9">
        <v>4650</v>
      </c>
      <c r="K6" s="9">
        <v>4725</v>
      </c>
      <c r="M6" s="9">
        <f>K6-J6</f>
        <v>75</v>
      </c>
      <c r="N6" s="10">
        <f>K6/J6-1</f>
        <v>1.6129032258064502E-2</v>
      </c>
      <c r="P6" s="11">
        <v>0.22572815533980584</v>
      </c>
      <c r="Q6" s="11">
        <v>0.22125965815968157</v>
      </c>
    </row>
    <row r="7" spans="1:17" s="4" customFormat="1" ht="12.9" customHeight="1" x14ac:dyDescent="0.5">
      <c r="A7" s="4" t="s">
        <v>101</v>
      </c>
      <c r="C7" s="4">
        <v>130</v>
      </c>
      <c r="D7" s="4" t="s">
        <v>90</v>
      </c>
      <c r="E7" s="4" t="s">
        <v>23</v>
      </c>
      <c r="F7" s="4" t="s">
        <v>91</v>
      </c>
      <c r="G7" s="4" t="s">
        <v>90</v>
      </c>
      <c r="H7" s="4" t="s">
        <v>19</v>
      </c>
      <c r="I7" s="4" t="s">
        <v>20</v>
      </c>
      <c r="J7" s="9">
        <v>15595</v>
      </c>
      <c r="K7" s="9">
        <v>16295</v>
      </c>
      <c r="M7" s="9">
        <f>K7-J7</f>
        <v>700</v>
      </c>
      <c r="N7" s="10">
        <f>K7/J7-1</f>
        <v>4.4886181468419384E-2</v>
      </c>
      <c r="P7" s="11">
        <v>0.7570388349514563</v>
      </c>
      <c r="Q7" s="11">
        <v>0.76305314914539923</v>
      </c>
    </row>
    <row r="8" spans="1:17" s="5" customFormat="1" ht="12.9" customHeight="1" x14ac:dyDescent="0.5">
      <c r="A8" s="5" t="s">
        <v>356</v>
      </c>
      <c r="C8" s="5">
        <v>131</v>
      </c>
      <c r="D8" s="5" t="s">
        <v>357</v>
      </c>
      <c r="E8" s="5" t="s">
        <v>23</v>
      </c>
      <c r="F8" s="5" t="s">
        <v>358</v>
      </c>
      <c r="G8" s="5" t="s">
        <v>357</v>
      </c>
      <c r="H8" s="5" t="s">
        <v>19</v>
      </c>
      <c r="I8" s="5" t="s">
        <v>20</v>
      </c>
      <c r="J8" s="6">
        <v>350</v>
      </c>
      <c r="K8" s="6">
        <v>330</v>
      </c>
      <c r="M8" s="6">
        <f>K8-J8</f>
        <v>-20</v>
      </c>
      <c r="N8" s="7">
        <f>K8/J8-1</f>
        <v>-5.7142857142857162E-2</v>
      </c>
      <c r="P8" s="8">
        <v>1.6990291262135922E-2</v>
      </c>
      <c r="Q8" s="8">
        <v>1.5453055490517443E-2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20600</v>
      </c>
      <c r="K11" s="6">
        <v>21355</v>
      </c>
      <c r="M11" s="6">
        <f>K11-J11</f>
        <v>755</v>
      </c>
      <c r="N11" s="7">
        <f>K11/J11-1</f>
        <v>3.6650485436893199E-2</v>
      </c>
    </row>
    <row r="12" spans="1:17" s="5" customFormat="1" ht="14.05" customHeight="1" x14ac:dyDescent="0.5">
      <c r="A12" s="5" t="s">
        <v>365</v>
      </c>
      <c r="C12" s="5">
        <v>143</v>
      </c>
      <c r="D12" s="5" t="s">
        <v>363</v>
      </c>
      <c r="E12" s="5" t="s">
        <v>23</v>
      </c>
      <c r="F12" s="5" t="s">
        <v>364</v>
      </c>
      <c r="G12" s="5" t="s">
        <v>363</v>
      </c>
      <c r="H12" s="5" t="s">
        <v>19</v>
      </c>
      <c r="I12" s="5" t="s">
        <v>20</v>
      </c>
      <c r="J12" s="6">
        <v>19505</v>
      </c>
      <c r="K12" s="6">
        <v>20250</v>
      </c>
      <c r="M12" s="6">
        <f>K12-J12</f>
        <v>745</v>
      </c>
      <c r="N12" s="7">
        <f>K12/J12-1</f>
        <v>3.8195334529607772E-2</v>
      </c>
      <c r="P12" s="8">
        <v>0.94684466019417479</v>
      </c>
      <c r="Q12" s="8">
        <v>0.94825567782720677</v>
      </c>
    </row>
    <row r="13" spans="1:17" s="5" customFormat="1" ht="14.05" customHeight="1" x14ac:dyDescent="0.5">
      <c r="A13" s="5" t="s">
        <v>368</v>
      </c>
      <c r="C13" s="5">
        <v>144</v>
      </c>
      <c r="D13" s="5" t="s">
        <v>366</v>
      </c>
      <c r="E13" s="5" t="s">
        <v>23</v>
      </c>
      <c r="F13" s="5" t="s">
        <v>367</v>
      </c>
      <c r="G13" s="5" t="s">
        <v>366</v>
      </c>
      <c r="H13" s="5" t="s">
        <v>19</v>
      </c>
      <c r="I13" s="5" t="s">
        <v>20</v>
      </c>
      <c r="J13" s="6">
        <v>1045</v>
      </c>
      <c r="K13" s="6">
        <v>1070</v>
      </c>
      <c r="M13" s="6">
        <f>K13-J13</f>
        <v>25</v>
      </c>
      <c r="N13" s="7">
        <f>K13/J13-1</f>
        <v>2.3923444976076569E-2</v>
      </c>
      <c r="P13" s="8">
        <v>5.0728155339805826E-2</v>
      </c>
      <c r="Q13" s="8">
        <v>5.0105361741980797E-2</v>
      </c>
    </row>
    <row r="14" spans="1:17" s="4" customFormat="1" ht="12.9" customHeight="1" x14ac:dyDescent="0.5">
      <c r="A14" s="4" t="s">
        <v>369</v>
      </c>
      <c r="C14" s="4" t="s">
        <v>151</v>
      </c>
      <c r="D14" s="4" t="s">
        <v>151</v>
      </c>
      <c r="F14" s="4" t="s">
        <v>370</v>
      </c>
      <c r="G14" s="4" t="s">
        <v>371</v>
      </c>
      <c r="H14" s="4" t="s">
        <v>19</v>
      </c>
      <c r="I14" s="4" t="s">
        <v>20</v>
      </c>
      <c r="J14" s="15" t="s">
        <v>154</v>
      </c>
      <c r="K14" s="9">
        <v>355</v>
      </c>
      <c r="M14" s="15" t="s">
        <v>154</v>
      </c>
      <c r="N14" s="15" t="s">
        <v>154</v>
      </c>
      <c r="P14" s="15" t="s">
        <v>154</v>
      </c>
      <c r="Q14" s="11">
        <v>1.6623741512526342E-2</v>
      </c>
    </row>
    <row r="15" spans="1:17" s="4" customFormat="1" ht="12.9" customHeight="1" x14ac:dyDescent="0.5">
      <c r="A15" s="4" t="s">
        <v>372</v>
      </c>
      <c r="C15" s="4" t="s">
        <v>151</v>
      </c>
      <c r="D15" s="4" t="s">
        <v>151</v>
      </c>
      <c r="F15" s="4" t="s">
        <v>373</v>
      </c>
      <c r="G15" s="4" t="s">
        <v>374</v>
      </c>
      <c r="H15" s="4" t="s">
        <v>19</v>
      </c>
      <c r="I15" s="4" t="s">
        <v>20</v>
      </c>
      <c r="J15" s="15" t="s">
        <v>154</v>
      </c>
      <c r="K15" s="9">
        <v>140</v>
      </c>
      <c r="M15" s="15" t="s">
        <v>154</v>
      </c>
      <c r="N15" s="15" t="s">
        <v>154</v>
      </c>
      <c r="P15" s="15" t="s">
        <v>154</v>
      </c>
      <c r="Q15" s="11">
        <v>6.5558417232498244E-3</v>
      </c>
    </row>
    <row r="16" spans="1:17" s="4" customFormat="1" ht="12.9" customHeight="1" x14ac:dyDescent="0.5">
      <c r="A16" s="4" t="s">
        <v>375</v>
      </c>
      <c r="C16" s="4">
        <v>147</v>
      </c>
      <c r="D16" s="4" t="s">
        <v>376</v>
      </c>
      <c r="E16" s="4" t="s">
        <v>23</v>
      </c>
      <c r="F16" s="4" t="s">
        <v>377</v>
      </c>
      <c r="G16" s="4" t="s">
        <v>376</v>
      </c>
      <c r="H16" s="4" t="s">
        <v>19</v>
      </c>
      <c r="I16" s="4" t="s">
        <v>20</v>
      </c>
      <c r="J16" s="9">
        <v>125</v>
      </c>
      <c r="K16" s="9">
        <v>125</v>
      </c>
      <c r="M16" s="9">
        <f>K16-J16</f>
        <v>0</v>
      </c>
      <c r="N16" s="10">
        <f>K16/J16-1</f>
        <v>0</v>
      </c>
      <c r="P16" s="11">
        <v>6.0679611650485436E-3</v>
      </c>
      <c r="Q16" s="11">
        <v>5.8534301100444863E-3</v>
      </c>
    </row>
    <row r="17" spans="1:17" s="4" customFormat="1" ht="12.9" customHeight="1" x14ac:dyDescent="0.5">
      <c r="A17" s="4" t="s">
        <v>378</v>
      </c>
      <c r="C17" s="4">
        <v>148</v>
      </c>
      <c r="D17" s="4" t="s">
        <v>379</v>
      </c>
      <c r="E17" s="4" t="s">
        <v>23</v>
      </c>
      <c r="F17" s="4" t="s">
        <v>380</v>
      </c>
      <c r="G17" s="4" t="s">
        <v>379</v>
      </c>
      <c r="H17" s="4" t="s">
        <v>19</v>
      </c>
      <c r="I17" s="4" t="s">
        <v>20</v>
      </c>
      <c r="J17" s="9">
        <v>265</v>
      </c>
      <c r="K17" s="9">
        <v>240</v>
      </c>
      <c r="M17" s="9">
        <f>K17-J17</f>
        <v>-25</v>
      </c>
      <c r="N17" s="10">
        <f>K17/J17-1</f>
        <v>-9.4339622641509413E-2</v>
      </c>
      <c r="P17" s="11">
        <v>1.2864077669902912E-2</v>
      </c>
      <c r="Q17" s="11">
        <v>1.1238585811285413E-2</v>
      </c>
    </row>
    <row r="18" spans="1:17" s="4" customFormat="1" ht="14.05" customHeight="1" x14ac:dyDescent="0.5">
      <c r="A18" s="4" t="s">
        <v>383</v>
      </c>
      <c r="C18" s="4" t="s">
        <v>151</v>
      </c>
      <c r="D18" s="4" t="s">
        <v>151</v>
      </c>
      <c r="F18" s="4" t="s">
        <v>381</v>
      </c>
      <c r="G18" s="4" t="s">
        <v>382</v>
      </c>
      <c r="H18" s="4" t="s">
        <v>19</v>
      </c>
      <c r="I18" s="4" t="s">
        <v>20</v>
      </c>
      <c r="J18" s="15" t="s">
        <v>154</v>
      </c>
      <c r="K18" s="9">
        <v>200</v>
      </c>
      <c r="M18" s="15" t="s">
        <v>154</v>
      </c>
      <c r="N18" s="15" t="s">
        <v>154</v>
      </c>
      <c r="P18" s="15" t="s">
        <v>154</v>
      </c>
      <c r="Q18" s="11">
        <v>9.3654881760711784E-3</v>
      </c>
    </row>
    <row r="19" spans="1:17" s="4" customFormat="1" ht="12.9" customHeight="1" x14ac:dyDescent="0.5">
      <c r="A19" s="4" t="s">
        <v>384</v>
      </c>
      <c r="C19" s="4" t="s">
        <v>151</v>
      </c>
      <c r="D19" s="4" t="s">
        <v>151</v>
      </c>
      <c r="F19" s="4" t="s">
        <v>385</v>
      </c>
      <c r="G19" s="4" t="s">
        <v>386</v>
      </c>
      <c r="H19" s="4" t="s">
        <v>19</v>
      </c>
      <c r="I19" s="4" t="s">
        <v>20</v>
      </c>
      <c r="J19" s="15" t="s">
        <v>154</v>
      </c>
      <c r="K19" s="9">
        <v>90</v>
      </c>
      <c r="M19" s="15" t="s">
        <v>154</v>
      </c>
      <c r="N19" s="15" t="s">
        <v>154</v>
      </c>
      <c r="P19" s="15" t="s">
        <v>154</v>
      </c>
      <c r="Q19" s="11">
        <v>4.2144696792320302E-3</v>
      </c>
    </row>
    <row r="20" spans="1:17" s="4" customFormat="1" ht="14.05" customHeight="1" x14ac:dyDescent="0.5">
      <c r="A20" s="4" t="s">
        <v>389</v>
      </c>
      <c r="C20" s="4" t="s">
        <v>151</v>
      </c>
      <c r="D20" s="4" t="s">
        <v>151</v>
      </c>
      <c r="F20" s="4" t="s">
        <v>387</v>
      </c>
      <c r="G20" s="4" t="s">
        <v>388</v>
      </c>
      <c r="H20" s="4" t="s">
        <v>19</v>
      </c>
      <c r="I20" s="4" t="s">
        <v>20</v>
      </c>
      <c r="J20" s="15" t="s">
        <v>154</v>
      </c>
      <c r="K20" s="9">
        <v>110</v>
      </c>
      <c r="M20" s="15" t="s">
        <v>154</v>
      </c>
      <c r="N20" s="15" t="s">
        <v>154</v>
      </c>
      <c r="P20" s="15" t="s">
        <v>154</v>
      </c>
      <c r="Q20" s="11">
        <v>5.1510184968391473E-3</v>
      </c>
    </row>
    <row r="21" spans="1:17" s="5" customFormat="1" ht="14.05" customHeight="1" x14ac:dyDescent="0.5">
      <c r="A21" s="5" t="s">
        <v>392</v>
      </c>
      <c r="C21" s="5">
        <v>152</v>
      </c>
      <c r="D21" s="5" t="s">
        <v>390</v>
      </c>
      <c r="E21" s="5" t="s">
        <v>23</v>
      </c>
      <c r="F21" s="5" t="s">
        <v>391</v>
      </c>
      <c r="G21" s="5" t="s">
        <v>390</v>
      </c>
      <c r="H21" s="5" t="s">
        <v>19</v>
      </c>
      <c r="I21" s="5" t="s">
        <v>20</v>
      </c>
      <c r="J21" s="6">
        <v>45</v>
      </c>
      <c r="K21" s="6">
        <v>30</v>
      </c>
      <c r="M21" s="6">
        <f>K21-J21</f>
        <v>-15</v>
      </c>
      <c r="N21" s="7">
        <f>K21/J21-1</f>
        <v>-0.33333333333333337</v>
      </c>
      <c r="P21" s="8">
        <v>2.1844660194174758E-3</v>
      </c>
      <c r="Q21" s="8">
        <v>1.4048232264106766E-3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1045</v>
      </c>
      <c r="K24" s="6">
        <v>1070</v>
      </c>
      <c r="M24" s="6">
        <f>K24-J24</f>
        <v>25</v>
      </c>
      <c r="N24" s="7">
        <f>K24/J24-1</f>
        <v>2.3923444976076569E-2</v>
      </c>
    </row>
    <row r="25" spans="1:17" s="4" customFormat="1" ht="12.9" customHeight="1" x14ac:dyDescent="0.5">
      <c r="A25" s="4" t="s">
        <v>398</v>
      </c>
      <c r="C25" s="4">
        <v>194</v>
      </c>
      <c r="D25" s="4" t="s">
        <v>399</v>
      </c>
      <c r="E25" s="4" t="s">
        <v>23</v>
      </c>
      <c r="F25" s="4" t="s">
        <v>400</v>
      </c>
      <c r="G25" s="4" t="s">
        <v>399</v>
      </c>
      <c r="H25" s="4" t="s">
        <v>19</v>
      </c>
      <c r="I25" s="4" t="s">
        <v>20</v>
      </c>
      <c r="J25" s="9">
        <v>175</v>
      </c>
      <c r="K25" s="9">
        <v>175</v>
      </c>
      <c r="M25" s="9">
        <f>K25-J25</f>
        <v>0</v>
      </c>
      <c r="N25" s="10">
        <f>K25/J25-1</f>
        <v>0</v>
      </c>
      <c r="P25" s="11">
        <v>0.1674641148325359</v>
      </c>
      <c r="Q25" s="11">
        <v>0.16355140186915887</v>
      </c>
    </row>
    <row r="26" spans="1:17" s="4" customFormat="1" ht="12.9" customHeight="1" x14ac:dyDescent="0.5">
      <c r="A26" s="4" t="s">
        <v>401</v>
      </c>
      <c r="C26" s="4">
        <v>206</v>
      </c>
      <c r="D26" s="4" t="s">
        <v>402</v>
      </c>
      <c r="E26" s="4" t="s">
        <v>23</v>
      </c>
      <c r="F26" s="4" t="s">
        <v>403</v>
      </c>
      <c r="G26" s="4" t="s">
        <v>402</v>
      </c>
      <c r="H26" s="4" t="s">
        <v>19</v>
      </c>
      <c r="I26" s="4" t="s">
        <v>20</v>
      </c>
      <c r="J26" s="9">
        <v>705</v>
      </c>
      <c r="K26" s="9">
        <v>650</v>
      </c>
      <c r="M26" s="9">
        <f>K26-J26</f>
        <v>-55</v>
      </c>
      <c r="N26" s="10">
        <f>K26/J26-1</f>
        <v>-7.8014184397163122E-2</v>
      </c>
      <c r="P26" s="11">
        <v>0.67464114832535882</v>
      </c>
      <c r="Q26" s="11">
        <v>0.60747663551401865</v>
      </c>
    </row>
    <row r="27" spans="1:17" s="4" customFormat="1" ht="12.9" customHeight="1" x14ac:dyDescent="0.5">
      <c r="A27" s="4" t="s">
        <v>404</v>
      </c>
      <c r="C27" s="4">
        <v>224</v>
      </c>
      <c r="D27" s="4" t="s">
        <v>405</v>
      </c>
      <c r="E27" s="4" t="s">
        <v>23</v>
      </c>
      <c r="F27" s="4" t="s">
        <v>406</v>
      </c>
      <c r="G27" s="4" t="s">
        <v>405</v>
      </c>
      <c r="H27" s="4" t="s">
        <v>19</v>
      </c>
      <c r="I27" s="4" t="s">
        <v>20</v>
      </c>
      <c r="J27" s="9">
        <v>35</v>
      </c>
      <c r="K27" s="9">
        <v>50</v>
      </c>
      <c r="M27" s="9">
        <f>K27-J27</f>
        <v>15</v>
      </c>
      <c r="N27" s="10">
        <f>K27/J27-1</f>
        <v>0.4285714285714286</v>
      </c>
      <c r="P27" s="11">
        <v>3.3492822966507178E-2</v>
      </c>
      <c r="Q27" s="11">
        <v>4.6728971962616821E-2</v>
      </c>
    </row>
    <row r="28" spans="1:17" s="4" customFormat="1" ht="12.9" customHeight="1" x14ac:dyDescent="0.5">
      <c r="A28" s="4" t="s">
        <v>407</v>
      </c>
      <c r="C28" s="4">
        <v>234</v>
      </c>
      <c r="D28" s="4" t="s">
        <v>408</v>
      </c>
      <c r="E28" s="4" t="s">
        <v>23</v>
      </c>
      <c r="F28" s="4" t="s">
        <v>409</v>
      </c>
      <c r="G28" s="4" t="s">
        <v>408</v>
      </c>
      <c r="H28" s="4" t="s">
        <v>19</v>
      </c>
      <c r="I28" s="4" t="s">
        <v>20</v>
      </c>
      <c r="J28" s="9">
        <v>125</v>
      </c>
      <c r="K28" s="9">
        <v>185</v>
      </c>
      <c r="M28" s="9">
        <f>K28-J28</f>
        <v>60</v>
      </c>
      <c r="N28" s="10">
        <f>K28/J28-1</f>
        <v>0.48</v>
      </c>
      <c r="P28" s="11">
        <v>0.11961722488038277</v>
      </c>
      <c r="Q28" s="11">
        <v>0.17289719626168223</v>
      </c>
    </row>
    <row r="29" spans="1:17" s="4" customFormat="1" ht="14.05" customHeight="1" x14ac:dyDescent="0.5">
      <c r="A29" s="4" t="s">
        <v>412</v>
      </c>
      <c r="C29" s="4">
        <v>252</v>
      </c>
      <c r="D29" s="4" t="s">
        <v>410</v>
      </c>
      <c r="E29" s="4" t="s">
        <v>23</v>
      </c>
      <c r="F29" s="4" t="s">
        <v>411</v>
      </c>
      <c r="G29" s="4" t="s">
        <v>410</v>
      </c>
      <c r="H29" s="4" t="s">
        <v>19</v>
      </c>
      <c r="I29" s="4" t="s">
        <v>20</v>
      </c>
      <c r="J29" s="9">
        <v>10</v>
      </c>
      <c r="K29" s="9">
        <v>0</v>
      </c>
      <c r="M29" s="9">
        <f>K29-J29</f>
        <v>-10</v>
      </c>
      <c r="N29" s="10">
        <f>K29/J29-1</f>
        <v>-1</v>
      </c>
      <c r="P29" s="11">
        <v>9.5693779904306216E-3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60</v>
      </c>
      <c r="K31" s="6">
        <v>110</v>
      </c>
      <c r="M31" s="6">
        <f>K31-J31</f>
        <v>50</v>
      </c>
      <c r="N31" s="7">
        <f>K31/J31-1</f>
        <v>0.83333333333333326</v>
      </c>
    </row>
    <row r="32" spans="1:17" s="4" customFormat="1" ht="12.9" customHeight="1" x14ac:dyDescent="0.5">
      <c r="A32" s="4" t="s">
        <v>398</v>
      </c>
      <c r="C32" s="4">
        <v>374</v>
      </c>
      <c r="D32" s="4" t="s">
        <v>399</v>
      </c>
      <c r="E32" s="4" t="s">
        <v>23</v>
      </c>
      <c r="F32" s="4" t="s">
        <v>417</v>
      </c>
      <c r="G32" s="4" t="s">
        <v>399</v>
      </c>
      <c r="H32" s="4" t="s">
        <v>19</v>
      </c>
      <c r="I32" s="4" t="s">
        <v>20</v>
      </c>
      <c r="J32" s="9">
        <v>30</v>
      </c>
      <c r="K32" s="9">
        <v>25</v>
      </c>
      <c r="M32" s="9">
        <f>K32-J32</f>
        <v>-5</v>
      </c>
      <c r="N32" s="10">
        <f>K32/J32-1</f>
        <v>-0.16666666666666663</v>
      </c>
      <c r="P32" s="11">
        <v>0.5</v>
      </c>
      <c r="Q32" s="11">
        <v>0.22727272727272727</v>
      </c>
    </row>
    <row r="33" spans="1:17" s="4" customFormat="1" ht="12.9" customHeight="1" x14ac:dyDescent="0.5">
      <c r="A33" s="4" t="s">
        <v>401</v>
      </c>
      <c r="C33" s="4">
        <v>384</v>
      </c>
      <c r="D33" s="4" t="s">
        <v>402</v>
      </c>
      <c r="E33" s="4" t="s">
        <v>23</v>
      </c>
      <c r="F33" s="4" t="s">
        <v>418</v>
      </c>
      <c r="G33" s="4" t="s">
        <v>402</v>
      </c>
      <c r="H33" s="4" t="s">
        <v>19</v>
      </c>
      <c r="I33" s="4" t="s">
        <v>20</v>
      </c>
      <c r="J33" s="9">
        <v>0</v>
      </c>
      <c r="K33" s="9">
        <v>60</v>
      </c>
      <c r="M33" s="9">
        <f>K33-J33</f>
        <v>60</v>
      </c>
      <c r="N33" s="15" t="s">
        <v>154</v>
      </c>
      <c r="P33" s="11">
        <v>0</v>
      </c>
      <c r="Q33" s="11">
        <v>0.54545454545454541</v>
      </c>
    </row>
    <row r="34" spans="1:17" s="4" customFormat="1" ht="12.9" customHeight="1" x14ac:dyDescent="0.5">
      <c r="A34" s="4" t="s">
        <v>404</v>
      </c>
      <c r="C34" s="4">
        <v>394</v>
      </c>
      <c r="D34" s="4" t="s">
        <v>405</v>
      </c>
      <c r="E34" s="4" t="s">
        <v>23</v>
      </c>
      <c r="F34" s="4" t="s">
        <v>419</v>
      </c>
      <c r="G34" s="4" t="s">
        <v>405</v>
      </c>
      <c r="H34" s="4" t="s">
        <v>19</v>
      </c>
      <c r="I34" s="4" t="s">
        <v>20</v>
      </c>
      <c r="J34" s="9">
        <v>0</v>
      </c>
      <c r="K34" s="9">
        <v>0</v>
      </c>
      <c r="M34" s="9">
        <f>K34-J34</f>
        <v>0</v>
      </c>
      <c r="N34" s="15" t="s">
        <v>154</v>
      </c>
      <c r="P34" s="11">
        <v>0</v>
      </c>
      <c r="Q34" s="11">
        <v>0</v>
      </c>
    </row>
    <row r="35" spans="1:17" s="4" customFormat="1" ht="12.9" customHeight="1" x14ac:dyDescent="0.5">
      <c r="A35" s="4" t="s">
        <v>407</v>
      </c>
      <c r="C35" s="4">
        <v>408</v>
      </c>
      <c r="D35" s="4" t="s">
        <v>408</v>
      </c>
      <c r="E35" s="4" t="s">
        <v>23</v>
      </c>
      <c r="F35" s="4" t="s">
        <v>420</v>
      </c>
      <c r="G35" s="4" t="s">
        <v>408</v>
      </c>
      <c r="H35" s="4" t="s">
        <v>19</v>
      </c>
      <c r="I35" s="4" t="s">
        <v>20</v>
      </c>
      <c r="J35" s="9">
        <v>25</v>
      </c>
      <c r="K35" s="9">
        <v>20</v>
      </c>
      <c r="M35" s="9">
        <f>K35-J35</f>
        <v>-5</v>
      </c>
      <c r="N35" s="10">
        <f>K35/J35-1</f>
        <v>-0.19999999999999996</v>
      </c>
      <c r="P35" s="11">
        <v>0.41666666666666669</v>
      </c>
      <c r="Q35" s="11">
        <v>0.18181818181818182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20595</v>
      </c>
      <c r="K4" s="6">
        <v>21355</v>
      </c>
      <c r="M4" s="6">
        <f>K4-J4</f>
        <v>760</v>
      </c>
      <c r="N4" s="7">
        <f>K4/J4-1</f>
        <v>3.6902160718621069E-2</v>
      </c>
    </row>
    <row r="5" spans="1:17" s="5" customFormat="1" ht="14.05" customHeight="1" x14ac:dyDescent="0.5">
      <c r="A5" s="5" t="s">
        <v>429</v>
      </c>
      <c r="C5" s="5">
        <v>705</v>
      </c>
      <c r="D5" s="5" t="s">
        <v>427</v>
      </c>
      <c r="E5" s="5" t="s">
        <v>23</v>
      </c>
      <c r="F5" s="5" t="s">
        <v>428</v>
      </c>
      <c r="G5" s="5" t="s">
        <v>427</v>
      </c>
      <c r="H5" s="5" t="s">
        <v>19</v>
      </c>
      <c r="I5" s="5" t="s">
        <v>20</v>
      </c>
      <c r="J5" s="6">
        <v>20235</v>
      </c>
      <c r="K5" s="6">
        <v>20810</v>
      </c>
      <c r="M5" s="6">
        <f>K5-J5</f>
        <v>575</v>
      </c>
      <c r="N5" s="7">
        <f>K5/J5-1</f>
        <v>2.8416110699283514E-2</v>
      </c>
      <c r="P5" s="8">
        <v>0.98252002913328473</v>
      </c>
      <c r="Q5" s="8">
        <v>0.97447904472020608</v>
      </c>
    </row>
    <row r="6" spans="1:17" s="5" customFormat="1" ht="14.05" customHeight="1" x14ac:dyDescent="0.5">
      <c r="A6" s="5" t="s">
        <v>432</v>
      </c>
      <c r="C6" s="5">
        <v>692</v>
      </c>
      <c r="D6" s="5" t="s">
        <v>430</v>
      </c>
      <c r="E6" s="5" t="s">
        <v>23</v>
      </c>
      <c r="F6" s="5" t="s">
        <v>431</v>
      </c>
      <c r="G6" s="5" t="s">
        <v>430</v>
      </c>
      <c r="H6" s="5" t="s">
        <v>19</v>
      </c>
      <c r="I6" s="5" t="s">
        <v>20</v>
      </c>
      <c r="J6" s="6">
        <v>365</v>
      </c>
      <c r="K6" s="6">
        <v>545</v>
      </c>
      <c r="M6" s="6">
        <f>K6-J6</f>
        <v>180</v>
      </c>
      <c r="N6" s="7">
        <f>K6/J6-1</f>
        <v>0.49315068493150682</v>
      </c>
      <c r="P6" s="8">
        <v>1.7722748239864045E-2</v>
      </c>
      <c r="Q6" s="8">
        <v>2.552095527979396E-2</v>
      </c>
    </row>
    <row r="7" spans="1:17" s="4" customFormat="1" ht="12.9" customHeight="1" x14ac:dyDescent="0.5">
      <c r="A7" s="4" t="s">
        <v>433</v>
      </c>
      <c r="C7" s="4">
        <v>696</v>
      </c>
      <c r="D7" s="4" t="s">
        <v>434</v>
      </c>
      <c r="E7" s="4" t="s">
        <v>23</v>
      </c>
      <c r="F7" s="4" t="s">
        <v>435</v>
      </c>
      <c r="G7" s="4" t="s">
        <v>434</v>
      </c>
      <c r="H7" s="4" t="s">
        <v>19</v>
      </c>
      <c r="I7" s="4" t="s">
        <v>20</v>
      </c>
      <c r="J7" s="9">
        <v>65</v>
      </c>
      <c r="K7" s="9">
        <v>145</v>
      </c>
      <c r="M7" s="9">
        <f>K7-J7</f>
        <v>80</v>
      </c>
      <c r="N7" s="10">
        <f>K7/J7-1</f>
        <v>1.2307692307692308</v>
      </c>
      <c r="P7" s="11">
        <v>3.1561058509346927E-3</v>
      </c>
      <c r="Q7" s="11">
        <v>6.7899789276516034E-3</v>
      </c>
    </row>
    <row r="8" spans="1:17" s="4" customFormat="1" ht="12.9" customHeight="1" x14ac:dyDescent="0.5">
      <c r="A8" s="4" t="s">
        <v>436</v>
      </c>
      <c r="C8" s="4">
        <v>693</v>
      </c>
      <c r="D8" s="4" t="s">
        <v>437</v>
      </c>
      <c r="E8" s="4" t="s">
        <v>23</v>
      </c>
      <c r="F8" s="4" t="s">
        <v>438</v>
      </c>
      <c r="G8" s="4" t="s">
        <v>437</v>
      </c>
      <c r="H8" s="4" t="s">
        <v>19</v>
      </c>
      <c r="I8" s="4" t="s">
        <v>20</v>
      </c>
      <c r="J8" s="9">
        <v>60</v>
      </c>
      <c r="K8" s="9">
        <v>120</v>
      </c>
      <c r="M8" s="9">
        <f>K8-J8</f>
        <v>60</v>
      </c>
      <c r="N8" s="10">
        <f>K8/J8-1</f>
        <v>1</v>
      </c>
      <c r="P8" s="11">
        <v>2.9133284777858705E-3</v>
      </c>
      <c r="Q8" s="11">
        <v>5.6192929056427064E-3</v>
      </c>
    </row>
    <row r="9" spans="1:17" s="4" customFormat="1" ht="12.9" customHeight="1" x14ac:dyDescent="0.5">
      <c r="A9" s="4" t="s">
        <v>439</v>
      </c>
      <c r="C9" s="4">
        <v>695</v>
      </c>
      <c r="D9" s="4" t="s">
        <v>440</v>
      </c>
      <c r="E9" s="4" t="s">
        <v>23</v>
      </c>
      <c r="F9" s="4" t="s">
        <v>441</v>
      </c>
      <c r="G9" s="4" t="s">
        <v>440</v>
      </c>
      <c r="H9" s="4" t="s">
        <v>19</v>
      </c>
      <c r="I9" s="4" t="s">
        <v>20</v>
      </c>
      <c r="J9" s="9">
        <v>50</v>
      </c>
      <c r="K9" s="9">
        <v>45</v>
      </c>
      <c r="M9" s="9">
        <f>K9-J9</f>
        <v>-5</v>
      </c>
      <c r="N9" s="10">
        <f>K9/J9-1</f>
        <v>-9.9999999999999978E-2</v>
      </c>
      <c r="P9" s="11">
        <v>2.4277737314882253E-3</v>
      </c>
      <c r="Q9" s="11">
        <v>2.1072348396160151E-3</v>
      </c>
    </row>
    <row r="10" spans="1:17" s="4" customFormat="1" ht="12.9" customHeight="1" x14ac:dyDescent="0.5">
      <c r="A10" s="4" t="s">
        <v>442</v>
      </c>
      <c r="C10" s="4">
        <v>694</v>
      </c>
      <c r="D10" s="4" t="s">
        <v>443</v>
      </c>
      <c r="E10" s="4" t="s">
        <v>23</v>
      </c>
      <c r="F10" s="4" t="s">
        <v>444</v>
      </c>
      <c r="G10" s="4" t="s">
        <v>443</v>
      </c>
      <c r="H10" s="4" t="s">
        <v>19</v>
      </c>
      <c r="I10" s="4" t="s">
        <v>20</v>
      </c>
      <c r="J10" s="9">
        <v>30</v>
      </c>
      <c r="K10" s="9">
        <v>55</v>
      </c>
      <c r="M10" s="9">
        <f>K10-J10</f>
        <v>25</v>
      </c>
      <c r="N10" s="10">
        <f>K10/J10-1</f>
        <v>0.83333333333333326</v>
      </c>
      <c r="P10" s="11">
        <v>1.4566642388929353E-3</v>
      </c>
      <c r="Q10" s="11">
        <v>2.5755092484195737E-3</v>
      </c>
    </row>
    <row r="11" spans="1:17" s="4" customFormat="1" ht="12.9" customHeight="1" x14ac:dyDescent="0.5">
      <c r="A11" s="4" t="s">
        <v>445</v>
      </c>
      <c r="C11" s="4">
        <v>697</v>
      </c>
      <c r="D11" s="4" t="s">
        <v>446</v>
      </c>
      <c r="E11" s="4" t="s">
        <v>23</v>
      </c>
      <c r="F11" s="4" t="s">
        <v>447</v>
      </c>
      <c r="G11" s="4" t="s">
        <v>446</v>
      </c>
      <c r="H11" s="4" t="s">
        <v>19</v>
      </c>
      <c r="I11" s="4" t="s">
        <v>20</v>
      </c>
      <c r="J11" s="9">
        <v>50</v>
      </c>
      <c r="K11" s="9">
        <v>50</v>
      </c>
      <c r="M11" s="9">
        <f>K11-J11</f>
        <v>0</v>
      </c>
      <c r="N11" s="10">
        <f>K11/J11-1</f>
        <v>0</v>
      </c>
      <c r="P11" s="11">
        <v>2.4277737314882253E-3</v>
      </c>
      <c r="Q11" s="11">
        <v>2.3413720440177946E-3</v>
      </c>
    </row>
    <row r="12" spans="1:17" s="4" customFormat="1" ht="12.9" customHeight="1" x14ac:dyDescent="0.5">
      <c r="A12" s="4" t="s">
        <v>448</v>
      </c>
      <c r="C12" s="4">
        <v>699</v>
      </c>
      <c r="D12" s="4" t="s">
        <v>449</v>
      </c>
      <c r="E12" s="4" t="s">
        <v>23</v>
      </c>
      <c r="F12" s="4" t="s">
        <v>450</v>
      </c>
      <c r="G12" s="4" t="s">
        <v>449</v>
      </c>
      <c r="H12" s="4" t="s">
        <v>19</v>
      </c>
      <c r="I12" s="4" t="s">
        <v>20</v>
      </c>
      <c r="J12" s="9">
        <v>30</v>
      </c>
      <c r="K12" s="9">
        <v>25</v>
      </c>
      <c r="M12" s="9">
        <f>K12-J12</f>
        <v>-5</v>
      </c>
      <c r="N12" s="10">
        <f>K12/J12-1</f>
        <v>-0.16666666666666663</v>
      </c>
      <c r="P12" s="11">
        <v>1.4566642388929353E-3</v>
      </c>
      <c r="Q12" s="11">
        <v>1.1706860220088973E-3</v>
      </c>
    </row>
    <row r="13" spans="1:17" s="4" customFormat="1" ht="12.9" customHeight="1" x14ac:dyDescent="0.5">
      <c r="A13" s="4" t="s">
        <v>451</v>
      </c>
      <c r="C13" s="4">
        <v>698</v>
      </c>
      <c r="D13" s="4" t="s">
        <v>452</v>
      </c>
      <c r="E13" s="4" t="s">
        <v>23</v>
      </c>
      <c r="F13" s="4" t="s">
        <v>453</v>
      </c>
      <c r="G13" s="4" t="s">
        <v>452</v>
      </c>
      <c r="H13" s="4" t="s">
        <v>19</v>
      </c>
      <c r="I13" s="4" t="s">
        <v>20</v>
      </c>
      <c r="J13" s="9">
        <v>25</v>
      </c>
      <c r="K13" s="9">
        <v>0</v>
      </c>
      <c r="M13" s="9">
        <f>K13-J13</f>
        <v>-25</v>
      </c>
      <c r="N13" s="10">
        <f>K13/J13-1</f>
        <v>-1</v>
      </c>
      <c r="P13" s="11">
        <v>1.2138868657441126E-3</v>
      </c>
      <c r="Q13" s="11">
        <v>0</v>
      </c>
    </row>
    <row r="14" spans="1:17" s="4" customFormat="1" ht="12.9" customHeight="1" x14ac:dyDescent="0.5">
      <c r="A14" s="4" t="s">
        <v>454</v>
      </c>
      <c r="C14" s="4">
        <v>701</v>
      </c>
      <c r="D14" s="4" t="s">
        <v>455</v>
      </c>
      <c r="E14" s="4" t="s">
        <v>23</v>
      </c>
      <c r="F14" s="4" t="s">
        <v>456</v>
      </c>
      <c r="G14" s="4" t="s">
        <v>455</v>
      </c>
      <c r="H14" s="4" t="s">
        <v>19</v>
      </c>
      <c r="I14" s="4" t="s">
        <v>20</v>
      </c>
      <c r="J14" s="9">
        <v>10</v>
      </c>
      <c r="K14" s="9">
        <v>0</v>
      </c>
      <c r="M14" s="9">
        <f>K14-J14</f>
        <v>-10</v>
      </c>
      <c r="N14" s="10">
        <f>K14/J14-1</f>
        <v>-1</v>
      </c>
      <c r="P14" s="11">
        <v>4.8555474629764507E-4</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25</v>
      </c>
      <c r="K16" s="9">
        <v>15</v>
      </c>
      <c r="M16" s="9">
        <f>K16-J16</f>
        <v>-10</v>
      </c>
      <c r="N16" s="10">
        <f>K16/J16-1</f>
        <v>-0.4</v>
      </c>
      <c r="P16" s="11">
        <v>1.2138868657441126E-3</v>
      </c>
      <c r="Q16" s="11">
        <v>7.0241161320533829E-4</v>
      </c>
    </row>
    <row r="17" spans="1:17" s="4" customFormat="1" ht="14.05" customHeight="1" x14ac:dyDescent="0.5">
      <c r="A17" s="4" t="s">
        <v>465</v>
      </c>
      <c r="C17" s="4">
        <v>703</v>
      </c>
      <c r="D17" s="4" t="s">
        <v>463</v>
      </c>
      <c r="E17" s="4" t="s">
        <v>23</v>
      </c>
      <c r="F17" s="4" t="s">
        <v>464</v>
      </c>
      <c r="G17" s="4" t="s">
        <v>463</v>
      </c>
      <c r="H17" s="4" t="s">
        <v>19</v>
      </c>
      <c r="I17" s="4" t="s">
        <v>20</v>
      </c>
      <c r="J17" s="9">
        <v>15</v>
      </c>
      <c r="K17" s="9">
        <v>0</v>
      </c>
      <c r="M17" s="9">
        <f>K17-J17</f>
        <v>-15</v>
      </c>
      <c r="N17" s="10">
        <f>K17/J17-1</f>
        <v>-1</v>
      </c>
      <c r="P17" s="11">
        <v>7.2833211944646763E-4</v>
      </c>
      <c r="Q17" s="11">
        <v>0</v>
      </c>
    </row>
    <row r="18" spans="1:17" s="4" customFormat="1" ht="12.9" customHeight="1" x14ac:dyDescent="0.5">
      <c r="A18" s="4" t="s">
        <v>466</v>
      </c>
      <c r="C18" s="4">
        <v>704</v>
      </c>
      <c r="D18" s="4" t="s">
        <v>467</v>
      </c>
      <c r="E18" s="4" t="s">
        <v>23</v>
      </c>
      <c r="F18" s="4" t="s">
        <v>468</v>
      </c>
      <c r="G18" s="4" t="s">
        <v>467</v>
      </c>
      <c r="H18" s="4" t="s">
        <v>19</v>
      </c>
      <c r="I18" s="4" t="s">
        <v>20</v>
      </c>
      <c r="J18" s="9">
        <v>10</v>
      </c>
      <c r="K18" s="9">
        <v>60</v>
      </c>
      <c r="M18" s="9">
        <f>K18-J18</f>
        <v>50</v>
      </c>
      <c r="N18" s="10">
        <f>K18/J18-1</f>
        <v>5</v>
      </c>
      <c r="P18" s="11">
        <v>4.8555474629764507E-4</v>
      </c>
      <c r="Q18" s="11">
        <v>2.8096464528213532E-3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21355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6195</v>
      </c>
      <c r="M22" s="15" t="s">
        <v>154</v>
      </c>
      <c r="N22" s="15" t="s">
        <v>154</v>
      </c>
      <c r="P22" s="15" t="s">
        <v>154</v>
      </c>
      <c r="Q22" s="11">
        <v>0.29009599625380472</v>
      </c>
    </row>
    <row r="23" spans="1:17" s="4" customFormat="1" ht="12.9" customHeight="1" x14ac:dyDescent="0.5">
      <c r="A23" s="4" t="s">
        <v>475</v>
      </c>
      <c r="C23" s="4" t="s">
        <v>151</v>
      </c>
      <c r="D23" s="4" t="s">
        <v>151</v>
      </c>
      <c r="F23" s="4" t="s">
        <v>476</v>
      </c>
      <c r="G23" s="4" t="s">
        <v>477</v>
      </c>
      <c r="H23" s="4" t="s">
        <v>19</v>
      </c>
      <c r="I23" s="4" t="s">
        <v>20</v>
      </c>
      <c r="J23" s="15" t="s">
        <v>154</v>
      </c>
      <c r="K23" s="9">
        <v>5785</v>
      </c>
      <c r="M23" s="15" t="s">
        <v>154</v>
      </c>
      <c r="N23" s="15" t="s">
        <v>154</v>
      </c>
      <c r="P23" s="15" t="s">
        <v>154</v>
      </c>
      <c r="Q23" s="11">
        <v>0.2708967454928588</v>
      </c>
    </row>
    <row r="24" spans="1:17" s="4" customFormat="1" ht="12.9" customHeight="1" x14ac:dyDescent="0.5">
      <c r="A24" s="4" t="s">
        <v>478</v>
      </c>
      <c r="C24" s="4" t="s">
        <v>151</v>
      </c>
      <c r="D24" s="4" t="s">
        <v>151</v>
      </c>
      <c r="F24" s="4" t="s">
        <v>479</v>
      </c>
      <c r="G24" s="4" t="s">
        <v>480</v>
      </c>
      <c r="H24" s="4" t="s">
        <v>19</v>
      </c>
      <c r="I24" s="4" t="s">
        <v>20</v>
      </c>
      <c r="J24" s="15" t="s">
        <v>154</v>
      </c>
      <c r="K24" s="9">
        <v>3800</v>
      </c>
      <c r="M24" s="15" t="s">
        <v>154</v>
      </c>
      <c r="N24" s="15" t="s">
        <v>154</v>
      </c>
      <c r="P24" s="15" t="s">
        <v>154</v>
      </c>
      <c r="Q24" s="11">
        <v>0.17794427534535237</v>
      </c>
    </row>
    <row r="25" spans="1:17" s="4" customFormat="1" ht="12.9" customHeight="1" x14ac:dyDescent="0.5">
      <c r="A25" s="4" t="s">
        <v>481</v>
      </c>
      <c r="C25" s="4" t="s">
        <v>151</v>
      </c>
      <c r="D25" s="4" t="s">
        <v>151</v>
      </c>
      <c r="F25" s="4" t="s">
        <v>482</v>
      </c>
      <c r="G25" s="4" t="s">
        <v>483</v>
      </c>
      <c r="H25" s="4" t="s">
        <v>19</v>
      </c>
      <c r="I25" s="4" t="s">
        <v>20</v>
      </c>
      <c r="J25" s="15" t="s">
        <v>154</v>
      </c>
      <c r="K25" s="9">
        <v>3835</v>
      </c>
      <c r="M25" s="15" t="s">
        <v>154</v>
      </c>
      <c r="N25" s="15" t="s">
        <v>154</v>
      </c>
      <c r="P25" s="15" t="s">
        <v>154</v>
      </c>
      <c r="Q25" s="11">
        <v>0.17958323577616483</v>
      </c>
    </row>
    <row r="26" spans="1:17" s="4" customFormat="1" ht="12.9" customHeight="1" x14ac:dyDescent="0.5">
      <c r="A26" s="4" t="s">
        <v>484</v>
      </c>
      <c r="C26" s="4" t="s">
        <v>151</v>
      </c>
      <c r="D26" s="4" t="s">
        <v>151</v>
      </c>
      <c r="F26" s="4" t="s">
        <v>485</v>
      </c>
      <c r="G26" s="4" t="s">
        <v>486</v>
      </c>
      <c r="H26" s="4" t="s">
        <v>19</v>
      </c>
      <c r="I26" s="4" t="s">
        <v>20</v>
      </c>
      <c r="J26" s="15" t="s">
        <v>154</v>
      </c>
      <c r="K26" s="9">
        <v>4095</v>
      </c>
      <c r="M26" s="15" t="s">
        <v>154</v>
      </c>
      <c r="N26" s="15" t="s">
        <v>154</v>
      </c>
      <c r="P26" s="15" t="s">
        <v>154</v>
      </c>
      <c r="Q26" s="11">
        <v>0.19175837040505736</v>
      </c>
    </row>
    <row r="27" spans="1:17" s="4" customFormat="1" ht="14.05" customHeight="1" x14ac:dyDescent="0.5">
      <c r="A27" s="4" t="s">
        <v>489</v>
      </c>
      <c r="C27" s="4" t="s">
        <v>151</v>
      </c>
      <c r="D27" s="4" t="s">
        <v>151</v>
      </c>
      <c r="F27" s="4" t="s">
        <v>487</v>
      </c>
      <c r="G27" s="4" t="s">
        <v>488</v>
      </c>
      <c r="H27" s="4" t="s">
        <v>19</v>
      </c>
      <c r="I27" s="4" t="s">
        <v>20</v>
      </c>
      <c r="J27" s="15" t="s">
        <v>154</v>
      </c>
      <c r="K27" s="9">
        <v>2655</v>
      </c>
      <c r="M27" s="15" t="s">
        <v>154</v>
      </c>
      <c r="N27" s="15" t="s">
        <v>154</v>
      </c>
      <c r="P27" s="15" t="s">
        <v>154</v>
      </c>
      <c r="Q27" s="11">
        <v>0.12432685553734489</v>
      </c>
    </row>
    <row r="28" spans="1:17" s="4" customFormat="1" ht="12.9" customHeight="1" x14ac:dyDescent="0.5">
      <c r="A28" s="4" t="s">
        <v>490</v>
      </c>
      <c r="C28" s="4" t="s">
        <v>151</v>
      </c>
      <c r="D28" s="4" t="s">
        <v>151</v>
      </c>
      <c r="F28" s="4" t="s">
        <v>491</v>
      </c>
      <c r="G28" s="4" t="s">
        <v>492</v>
      </c>
      <c r="H28" s="4" t="s">
        <v>19</v>
      </c>
      <c r="I28" s="4" t="s">
        <v>20</v>
      </c>
      <c r="J28" s="15" t="s">
        <v>154</v>
      </c>
      <c r="K28" s="9">
        <v>2480</v>
      </c>
      <c r="M28" s="15" t="s">
        <v>154</v>
      </c>
      <c r="N28" s="15" t="s">
        <v>154</v>
      </c>
      <c r="P28" s="15" t="s">
        <v>154</v>
      </c>
      <c r="Q28" s="11">
        <v>0.1161320533832826</v>
      </c>
    </row>
    <row r="29" spans="1:17" s="4" customFormat="1" ht="12.9" customHeight="1" x14ac:dyDescent="0.5">
      <c r="A29" s="4" t="s">
        <v>493</v>
      </c>
      <c r="C29" s="4" t="s">
        <v>151</v>
      </c>
      <c r="D29" s="4" t="s">
        <v>151</v>
      </c>
      <c r="F29" s="4" t="s">
        <v>494</v>
      </c>
      <c r="G29" s="4" t="s">
        <v>495</v>
      </c>
      <c r="H29" s="4" t="s">
        <v>19</v>
      </c>
      <c r="I29" s="4" t="s">
        <v>20</v>
      </c>
      <c r="J29" s="15" t="s">
        <v>154</v>
      </c>
      <c r="K29" s="9">
        <v>140</v>
      </c>
      <c r="M29" s="15" t="s">
        <v>154</v>
      </c>
      <c r="N29" s="15" t="s">
        <v>154</v>
      </c>
      <c r="P29" s="15" t="s">
        <v>154</v>
      </c>
      <c r="Q29" s="11">
        <v>6.5558417232498244E-3</v>
      </c>
    </row>
    <row r="30" spans="1:17" s="4" customFormat="1" ht="12.9" customHeight="1" x14ac:dyDescent="0.5">
      <c r="A30" s="4" t="s">
        <v>496</v>
      </c>
      <c r="C30" s="4" t="s">
        <v>151</v>
      </c>
      <c r="D30" s="4" t="s">
        <v>151</v>
      </c>
      <c r="F30" s="4" t="s">
        <v>497</v>
      </c>
      <c r="G30" s="4" t="s">
        <v>498</v>
      </c>
      <c r="H30" s="4" t="s">
        <v>19</v>
      </c>
      <c r="I30" s="4" t="s">
        <v>20</v>
      </c>
      <c r="J30" s="15" t="s">
        <v>154</v>
      </c>
      <c r="K30" s="9">
        <v>2760</v>
      </c>
      <c r="M30" s="15" t="s">
        <v>154</v>
      </c>
      <c r="N30" s="15" t="s">
        <v>154</v>
      </c>
      <c r="P30" s="15" t="s">
        <v>154</v>
      </c>
      <c r="Q30" s="11">
        <v>0.12924373682978224</v>
      </c>
    </row>
    <row r="31" spans="1:17" s="4" customFormat="1" ht="12.9" customHeight="1" x14ac:dyDescent="0.5">
      <c r="A31" s="4" t="s">
        <v>499</v>
      </c>
      <c r="C31" s="4" t="s">
        <v>151</v>
      </c>
      <c r="D31" s="4" t="s">
        <v>151</v>
      </c>
      <c r="F31" s="4" t="s">
        <v>500</v>
      </c>
      <c r="G31" s="4" t="s">
        <v>501</v>
      </c>
      <c r="H31" s="4" t="s">
        <v>19</v>
      </c>
      <c r="I31" s="4" t="s">
        <v>20</v>
      </c>
      <c r="J31" s="15" t="s">
        <v>154</v>
      </c>
      <c r="K31" s="9">
        <v>1480</v>
      </c>
      <c r="M31" s="15" t="s">
        <v>154</v>
      </c>
      <c r="N31" s="15" t="s">
        <v>154</v>
      </c>
      <c r="P31" s="15" t="s">
        <v>154</v>
      </c>
      <c r="Q31" s="11">
        <v>6.9304612502926716E-2</v>
      </c>
    </row>
    <row r="32" spans="1:17" s="4" customFormat="1" ht="14.05" customHeight="1" x14ac:dyDescent="0.5">
      <c r="A32" s="4" t="s">
        <v>504</v>
      </c>
      <c r="C32" s="4" t="s">
        <v>151</v>
      </c>
      <c r="D32" s="4" t="s">
        <v>151</v>
      </c>
      <c r="F32" s="4" t="s">
        <v>502</v>
      </c>
      <c r="G32" s="4" t="s">
        <v>503</v>
      </c>
      <c r="H32" s="4" t="s">
        <v>19</v>
      </c>
      <c r="I32" s="4" t="s">
        <v>20</v>
      </c>
      <c r="J32" s="15" t="s">
        <v>154</v>
      </c>
      <c r="K32" s="9">
        <v>400</v>
      </c>
      <c r="M32" s="15" t="s">
        <v>154</v>
      </c>
      <c r="N32" s="15" t="s">
        <v>154</v>
      </c>
      <c r="P32" s="15" t="s">
        <v>154</v>
      </c>
      <c r="Q32" s="11">
        <v>1.8730976352142357E-2</v>
      </c>
    </row>
    <row r="33" spans="1:17" s="4" customFormat="1" ht="12.9" customHeight="1" x14ac:dyDescent="0.5">
      <c r="A33" s="4" t="s">
        <v>505</v>
      </c>
      <c r="C33" s="4" t="s">
        <v>151</v>
      </c>
      <c r="D33" s="4" t="s">
        <v>151</v>
      </c>
      <c r="F33" s="4" t="s">
        <v>506</v>
      </c>
      <c r="G33" s="4" t="s">
        <v>507</v>
      </c>
      <c r="H33" s="4" t="s">
        <v>19</v>
      </c>
      <c r="I33" s="4" t="s">
        <v>20</v>
      </c>
      <c r="J33" s="15" t="s">
        <v>154</v>
      </c>
      <c r="K33" s="9">
        <v>385</v>
      </c>
      <c r="M33" s="15" t="s">
        <v>154</v>
      </c>
      <c r="N33" s="15" t="s">
        <v>154</v>
      </c>
      <c r="P33" s="15" t="s">
        <v>154</v>
      </c>
      <c r="Q33" s="11">
        <v>1.8028564738937016E-2</v>
      </c>
    </row>
    <row r="34" spans="1:17" s="4" customFormat="1" ht="12.9" customHeight="1" x14ac:dyDescent="0.5">
      <c r="A34" s="4" t="s">
        <v>508</v>
      </c>
      <c r="C34" s="4" t="s">
        <v>151</v>
      </c>
      <c r="D34" s="4" t="s">
        <v>151</v>
      </c>
      <c r="F34" s="4" t="s">
        <v>509</v>
      </c>
      <c r="G34" s="4" t="s">
        <v>510</v>
      </c>
      <c r="H34" s="4" t="s">
        <v>19</v>
      </c>
      <c r="I34" s="4" t="s">
        <v>20</v>
      </c>
      <c r="J34" s="15" t="s">
        <v>154</v>
      </c>
      <c r="K34" s="9">
        <v>530</v>
      </c>
      <c r="M34" s="15" t="s">
        <v>154</v>
      </c>
      <c r="N34" s="15" t="s">
        <v>154</v>
      </c>
      <c r="P34" s="15" t="s">
        <v>154</v>
      </c>
      <c r="Q34" s="11">
        <v>2.481854366658862E-2</v>
      </c>
    </row>
    <row r="35" spans="1:17" s="4" customFormat="1" ht="12.9" customHeight="1" x14ac:dyDescent="0.5">
      <c r="A35" s="4" t="s">
        <v>511</v>
      </c>
      <c r="C35" s="4" t="s">
        <v>151</v>
      </c>
      <c r="D35" s="4" t="s">
        <v>151</v>
      </c>
      <c r="F35" s="4" t="s">
        <v>512</v>
      </c>
      <c r="G35" s="4" t="s">
        <v>513</v>
      </c>
      <c r="H35" s="4" t="s">
        <v>19</v>
      </c>
      <c r="I35" s="4" t="s">
        <v>20</v>
      </c>
      <c r="J35" s="15" t="s">
        <v>154</v>
      </c>
      <c r="K35" s="9">
        <v>910</v>
      </c>
      <c r="M35" s="15" t="s">
        <v>154</v>
      </c>
      <c r="N35" s="15" t="s">
        <v>154</v>
      </c>
      <c r="P35" s="15" t="s">
        <v>154</v>
      </c>
      <c r="Q35" s="11">
        <v>4.261297120112386E-2</v>
      </c>
    </row>
    <row r="36" spans="1:17" s="4" customFormat="1" ht="14.05" customHeight="1" x14ac:dyDescent="0.5">
      <c r="A36" s="4" t="s">
        <v>516</v>
      </c>
      <c r="C36" s="4" t="s">
        <v>151</v>
      </c>
      <c r="D36" s="4" t="s">
        <v>151</v>
      </c>
      <c r="F36" s="4" t="s">
        <v>514</v>
      </c>
      <c r="G36" s="4" t="s">
        <v>515</v>
      </c>
      <c r="H36" s="4" t="s">
        <v>19</v>
      </c>
      <c r="I36" s="4" t="s">
        <v>20</v>
      </c>
      <c r="J36" s="15" t="s">
        <v>154</v>
      </c>
      <c r="K36" s="9">
        <v>290</v>
      </c>
      <c r="M36" s="15" t="s">
        <v>154</v>
      </c>
      <c r="N36" s="15" t="s">
        <v>154</v>
      </c>
      <c r="P36" s="15" t="s">
        <v>154</v>
      </c>
      <c r="Q36" s="11">
        <v>1.3579957855303207E-2</v>
      </c>
    </row>
    <row r="37" spans="1:17" s="4" customFormat="1" ht="12.9" customHeight="1" x14ac:dyDescent="0.5">
      <c r="A37" s="4" t="s">
        <v>517</v>
      </c>
      <c r="C37" s="4" t="s">
        <v>151</v>
      </c>
      <c r="D37" s="4" t="s">
        <v>151</v>
      </c>
      <c r="F37" s="4" t="s">
        <v>518</v>
      </c>
      <c r="G37" s="4" t="s">
        <v>519</v>
      </c>
      <c r="H37" s="4" t="s">
        <v>19</v>
      </c>
      <c r="I37" s="4" t="s">
        <v>20</v>
      </c>
      <c r="J37" s="15" t="s">
        <v>154</v>
      </c>
      <c r="K37" s="9">
        <v>100</v>
      </c>
      <c r="M37" s="15" t="s">
        <v>154</v>
      </c>
      <c r="N37" s="15" t="s">
        <v>154</v>
      </c>
      <c r="P37" s="15" t="s">
        <v>154</v>
      </c>
      <c r="Q37" s="11">
        <v>4.6827440880355892E-3</v>
      </c>
    </row>
    <row r="38" spans="1:17" s="4" customFormat="1" ht="12.9" customHeight="1" x14ac:dyDescent="0.5">
      <c r="A38" s="4" t="s">
        <v>520</v>
      </c>
      <c r="C38" s="4" t="s">
        <v>151</v>
      </c>
      <c r="D38" s="4" t="s">
        <v>151</v>
      </c>
      <c r="F38" s="4" t="s">
        <v>521</v>
      </c>
      <c r="G38" s="4" t="s">
        <v>522</v>
      </c>
      <c r="H38" s="4" t="s">
        <v>19</v>
      </c>
      <c r="I38" s="4" t="s">
        <v>20</v>
      </c>
      <c r="J38" s="15" t="s">
        <v>154</v>
      </c>
      <c r="K38" s="9">
        <v>1115</v>
      </c>
      <c r="M38" s="15" t="s">
        <v>154</v>
      </c>
      <c r="N38" s="15" t="s">
        <v>154</v>
      </c>
      <c r="P38" s="15" t="s">
        <v>154</v>
      </c>
      <c r="Q38" s="11">
        <v>5.2212596581596812E-2</v>
      </c>
    </row>
    <row r="39" spans="1:17" s="4" customFormat="1" ht="12.9" customHeight="1" x14ac:dyDescent="0.5">
      <c r="A39" s="4" t="s">
        <v>523</v>
      </c>
      <c r="C39" s="4" t="s">
        <v>151</v>
      </c>
      <c r="D39" s="4" t="s">
        <v>151</v>
      </c>
      <c r="F39" s="4" t="s">
        <v>524</v>
      </c>
      <c r="G39" s="4" t="s">
        <v>525</v>
      </c>
      <c r="H39" s="4" t="s">
        <v>19</v>
      </c>
      <c r="I39" s="4" t="s">
        <v>20</v>
      </c>
      <c r="J39" s="15" t="s">
        <v>154</v>
      </c>
      <c r="K39" s="9">
        <v>110</v>
      </c>
      <c r="M39" s="15" t="s">
        <v>154</v>
      </c>
      <c r="N39" s="15" t="s">
        <v>154</v>
      </c>
      <c r="P39" s="15" t="s">
        <v>154</v>
      </c>
      <c r="Q39" s="11">
        <v>5.1510184968391473E-3</v>
      </c>
    </row>
    <row r="40" spans="1:17" s="4" customFormat="1" ht="14.05" customHeight="1" x14ac:dyDescent="0.5">
      <c r="A40" s="4" t="s">
        <v>528</v>
      </c>
      <c r="C40" s="4" t="s">
        <v>151</v>
      </c>
      <c r="D40" s="4" t="s">
        <v>151</v>
      </c>
      <c r="F40" s="4" t="s">
        <v>526</v>
      </c>
      <c r="G40" s="4" t="s">
        <v>527</v>
      </c>
      <c r="H40" s="4" t="s">
        <v>19</v>
      </c>
      <c r="I40" s="4" t="s">
        <v>20</v>
      </c>
      <c r="J40" s="15" t="s">
        <v>154</v>
      </c>
      <c r="K40" s="9">
        <v>605</v>
      </c>
      <c r="M40" s="15" t="s">
        <v>154</v>
      </c>
      <c r="N40" s="15" t="s">
        <v>154</v>
      </c>
      <c r="P40" s="15" t="s">
        <v>154</v>
      </c>
      <c r="Q40" s="11">
        <v>2.8330601732615313E-2</v>
      </c>
    </row>
    <row r="41" spans="1:17" s="4" customFormat="1" ht="12.9" customHeight="1" x14ac:dyDescent="0.5">
      <c r="A41" s="4" t="s">
        <v>529</v>
      </c>
      <c r="C41" s="4" t="s">
        <v>151</v>
      </c>
      <c r="D41" s="4" t="s">
        <v>151</v>
      </c>
      <c r="F41" s="4" t="s">
        <v>530</v>
      </c>
      <c r="G41" s="4" t="s">
        <v>531</v>
      </c>
      <c r="H41" s="4" t="s">
        <v>19</v>
      </c>
      <c r="I41" s="4" t="s">
        <v>20</v>
      </c>
      <c r="J41" s="15" t="s">
        <v>154</v>
      </c>
      <c r="K41" s="9">
        <v>210</v>
      </c>
      <c r="M41" s="15" t="s">
        <v>154</v>
      </c>
      <c r="N41" s="15" t="s">
        <v>154</v>
      </c>
      <c r="P41" s="15" t="s">
        <v>154</v>
      </c>
      <c r="Q41" s="11">
        <v>9.8337625848747365E-3</v>
      </c>
    </row>
    <row r="42" spans="1:17" s="4" customFormat="1" ht="12.9" customHeight="1" x14ac:dyDescent="0.5">
      <c r="A42" s="4" t="s">
        <v>532</v>
      </c>
      <c r="C42" s="4" t="s">
        <v>151</v>
      </c>
      <c r="D42" s="4" t="s">
        <v>151</v>
      </c>
      <c r="F42" s="4" t="s">
        <v>533</v>
      </c>
      <c r="G42" s="4" t="s">
        <v>534</v>
      </c>
      <c r="H42" s="4" t="s">
        <v>19</v>
      </c>
      <c r="I42" s="4" t="s">
        <v>20</v>
      </c>
      <c r="J42" s="15" t="s">
        <v>154</v>
      </c>
      <c r="K42" s="9">
        <v>310</v>
      </c>
      <c r="M42" s="15" t="s">
        <v>154</v>
      </c>
      <c r="N42" s="15" t="s">
        <v>154</v>
      </c>
      <c r="P42" s="15" t="s">
        <v>154</v>
      </c>
      <c r="Q42" s="11">
        <v>1.4516506672910325E-2</v>
      </c>
    </row>
    <row r="43" spans="1:17" s="4" customFormat="1" ht="12.9" customHeight="1" x14ac:dyDescent="0.5">
      <c r="A43" s="4" t="s">
        <v>535</v>
      </c>
      <c r="C43" s="4" t="s">
        <v>151</v>
      </c>
      <c r="D43" s="4" t="s">
        <v>151</v>
      </c>
      <c r="F43" s="4" t="s">
        <v>536</v>
      </c>
      <c r="G43" s="4" t="s">
        <v>537</v>
      </c>
      <c r="H43" s="4" t="s">
        <v>19</v>
      </c>
      <c r="I43" s="4" t="s">
        <v>20</v>
      </c>
      <c r="J43" s="15" t="s">
        <v>154</v>
      </c>
      <c r="K43" s="9">
        <v>630</v>
      </c>
      <c r="M43" s="15" t="s">
        <v>154</v>
      </c>
      <c r="N43" s="15" t="s">
        <v>154</v>
      </c>
      <c r="P43" s="15" t="s">
        <v>154</v>
      </c>
      <c r="Q43" s="11">
        <v>2.9501287754624211E-2</v>
      </c>
    </row>
    <row r="44" spans="1:17" s="4" customFormat="1" ht="12.9" customHeight="1" x14ac:dyDescent="0.5">
      <c r="A44" s="4" t="s">
        <v>538</v>
      </c>
      <c r="C44" s="4" t="s">
        <v>151</v>
      </c>
      <c r="D44" s="4" t="s">
        <v>151</v>
      </c>
      <c r="F44" s="4" t="s">
        <v>539</v>
      </c>
      <c r="G44" s="4" t="s">
        <v>540</v>
      </c>
      <c r="H44" s="4" t="s">
        <v>19</v>
      </c>
      <c r="I44" s="4" t="s">
        <v>20</v>
      </c>
      <c r="J44" s="15" t="s">
        <v>154</v>
      </c>
      <c r="K44" s="9">
        <v>495</v>
      </c>
      <c r="M44" s="15" t="s">
        <v>154</v>
      </c>
      <c r="N44" s="15" t="s">
        <v>154</v>
      </c>
      <c r="P44" s="15" t="s">
        <v>154</v>
      </c>
      <c r="Q44" s="11">
        <v>2.3179583235776166E-2</v>
      </c>
    </row>
    <row r="45" spans="1:17" s="4" customFormat="1" ht="12.9" customHeight="1" x14ac:dyDescent="0.5">
      <c r="A45" s="4" t="s">
        <v>541</v>
      </c>
      <c r="C45" s="4" t="s">
        <v>151</v>
      </c>
      <c r="D45" s="4" t="s">
        <v>151</v>
      </c>
      <c r="F45" s="4" t="s">
        <v>542</v>
      </c>
      <c r="G45" s="4" t="s">
        <v>543</v>
      </c>
      <c r="H45" s="4" t="s">
        <v>19</v>
      </c>
      <c r="I45" s="4" t="s">
        <v>20</v>
      </c>
      <c r="J45" s="15" t="s">
        <v>154</v>
      </c>
      <c r="K45" s="9">
        <v>615</v>
      </c>
      <c r="M45" s="15" t="s">
        <v>154</v>
      </c>
      <c r="N45" s="15" t="s">
        <v>154</v>
      </c>
      <c r="P45" s="15" t="s">
        <v>154</v>
      </c>
      <c r="Q45" s="11">
        <v>2.8798876141418871E-2</v>
      </c>
    </row>
    <row r="46" spans="1:17" s="4" customFormat="1" ht="14.05" customHeight="1" x14ac:dyDescent="0.5">
      <c r="A46" s="4" t="s">
        <v>546</v>
      </c>
      <c r="C46" s="4" t="s">
        <v>151</v>
      </c>
      <c r="D46" s="4" t="s">
        <v>151</v>
      </c>
      <c r="F46" s="4" t="s">
        <v>544</v>
      </c>
      <c r="G46" s="4" t="s">
        <v>545</v>
      </c>
      <c r="H46" s="4" t="s">
        <v>19</v>
      </c>
      <c r="I46" s="4" t="s">
        <v>20</v>
      </c>
      <c r="J46" s="15" t="s">
        <v>154</v>
      </c>
      <c r="K46" s="9">
        <v>60</v>
      </c>
      <c r="M46" s="15" t="s">
        <v>154</v>
      </c>
      <c r="N46" s="15" t="s">
        <v>154</v>
      </c>
      <c r="P46" s="15" t="s">
        <v>154</v>
      </c>
      <c r="Q46" s="11">
        <v>2.8096464528213532E-3</v>
      </c>
    </row>
    <row r="47" spans="1:17" s="4" customFormat="1" ht="14.05" customHeight="1" x14ac:dyDescent="0.5">
      <c r="A47" s="4" t="s">
        <v>549</v>
      </c>
      <c r="C47" s="4" t="s">
        <v>151</v>
      </c>
      <c r="D47" s="4" t="s">
        <v>151</v>
      </c>
      <c r="F47" s="4" t="s">
        <v>547</v>
      </c>
      <c r="G47" s="4" t="s">
        <v>548</v>
      </c>
      <c r="H47" s="4" t="s">
        <v>19</v>
      </c>
      <c r="I47" s="4" t="s">
        <v>20</v>
      </c>
      <c r="J47" s="15" t="s">
        <v>154</v>
      </c>
      <c r="K47" s="9">
        <v>265</v>
      </c>
      <c r="M47" s="15" t="s">
        <v>154</v>
      </c>
      <c r="N47" s="15" t="s">
        <v>154</v>
      </c>
      <c r="P47" s="15" t="s">
        <v>154</v>
      </c>
      <c r="Q47" s="11">
        <v>1.240927183329431E-2</v>
      </c>
    </row>
    <row r="48" spans="1:17" s="4" customFormat="1" ht="12.9" customHeight="1" x14ac:dyDescent="0.5">
      <c r="A48" s="4" t="s">
        <v>550</v>
      </c>
      <c r="C48" s="4" t="s">
        <v>151</v>
      </c>
      <c r="D48" s="4" t="s">
        <v>151</v>
      </c>
      <c r="F48" s="4" t="s">
        <v>551</v>
      </c>
      <c r="G48" s="4" t="s">
        <v>552</v>
      </c>
      <c r="H48" s="4" t="s">
        <v>19</v>
      </c>
      <c r="I48" s="4" t="s">
        <v>20</v>
      </c>
      <c r="J48" s="15" t="s">
        <v>154</v>
      </c>
      <c r="K48" s="9">
        <v>570</v>
      </c>
      <c r="M48" s="15" t="s">
        <v>154</v>
      </c>
      <c r="N48" s="15" t="s">
        <v>154</v>
      </c>
      <c r="P48" s="15" t="s">
        <v>154</v>
      </c>
      <c r="Q48" s="11">
        <v>2.6691641301802856E-2</v>
      </c>
    </row>
    <row r="49" spans="1:17" s="4" customFormat="1" ht="14.05" customHeight="1" x14ac:dyDescent="0.5">
      <c r="A49" s="4" t="s">
        <v>555</v>
      </c>
      <c r="C49" s="4" t="s">
        <v>151</v>
      </c>
      <c r="D49" s="4" t="s">
        <v>151</v>
      </c>
      <c r="F49" s="4" t="s">
        <v>553</v>
      </c>
      <c r="G49" s="4" t="s">
        <v>554</v>
      </c>
      <c r="H49" s="4" t="s">
        <v>19</v>
      </c>
      <c r="I49" s="4" t="s">
        <v>20</v>
      </c>
      <c r="J49" s="15" t="s">
        <v>154</v>
      </c>
      <c r="K49" s="9">
        <v>270</v>
      </c>
      <c r="M49" s="15" t="s">
        <v>154</v>
      </c>
      <c r="N49" s="15" t="s">
        <v>154</v>
      </c>
      <c r="P49" s="15" t="s">
        <v>154</v>
      </c>
      <c r="Q49" s="11">
        <v>1.2643409037696091E-2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20405</v>
      </c>
      <c r="K4" s="6">
        <v>21140</v>
      </c>
      <c r="M4" s="6">
        <f>K4-J4</f>
        <v>735</v>
      </c>
      <c r="N4" s="7">
        <f>K4/J4-1</f>
        <v>3.6020583190394584E-2</v>
      </c>
    </row>
    <row r="5" spans="1:17" s="5" customFormat="1" ht="12.9" customHeight="1" x14ac:dyDescent="0.5">
      <c r="A5" s="5" t="s">
        <v>560</v>
      </c>
      <c r="C5" s="5">
        <v>3077</v>
      </c>
      <c r="D5" s="5" t="s">
        <v>561</v>
      </c>
      <c r="E5" s="5" t="s">
        <v>183</v>
      </c>
      <c r="F5" s="5" t="s">
        <v>562</v>
      </c>
      <c r="G5" s="5" t="s">
        <v>561</v>
      </c>
      <c r="H5" s="5" t="s">
        <v>19</v>
      </c>
      <c r="I5" s="5" t="s">
        <v>20</v>
      </c>
      <c r="J5" s="6">
        <v>18860</v>
      </c>
      <c r="K5" s="6">
        <v>19385</v>
      </c>
      <c r="M5" s="6">
        <f>K5-J5</f>
        <v>525</v>
      </c>
      <c r="N5" s="7">
        <f>K5/J5-1</f>
        <v>2.7836691410392467E-2</v>
      </c>
      <c r="P5" s="8">
        <v>0.92428326390590543</v>
      </c>
      <c r="Q5" s="8">
        <v>0.91698202459791867</v>
      </c>
    </row>
    <row r="6" spans="1:17" s="5" customFormat="1" ht="12.9" customHeight="1" x14ac:dyDescent="0.5">
      <c r="A6" s="5" t="s">
        <v>563</v>
      </c>
      <c r="C6" s="5">
        <v>3078</v>
      </c>
      <c r="D6" s="5" t="s">
        <v>564</v>
      </c>
      <c r="E6" s="5" t="s">
        <v>183</v>
      </c>
      <c r="F6" s="5" t="s">
        <v>565</v>
      </c>
      <c r="G6" s="5" t="s">
        <v>564</v>
      </c>
      <c r="H6" s="5" t="s">
        <v>19</v>
      </c>
      <c r="I6" s="5" t="s">
        <v>20</v>
      </c>
      <c r="J6" s="6">
        <v>1550</v>
      </c>
      <c r="K6" s="6">
        <v>1750</v>
      </c>
      <c r="M6" s="6">
        <f>K6-J6</f>
        <v>200</v>
      </c>
      <c r="N6" s="7">
        <f>K6/J6-1</f>
        <v>0.12903225806451624</v>
      </c>
      <c r="P6" s="8">
        <v>7.5961774074981628E-2</v>
      </c>
      <c r="Q6" s="8">
        <v>8.2781456953642391E-2</v>
      </c>
    </row>
    <row r="7" spans="1:17" s="4" customFormat="1" ht="12.9" customHeight="1" x14ac:dyDescent="0.5">
      <c r="A7" s="4" t="s">
        <v>566</v>
      </c>
      <c r="C7" s="4">
        <v>3079</v>
      </c>
      <c r="D7" s="4" t="s">
        <v>567</v>
      </c>
      <c r="E7" s="4" t="s">
        <v>183</v>
      </c>
      <c r="F7" s="4" t="s">
        <v>568</v>
      </c>
      <c r="G7" s="4" t="s">
        <v>567</v>
      </c>
      <c r="H7" s="4" t="s">
        <v>19</v>
      </c>
      <c r="I7" s="4" t="s">
        <v>20</v>
      </c>
      <c r="J7" s="9">
        <v>485</v>
      </c>
      <c r="K7" s="9">
        <v>590</v>
      </c>
      <c r="M7" s="9">
        <f>K7-J7</f>
        <v>105</v>
      </c>
      <c r="N7" s="10">
        <f>K7/J7-1</f>
        <v>0.21649484536082464</v>
      </c>
      <c r="P7" s="11">
        <v>2.3768684146042638E-2</v>
      </c>
      <c r="Q7" s="11">
        <v>2.7909176915799434E-2</v>
      </c>
    </row>
    <row r="8" spans="1:17" s="4" customFormat="1" ht="12.9" customHeight="1" x14ac:dyDescent="0.5">
      <c r="A8" s="4" t="s">
        <v>569</v>
      </c>
      <c r="C8" s="4">
        <v>3080</v>
      </c>
      <c r="D8" s="4" t="s">
        <v>570</v>
      </c>
      <c r="E8" s="4" t="s">
        <v>183</v>
      </c>
      <c r="F8" s="4" t="s">
        <v>571</v>
      </c>
      <c r="G8" s="4" t="s">
        <v>570</v>
      </c>
      <c r="H8" s="4" t="s">
        <v>19</v>
      </c>
      <c r="I8" s="4" t="s">
        <v>20</v>
      </c>
      <c r="J8" s="9">
        <v>1060</v>
      </c>
      <c r="K8" s="9">
        <v>1160</v>
      </c>
      <c r="M8" s="9">
        <f>K8-J8</f>
        <v>100</v>
      </c>
      <c r="N8" s="10">
        <f>K8/J8-1</f>
        <v>9.4339622641509413E-2</v>
      </c>
      <c r="P8" s="11">
        <v>5.1948051948051951E-2</v>
      </c>
      <c r="Q8" s="11">
        <v>5.4872280037842953E-2</v>
      </c>
    </row>
    <row r="9" spans="1:17" s="4" customFormat="1" ht="12.9" customHeight="1" x14ac:dyDescent="0.5">
      <c r="A9" s="4" t="s">
        <v>572</v>
      </c>
      <c r="C9" s="4">
        <v>3081</v>
      </c>
      <c r="D9" s="4" t="s">
        <v>573</v>
      </c>
      <c r="E9" s="4" t="s">
        <v>183</v>
      </c>
      <c r="F9" s="4" t="s">
        <v>574</v>
      </c>
      <c r="G9" s="4" t="s">
        <v>573</v>
      </c>
      <c r="H9" s="4" t="s">
        <v>19</v>
      </c>
      <c r="I9" s="4" t="s">
        <v>20</v>
      </c>
      <c r="J9" s="9">
        <v>1035</v>
      </c>
      <c r="K9" s="9">
        <v>1155</v>
      </c>
      <c r="M9" s="9">
        <f>K9-J9</f>
        <v>120</v>
      </c>
      <c r="N9" s="10">
        <f>K9/J9-1</f>
        <v>0.11594202898550732</v>
      </c>
      <c r="P9" s="11">
        <v>5.0722862043616763E-2</v>
      </c>
      <c r="Q9" s="11">
        <v>5.4635761589403975E-2</v>
      </c>
    </row>
    <row r="10" spans="1:17" s="4" customFormat="1" ht="12.9" customHeight="1" x14ac:dyDescent="0.5">
      <c r="A10" s="4" t="s">
        <v>575</v>
      </c>
      <c r="C10" s="4">
        <v>3082</v>
      </c>
      <c r="D10" s="4" t="s">
        <v>576</v>
      </c>
      <c r="E10" s="4" t="s">
        <v>183</v>
      </c>
      <c r="F10" s="4" t="s">
        <v>577</v>
      </c>
      <c r="G10" s="4" t="s">
        <v>576</v>
      </c>
      <c r="H10" s="4" t="s">
        <v>19</v>
      </c>
      <c r="I10" s="4" t="s">
        <v>20</v>
      </c>
      <c r="J10" s="9">
        <v>905</v>
      </c>
      <c r="K10" s="9">
        <v>1020</v>
      </c>
      <c r="M10" s="9">
        <f>K10-J10</f>
        <v>115</v>
      </c>
      <c r="N10" s="10">
        <f>K10/J10-1</f>
        <v>0.1270718232044199</v>
      </c>
      <c r="P10" s="11">
        <v>4.4351874540553789E-2</v>
      </c>
      <c r="Q10" s="11">
        <v>4.8249763481551564E-2</v>
      </c>
    </row>
    <row r="11" spans="1:17" s="4" customFormat="1" ht="12.9" customHeight="1" x14ac:dyDescent="0.5">
      <c r="A11" s="4" t="s">
        <v>578</v>
      </c>
      <c r="C11" s="4">
        <v>3083</v>
      </c>
      <c r="D11" s="4" t="s">
        <v>579</v>
      </c>
      <c r="E11" s="4" t="s">
        <v>183</v>
      </c>
      <c r="F11" s="4" t="s">
        <v>580</v>
      </c>
      <c r="G11" s="4" t="s">
        <v>579</v>
      </c>
      <c r="H11" s="4" t="s">
        <v>19</v>
      </c>
      <c r="I11" s="4" t="s">
        <v>20</v>
      </c>
      <c r="J11" s="9">
        <v>135</v>
      </c>
      <c r="K11" s="9">
        <v>135</v>
      </c>
      <c r="M11" s="9">
        <f>K11-J11</f>
        <v>0</v>
      </c>
      <c r="N11" s="10">
        <f>K11/J11-1</f>
        <v>0</v>
      </c>
      <c r="P11" s="11">
        <v>6.6160254839500122E-3</v>
      </c>
      <c r="Q11" s="11">
        <v>6.3859981078524123E-3</v>
      </c>
    </row>
    <row r="12" spans="1:17" s="4" customFormat="1" ht="12.9" customHeight="1" x14ac:dyDescent="0.5">
      <c r="A12" s="4" t="s">
        <v>581</v>
      </c>
      <c r="C12" s="4">
        <v>3084</v>
      </c>
      <c r="D12" s="4" t="s">
        <v>582</v>
      </c>
      <c r="E12" s="4" t="s">
        <v>183</v>
      </c>
      <c r="F12" s="4" t="s">
        <v>583</v>
      </c>
      <c r="G12" s="4" t="s">
        <v>582</v>
      </c>
      <c r="H12" s="4" t="s">
        <v>19</v>
      </c>
      <c r="I12" s="4" t="s">
        <v>20</v>
      </c>
      <c r="J12" s="9">
        <v>30</v>
      </c>
      <c r="K12" s="9">
        <v>0</v>
      </c>
      <c r="M12" s="9">
        <f>K12-J12</f>
        <v>-30</v>
      </c>
      <c r="N12" s="10">
        <f>K12/J12-1</f>
        <v>-1</v>
      </c>
      <c r="P12" s="11">
        <v>1.470227885322225E-3</v>
      </c>
      <c r="Q12" s="11">
        <v>0</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19445</v>
      </c>
      <c r="K14" s="6">
        <v>20250</v>
      </c>
      <c r="M14" s="6">
        <f>K14-J14</f>
        <v>805</v>
      </c>
      <c r="N14" s="7">
        <f>K14/J14-1</f>
        <v>4.139881717665217E-2</v>
      </c>
    </row>
    <row r="15" spans="1:17" s="5" customFormat="1" ht="12.9" customHeight="1" x14ac:dyDescent="0.5">
      <c r="A15" s="5" t="s">
        <v>560</v>
      </c>
      <c r="C15" s="5">
        <v>3104</v>
      </c>
      <c r="D15" s="5" t="s">
        <v>561</v>
      </c>
      <c r="E15" s="5" t="s">
        <v>183</v>
      </c>
      <c r="F15" s="5" t="s">
        <v>587</v>
      </c>
      <c r="G15" s="5" t="s">
        <v>561</v>
      </c>
      <c r="H15" s="5" t="s">
        <v>19</v>
      </c>
      <c r="I15" s="5" t="s">
        <v>20</v>
      </c>
      <c r="J15" s="6">
        <v>14195</v>
      </c>
      <c r="K15" s="6">
        <v>14070</v>
      </c>
      <c r="M15" s="6">
        <f>K15-J15</f>
        <v>-125</v>
      </c>
      <c r="N15" s="7">
        <f>K15/J15-1</f>
        <v>-8.8059175766115327E-3</v>
      </c>
      <c r="P15" s="8">
        <v>0.7300077140653124</v>
      </c>
      <c r="Q15" s="8">
        <v>0.69481481481481477</v>
      </c>
    </row>
    <row r="16" spans="1:17" s="5" customFormat="1" ht="12.9" customHeight="1" x14ac:dyDescent="0.5">
      <c r="A16" s="5" t="s">
        <v>563</v>
      </c>
      <c r="C16" s="5">
        <v>3105</v>
      </c>
      <c r="D16" s="5" t="s">
        <v>564</v>
      </c>
      <c r="E16" s="5" t="s">
        <v>183</v>
      </c>
      <c r="F16" s="5" t="s">
        <v>588</v>
      </c>
      <c r="G16" s="5" t="s">
        <v>564</v>
      </c>
      <c r="H16" s="5" t="s">
        <v>19</v>
      </c>
      <c r="I16" s="5" t="s">
        <v>20</v>
      </c>
      <c r="J16" s="6">
        <v>5255</v>
      </c>
      <c r="K16" s="6">
        <v>6175</v>
      </c>
      <c r="M16" s="6">
        <f>K16-J16</f>
        <v>920</v>
      </c>
      <c r="N16" s="7">
        <f>K16/J16-1</f>
        <v>0.17507136060894379</v>
      </c>
      <c r="P16" s="8">
        <v>0.27024942144510156</v>
      </c>
      <c r="Q16" s="8">
        <v>0.30493827160493825</v>
      </c>
    </row>
    <row r="17" spans="1:17" s="4" customFormat="1" ht="12.9" customHeight="1" x14ac:dyDescent="0.5">
      <c r="A17" s="4" t="s">
        <v>566</v>
      </c>
      <c r="C17" s="4">
        <v>3106</v>
      </c>
      <c r="D17" s="4" t="s">
        <v>567</v>
      </c>
      <c r="E17" s="4" t="s">
        <v>183</v>
      </c>
      <c r="F17" s="4" t="s">
        <v>589</v>
      </c>
      <c r="G17" s="4" t="s">
        <v>567</v>
      </c>
      <c r="H17" s="4" t="s">
        <v>19</v>
      </c>
      <c r="I17" s="4" t="s">
        <v>20</v>
      </c>
      <c r="J17" s="9">
        <v>1760</v>
      </c>
      <c r="K17" s="9">
        <v>1140</v>
      </c>
      <c r="M17" s="9">
        <f>K17-J17</f>
        <v>-620</v>
      </c>
      <c r="N17" s="10">
        <f>K17/J17-1</f>
        <v>-0.35227272727272729</v>
      </c>
      <c r="P17" s="11">
        <v>9.0511699665723838E-2</v>
      </c>
      <c r="Q17" s="11">
        <v>5.6296296296296296E-2</v>
      </c>
    </row>
    <row r="18" spans="1:17" s="4" customFormat="1" ht="12.9" customHeight="1" x14ac:dyDescent="0.5">
      <c r="A18" s="4" t="s">
        <v>569</v>
      </c>
      <c r="C18" s="4">
        <v>3107</v>
      </c>
      <c r="D18" s="4" t="s">
        <v>570</v>
      </c>
      <c r="E18" s="4" t="s">
        <v>183</v>
      </c>
      <c r="F18" s="4" t="s">
        <v>590</v>
      </c>
      <c r="G18" s="4" t="s">
        <v>570</v>
      </c>
      <c r="H18" s="4" t="s">
        <v>19</v>
      </c>
      <c r="I18" s="4" t="s">
        <v>20</v>
      </c>
      <c r="J18" s="9">
        <v>3495</v>
      </c>
      <c r="K18" s="9">
        <v>5035</v>
      </c>
      <c r="M18" s="9">
        <f>K18-J18</f>
        <v>1540</v>
      </c>
      <c r="N18" s="10">
        <f>K18/J18-1</f>
        <v>0.44062947067238922</v>
      </c>
      <c r="P18" s="11">
        <v>0.17973772177937772</v>
      </c>
      <c r="Q18" s="11">
        <v>0.24864197530864199</v>
      </c>
    </row>
    <row r="19" spans="1:17" s="4" customFormat="1" ht="12.9" customHeight="1" x14ac:dyDescent="0.5">
      <c r="A19" s="4" t="s">
        <v>572</v>
      </c>
      <c r="C19" s="4">
        <v>3108</v>
      </c>
      <c r="D19" s="4" t="s">
        <v>573</v>
      </c>
      <c r="E19" s="4" t="s">
        <v>183</v>
      </c>
      <c r="F19" s="4" t="s">
        <v>591</v>
      </c>
      <c r="G19" s="4" t="s">
        <v>573</v>
      </c>
      <c r="H19" s="4" t="s">
        <v>19</v>
      </c>
      <c r="I19" s="4" t="s">
        <v>20</v>
      </c>
      <c r="J19" s="9">
        <v>3405</v>
      </c>
      <c r="K19" s="9">
        <v>4925</v>
      </c>
      <c r="M19" s="9">
        <f>K19-J19</f>
        <v>1520</v>
      </c>
      <c r="N19" s="10">
        <f>K19/J19-1</f>
        <v>0.44640234948604984</v>
      </c>
      <c r="P19" s="11">
        <v>0.17510928259192596</v>
      </c>
      <c r="Q19" s="11">
        <v>0.24320987654320989</v>
      </c>
    </row>
    <row r="20" spans="1:17" s="4" customFormat="1" ht="12.9" customHeight="1" x14ac:dyDescent="0.5">
      <c r="A20" s="4" t="s">
        <v>575</v>
      </c>
      <c r="C20" s="4">
        <v>3109</v>
      </c>
      <c r="D20" s="4" t="s">
        <v>576</v>
      </c>
      <c r="E20" s="4" t="s">
        <v>183</v>
      </c>
      <c r="F20" s="4" t="s">
        <v>592</v>
      </c>
      <c r="G20" s="4" t="s">
        <v>576</v>
      </c>
      <c r="H20" s="4" t="s">
        <v>19</v>
      </c>
      <c r="I20" s="4" t="s">
        <v>20</v>
      </c>
      <c r="J20" s="9">
        <v>2920</v>
      </c>
      <c r="K20" s="9">
        <v>4280</v>
      </c>
      <c r="M20" s="9">
        <f>K20-J20</f>
        <v>1360</v>
      </c>
      <c r="N20" s="10">
        <f>K20/J20-1</f>
        <v>0.46575342465753433</v>
      </c>
      <c r="P20" s="11">
        <v>0.1501671380817691</v>
      </c>
      <c r="Q20" s="11">
        <v>0.21135802469135803</v>
      </c>
    </row>
    <row r="21" spans="1:17" s="4" customFormat="1" ht="12.9" customHeight="1" x14ac:dyDescent="0.5">
      <c r="A21" s="4" t="s">
        <v>578</v>
      </c>
      <c r="C21" s="4">
        <v>3110</v>
      </c>
      <c r="D21" s="4" t="s">
        <v>579</v>
      </c>
      <c r="E21" s="4" t="s">
        <v>183</v>
      </c>
      <c r="F21" s="4" t="s">
        <v>593</v>
      </c>
      <c r="G21" s="4" t="s">
        <v>579</v>
      </c>
      <c r="H21" s="4" t="s">
        <v>19</v>
      </c>
      <c r="I21" s="4" t="s">
        <v>20</v>
      </c>
      <c r="J21" s="9">
        <v>485</v>
      </c>
      <c r="K21" s="9">
        <v>645</v>
      </c>
      <c r="M21" s="9">
        <f>K21-J21</f>
        <v>160</v>
      </c>
      <c r="N21" s="10">
        <f>K21/J21-1</f>
        <v>0.32989690721649478</v>
      </c>
      <c r="P21" s="11">
        <v>2.4942144510156854E-2</v>
      </c>
      <c r="Q21" s="11">
        <v>3.1851851851851853E-2</v>
      </c>
    </row>
    <row r="22" spans="1:17" s="4" customFormat="1" ht="12.9" customHeight="1" x14ac:dyDescent="0.5">
      <c r="A22" s="4" t="s">
        <v>581</v>
      </c>
      <c r="C22" s="4">
        <v>3111</v>
      </c>
      <c r="D22" s="4" t="s">
        <v>582</v>
      </c>
      <c r="E22" s="4" t="s">
        <v>183</v>
      </c>
      <c r="F22" s="4" t="s">
        <v>594</v>
      </c>
      <c r="G22" s="4" t="s">
        <v>582</v>
      </c>
      <c r="H22" s="4" t="s">
        <v>19</v>
      </c>
      <c r="I22" s="4" t="s">
        <v>20</v>
      </c>
      <c r="J22" s="9">
        <v>90</v>
      </c>
      <c r="K22" s="9">
        <v>110</v>
      </c>
      <c r="M22" s="9">
        <f>K22-J22</f>
        <v>20</v>
      </c>
      <c r="N22" s="10">
        <f>K22/J22-1</f>
        <v>0.22222222222222232</v>
      </c>
      <c r="P22" s="11">
        <v>4.6284391874517874E-3</v>
      </c>
      <c r="Q22" s="11">
        <v>5.4320987654320986E-3</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7950</v>
      </c>
      <c r="K25" s="6">
        <v>8445</v>
      </c>
      <c r="M25" s="6">
        <f>K25-J25</f>
        <v>495</v>
      </c>
      <c r="N25" s="7">
        <f>K25/J25-1</f>
        <v>6.2264150943396324E-2</v>
      </c>
    </row>
    <row r="26" spans="1:17" s="4" customFormat="1" ht="12.9" customHeight="1" x14ac:dyDescent="0.5">
      <c r="A26" s="4" t="s">
        <v>599</v>
      </c>
      <c r="C26" s="4">
        <v>1719</v>
      </c>
      <c r="D26" s="4" t="s">
        <v>600</v>
      </c>
      <c r="E26" s="4" t="s">
        <v>23</v>
      </c>
      <c r="F26" s="4" t="s">
        <v>601</v>
      </c>
      <c r="G26" s="4" t="s">
        <v>600</v>
      </c>
      <c r="H26" s="4" t="s">
        <v>19</v>
      </c>
      <c r="I26" s="4" t="s">
        <v>20</v>
      </c>
      <c r="J26" s="9">
        <v>7105</v>
      </c>
      <c r="K26" s="9">
        <v>7430</v>
      </c>
      <c r="M26" s="9">
        <f>K26-J26</f>
        <v>325</v>
      </c>
      <c r="N26" s="10">
        <f>K26/J26-1</f>
        <v>4.574243490499641E-2</v>
      </c>
      <c r="P26" s="11">
        <v>0.89371069182389939</v>
      </c>
      <c r="Q26" s="11">
        <v>0.87981053878034343</v>
      </c>
    </row>
    <row r="27" spans="1:17" s="4" customFormat="1" ht="12.9" customHeight="1" x14ac:dyDescent="0.5">
      <c r="A27" s="4" t="s">
        <v>602</v>
      </c>
      <c r="C27" s="4">
        <v>1722</v>
      </c>
      <c r="D27" s="4" t="s">
        <v>603</v>
      </c>
      <c r="E27" s="4" t="s">
        <v>23</v>
      </c>
      <c r="F27" s="4" t="s">
        <v>604</v>
      </c>
      <c r="G27" s="4" t="s">
        <v>605</v>
      </c>
      <c r="H27" s="4" t="s">
        <v>19</v>
      </c>
      <c r="I27" s="4" t="s">
        <v>20</v>
      </c>
      <c r="J27" s="9">
        <v>85</v>
      </c>
      <c r="K27" s="9">
        <v>60</v>
      </c>
      <c r="M27" s="9">
        <f>K27-J27</f>
        <v>-25</v>
      </c>
      <c r="N27" s="10">
        <f>K27/J27-1</f>
        <v>-0.29411764705882348</v>
      </c>
      <c r="P27" s="11">
        <v>1.0691823899371069E-2</v>
      </c>
      <c r="Q27" s="11">
        <v>7.104795737122558E-3</v>
      </c>
    </row>
    <row r="28" spans="1:17" s="4" customFormat="1" ht="12.9" customHeight="1" x14ac:dyDescent="0.5">
      <c r="A28" s="4" t="s">
        <v>606</v>
      </c>
      <c r="C28" s="4">
        <v>1723</v>
      </c>
      <c r="D28" s="4" t="s">
        <v>607</v>
      </c>
      <c r="E28" s="4" t="s">
        <v>23</v>
      </c>
      <c r="F28" s="4" t="s">
        <v>608</v>
      </c>
      <c r="G28" s="4" t="s">
        <v>609</v>
      </c>
      <c r="H28" s="4" t="s">
        <v>19</v>
      </c>
      <c r="I28" s="4" t="s">
        <v>20</v>
      </c>
      <c r="J28" s="9">
        <v>60</v>
      </c>
      <c r="K28" s="9">
        <v>115</v>
      </c>
      <c r="M28" s="9">
        <f>K28-J28</f>
        <v>55</v>
      </c>
      <c r="N28" s="10">
        <f>K28/J28-1</f>
        <v>0.91666666666666674</v>
      </c>
      <c r="P28" s="11">
        <v>7.5471698113207548E-3</v>
      </c>
      <c r="Q28" s="11">
        <v>1.3617525162818236E-2</v>
      </c>
    </row>
    <row r="29" spans="1:17" s="4" customFormat="1" ht="12.9" customHeight="1" x14ac:dyDescent="0.5">
      <c r="A29" s="4" t="s">
        <v>610</v>
      </c>
      <c r="C29" s="4">
        <v>1724</v>
      </c>
      <c r="D29" s="4" t="s">
        <v>611</v>
      </c>
      <c r="E29" s="4" t="s">
        <v>23</v>
      </c>
      <c r="F29" s="4" t="s">
        <v>612</v>
      </c>
      <c r="G29" s="4" t="s">
        <v>613</v>
      </c>
      <c r="H29" s="4" t="s">
        <v>19</v>
      </c>
      <c r="I29" s="4" t="s">
        <v>20</v>
      </c>
      <c r="J29" s="9">
        <v>15</v>
      </c>
      <c r="K29" s="9">
        <v>45</v>
      </c>
      <c r="M29" s="9">
        <f>K29-J29</f>
        <v>30</v>
      </c>
      <c r="N29" s="10">
        <f>K29/J29-1</f>
        <v>2</v>
      </c>
      <c r="P29" s="11">
        <v>1.8867924528301887E-3</v>
      </c>
      <c r="Q29" s="11">
        <v>5.3285968028419185E-3</v>
      </c>
    </row>
    <row r="30" spans="1:17" s="4" customFormat="1" ht="12.9" customHeight="1" x14ac:dyDescent="0.5">
      <c r="A30" s="4" t="s">
        <v>614</v>
      </c>
      <c r="C30" s="4">
        <v>1720</v>
      </c>
      <c r="D30" s="4" t="s">
        <v>615</v>
      </c>
      <c r="E30" s="4" t="s">
        <v>23</v>
      </c>
      <c r="F30" s="4" t="s">
        <v>616</v>
      </c>
      <c r="G30" s="4" t="s">
        <v>615</v>
      </c>
      <c r="H30" s="4" t="s">
        <v>19</v>
      </c>
      <c r="I30" s="4" t="s">
        <v>20</v>
      </c>
      <c r="J30" s="9">
        <v>35</v>
      </c>
      <c r="K30" s="9">
        <v>0</v>
      </c>
      <c r="M30" s="9">
        <f>K30-J30</f>
        <v>-35</v>
      </c>
      <c r="N30" s="10">
        <f>K30/J30-1</f>
        <v>-1</v>
      </c>
      <c r="P30" s="11">
        <v>4.4025157232704401E-3</v>
      </c>
      <c r="Q30" s="11">
        <v>0</v>
      </c>
    </row>
    <row r="31" spans="1:17" s="4" customFormat="1" ht="12.9" customHeight="1" x14ac:dyDescent="0.5">
      <c r="A31" s="4" t="s">
        <v>617</v>
      </c>
      <c r="C31" s="4">
        <v>1725</v>
      </c>
      <c r="D31" s="4" t="s">
        <v>618</v>
      </c>
      <c r="E31" s="4" t="s">
        <v>23</v>
      </c>
      <c r="F31" s="4" t="s">
        <v>619</v>
      </c>
      <c r="G31" s="4" t="s">
        <v>620</v>
      </c>
      <c r="H31" s="4" t="s">
        <v>19</v>
      </c>
      <c r="I31" s="4" t="s">
        <v>20</v>
      </c>
      <c r="J31" s="9">
        <v>210</v>
      </c>
      <c r="K31" s="9">
        <v>425</v>
      </c>
      <c r="M31" s="9">
        <f>K31-J31</f>
        <v>215</v>
      </c>
      <c r="N31" s="10">
        <f>K31/J31-1</f>
        <v>1.0238095238095237</v>
      </c>
      <c r="P31" s="11">
        <v>2.6415094339622643E-2</v>
      </c>
      <c r="Q31" s="11">
        <v>5.0325636471284782E-2</v>
      </c>
    </row>
    <row r="32" spans="1:17" s="4" customFormat="1" ht="12.9" customHeight="1" x14ac:dyDescent="0.5">
      <c r="A32" s="4" t="s">
        <v>621</v>
      </c>
      <c r="C32" s="4">
        <v>1726</v>
      </c>
      <c r="D32" s="4" t="s">
        <v>622</v>
      </c>
      <c r="E32" s="4" t="s">
        <v>23</v>
      </c>
      <c r="F32" s="4" t="s">
        <v>623</v>
      </c>
      <c r="G32" s="4" t="s">
        <v>624</v>
      </c>
      <c r="H32" s="4" t="s">
        <v>19</v>
      </c>
      <c r="I32" s="4" t="s">
        <v>20</v>
      </c>
      <c r="J32" s="9">
        <v>20</v>
      </c>
      <c r="K32" s="9">
        <v>0</v>
      </c>
      <c r="M32" s="9">
        <f>K32-J32</f>
        <v>-20</v>
      </c>
      <c r="N32" s="10">
        <f>K32/J32-1</f>
        <v>-1</v>
      </c>
      <c r="P32" s="11">
        <v>2.5157232704402514E-3</v>
      </c>
      <c r="Q32" s="11">
        <v>0</v>
      </c>
    </row>
    <row r="33" spans="1:17" s="4" customFormat="1" ht="14.05" customHeight="1" x14ac:dyDescent="0.5">
      <c r="A33" s="4" t="s">
        <v>627</v>
      </c>
      <c r="C33" s="4">
        <v>1727</v>
      </c>
      <c r="D33" s="4" t="s">
        <v>625</v>
      </c>
      <c r="E33" s="4" t="s">
        <v>23</v>
      </c>
      <c r="F33" s="4" t="s">
        <v>626</v>
      </c>
      <c r="G33" s="4" t="s">
        <v>625</v>
      </c>
      <c r="H33" s="4" t="s">
        <v>19</v>
      </c>
      <c r="I33" s="4" t="s">
        <v>20</v>
      </c>
      <c r="J33" s="9">
        <v>415</v>
      </c>
      <c r="K33" s="9">
        <v>365</v>
      </c>
      <c r="M33" s="9">
        <f>K33-J33</f>
        <v>-50</v>
      </c>
      <c r="N33" s="10">
        <f>K33/J33-1</f>
        <v>-0.12048192771084343</v>
      </c>
      <c r="P33" s="11">
        <v>5.2201257861635222E-2</v>
      </c>
      <c r="Q33" s="11">
        <v>4.3220840734162227E-2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7945</v>
      </c>
      <c r="K36" s="6">
        <v>8445</v>
      </c>
      <c r="M36" s="6">
        <f>K36-J36</f>
        <v>500</v>
      </c>
      <c r="N36" s="7">
        <f>K36/J36-1</f>
        <v>6.293266205160486E-2</v>
      </c>
    </row>
    <row r="37" spans="1:17" s="4" customFormat="1" ht="12.9" customHeight="1" x14ac:dyDescent="0.5">
      <c r="A37" s="4" t="s">
        <v>632</v>
      </c>
      <c r="C37" s="4">
        <v>1669</v>
      </c>
      <c r="D37" s="4" t="s">
        <v>633</v>
      </c>
      <c r="E37" s="4" t="s">
        <v>23</v>
      </c>
      <c r="F37" s="4" t="s">
        <v>634</v>
      </c>
      <c r="G37" s="4" t="s">
        <v>633</v>
      </c>
      <c r="H37" s="4" t="s">
        <v>19</v>
      </c>
      <c r="I37" s="4" t="s">
        <v>20</v>
      </c>
      <c r="J37" s="9">
        <v>7145</v>
      </c>
      <c r="K37" s="9">
        <v>7315</v>
      </c>
      <c r="M37" s="9">
        <f>K37-J37</f>
        <v>170</v>
      </c>
      <c r="N37" s="10">
        <f>K37/J37-1</f>
        <v>2.3792862141357674E-2</v>
      </c>
      <c r="P37" s="11">
        <v>0.89930774071743236</v>
      </c>
      <c r="Q37" s="11">
        <v>0.86619301361752521</v>
      </c>
    </row>
    <row r="38" spans="1:17" s="4" customFormat="1" ht="12.9" customHeight="1" x14ac:dyDescent="0.5">
      <c r="A38" s="4" t="s">
        <v>635</v>
      </c>
      <c r="C38" s="4">
        <v>1670</v>
      </c>
      <c r="D38" s="4" t="s">
        <v>636</v>
      </c>
      <c r="E38" s="4" t="s">
        <v>23</v>
      </c>
      <c r="F38" s="4" t="s">
        <v>637</v>
      </c>
      <c r="G38" s="4" t="s">
        <v>636</v>
      </c>
      <c r="H38" s="4" t="s">
        <v>19</v>
      </c>
      <c r="I38" s="4" t="s">
        <v>20</v>
      </c>
      <c r="J38" s="9">
        <v>800</v>
      </c>
      <c r="K38" s="9">
        <v>1135</v>
      </c>
      <c r="M38" s="9">
        <f>K38-J38</f>
        <v>335</v>
      </c>
      <c r="N38" s="10">
        <f>K38/J38-1</f>
        <v>0.41874999999999996</v>
      </c>
      <c r="P38" s="11">
        <v>0.10069225928256766</v>
      </c>
      <c r="Q38" s="11">
        <v>0.1343990526939017</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300656</v>
      </c>
      <c r="K41" s="17">
        <v>348000</v>
      </c>
      <c r="M41" s="17">
        <f>K41-J41</f>
        <v>47344</v>
      </c>
      <c r="N41" s="10">
        <f>K41/J41-1</f>
        <v>0.15746900111755635</v>
      </c>
    </row>
    <row r="42" spans="1:17" s="4" customFormat="1" ht="12.9" customHeight="1" x14ac:dyDescent="0.5">
      <c r="A42" s="4" t="s">
        <v>645</v>
      </c>
      <c r="C42" s="4">
        <v>1687</v>
      </c>
      <c r="D42" s="4" t="s">
        <v>645</v>
      </c>
      <c r="E42" s="4" t="s">
        <v>23</v>
      </c>
      <c r="F42" s="4" t="s">
        <v>646</v>
      </c>
      <c r="G42" s="4" t="s">
        <v>645</v>
      </c>
      <c r="H42" s="4" t="s">
        <v>19</v>
      </c>
      <c r="I42" s="4" t="s">
        <v>20</v>
      </c>
      <c r="J42" s="13">
        <v>7.1</v>
      </c>
      <c r="K42" s="13">
        <v>7</v>
      </c>
      <c r="M42" s="13">
        <f>K42-J42</f>
        <v>-9.9999999999999645E-2</v>
      </c>
      <c r="N42" s="10">
        <f>K42/J42-1</f>
        <v>-1.4084507042253502E-2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Lakeside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2023-04-14T05:39:41Z</dcterms:created>
  <dcterms:modified xsi:type="dcterms:W3CDTF">2023-04-14T05:43:57Z</dcterms:modified>
</cp:coreProperties>
</file>