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Morden-Winkler"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<sst xmlns="http://schemas.openxmlformats.org/spreadsheetml/2006/main" count="5169" uniqueCount="1530">
  <si>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Morden-Winkler</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</si>
  <si>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</si>
  <si>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</si>
  <si>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</si>
  <si>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</si>
  <si>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</si>
  <si>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</si>
  <si>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</si>
  <si>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</si>
  <si>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</si>
  <si>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</si>
  <si>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</si>
  <si>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</si>
  <si>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</si>
  <si>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</si>
  <si>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</si>
  <si>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</si>
  <si>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</si>
  <si>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</si>
  <si>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</si>
  <si>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</si>
  <si>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</si>
  <si>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</si>
  <si>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</si>
  <si>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</si>
  <si>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</si>
  <si>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</si>
  <si>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</si>
  <si>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</si>
  <si>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</si>
  <si>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</si>
  <si>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</si>
  <si>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</si>
  <si>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</si>
  <si>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</si>
  <si>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</si>
  <si>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</si>
  <si>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</si>
  <si>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</si>
  <si>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</si>
  <si>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</si>
  <si>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</si>
  <si>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</si>
  <si>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</si>
  <si>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</si>
  <si>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</si>
  <si>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</si>
  <si>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</si>
  <si>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</si>
  <si>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</si>
  <si>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</si>
  <si>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</si>
  <si>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</si>
  <si>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</si>
  <si>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</si>
  <si>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</si>
  <si>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</si>
  <si>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</si>
  <si>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</si>
  <si>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</si>
  <si>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</si>
  <si>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</si>
  <si>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</si>
  <si>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</si>
  <si>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</si>
  <si>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</si>
  <si>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</si>
  <si>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</si>
  <si>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</si>
  <si>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</si>
  <si>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</si>
  <si>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</si>
  <si>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</si>
  <si>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</si>
  <si>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</si>
  <si>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</si>
  <si>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</si>
  <si>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</si>
  <si>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</si>
  <si>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</si>
  <si>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</si>
  <si>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</si>
  <si>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</si>
  <si>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</si>
  <si>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</si>
  <si>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</si>
  <si>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</si>
  <si>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</si>
  <si>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</si>
  <si>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</si>
  <si>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</si>
  <si>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</si>
  <si>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</si>
  <si>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</si>
  <si>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</si>
  <si>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</si>
  <si>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</si>
  <si>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</si>
  <si>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</si>
  <si>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</si>
  <si>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</si>
  <si>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</si>
  <si>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</si>
  <si>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</si>
  <si>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</si>
  <si>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</si>
  <si>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</si>
  <si>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</si>
  <si>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</si>
  <si>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</si>
  <si>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</si>
  <si>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</si>
  <si>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</si>
  <si>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</si>
  <si>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</si>
  <si>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</si>
  <si>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</si>
  <si>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</si>
  <si>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</si>
  <si>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</si>
  <si>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</si>
  <si>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</si>
  <si>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</si>
  <si>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</si>
  <si>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</si>
  <si>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</si>
  <si>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</si>
  <si>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</si>
  <si>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</si>
  <si>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</si>
  <si>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</si>
  <si>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</si>
  <si>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</si>
  <si>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</si>
  <si>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</si>
  <si>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</si>
  <si>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</si>
  <si>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</si>
  <si>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</si>
  <si>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</si>
  <si>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</si>
  <si>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</si>
  <si>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</si>
  <si>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</si>
  <si>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</si>
  <si>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</si>
  <si>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</si>
  <si>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</si>
  <si>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</si>
  <si>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</si>
  <si>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</si>
  <si>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</si>
  <si>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</si>
  <si>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</si>
  <si>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</si>
  <si>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</si>
  <si>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</si>
  <si>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</si>
  <si>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</si>
  <si>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</si>
  <si>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</si>
  <si>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</si>
  <si>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</si>
  <si>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</si>
  <si>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</si>
  <si>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</si>
  <si>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</si>
  <si>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</si>
  <si>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</si>
  <si>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</si>
  <si>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</si>
  <si>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</si>
  <si>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</si>
  <si>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</si>
  <si>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</si>
  <si>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</si>
  <si>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</si>
  <si>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</si>
  <si>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</si>
  <si>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</si>
  <si>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</si>
  <si>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</si>
  <si>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</si>
  <si>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</si>
  <si>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</si>
  <si>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</si>
  <si>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</si>
  <si>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</si>
  <si>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</si>
  <si>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</si>
  <si>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</si>
  <si>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</si>
  <si>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</si>
  <si>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</si>
  <si>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</si>
  <si>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</si>
  <si>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</si>
  <si>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</si>
  <si>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</si>
  <si>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</si>
  <si>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</si>
  <si>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</si>
  <si>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</si>
  <si>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</si>
  <si>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</si>
  <si>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</si>
  <si>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</si>
  <si>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</si>
  <si>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</si>
  <si>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</si>
  <si>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</si>
  <si>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</si>
  <si>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</si>
  <si>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</si>
  <si>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</si>
  <si>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</si>
  <si>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</si>
  <si>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</si>
  <si>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</si>
  <si>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</si>
  <si>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</si>
  <si>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</si>
  <si>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</si>
  <si>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</si>
  <si>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</si>
  <si>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</si>
  <si>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</si>
  <si>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</si>
  <si>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</si>
  <si>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</si>
  <si>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</si>
  <si>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</si>
  <si>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</si>
  <si>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</si>
  <si>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</si>
  <si>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</si>
  <si>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</si>
  <si>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</si>
  <si>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</si>
  <si>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</si>
  <si>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</si>
  <si>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</si>
  <si>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</si>
  <si>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</si>
  <si>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</si>
  <si>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</si>
  <si>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</si>
  <si>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</si>
  <si>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</si>
  <si>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</si>
  <si>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</si>
  <si>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</si>
  <si>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</si>
  <si>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</si>
  <si>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</si>
  <si>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</si>
  <si>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</si>
  <si>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</si>
  <si>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</si>
  <si>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</si>
  <si>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</si>
  <si>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</si>
  <si>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</si>
  <si>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</si>
  <si>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</si>
  <si>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</si>
  <si>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</si>
  <si>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</si>
  <si>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</si>
  <si>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</si>
  <si>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</si>
  <si>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</si>
  <si>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</si>
  <si>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</si>
  <si>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</si>
  <si>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</si>
  <si>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</si>
  <si>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</si>
  <si>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</si>
  <si>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</si>
  <si>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</si>
  <si>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</si>
  <si>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</si>
  <si>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</si>
  <si>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</si>
  <si>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</si>
  <si>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</si>
  <si>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</si>
  <si>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</si>
  <si>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</si>
  <si>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</si>
  <si>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</si>
  <si>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</si>
  <si>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</si>
  <si>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</si>
  <si>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</si>
  <si>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</si>
  <si>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</si>
  <si>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</si>
  <si>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</si>
  <si>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</si>
  <si>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</si>
  <si>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</si>
  <si>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</si>
  <si>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</si>
  <si>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</si>
  <si>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</si>
  <si>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</si>
  <si>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</si>
  <si>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</si>
  <si>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</si>
  <si>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</si>
  <si>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</si>
  <si>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</si>
  <si>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</si>
  <si>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</si>
  <si>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</si>
  <si>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</si>
  <si>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</si>
  <si>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</si>
  <si>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</si>
  <si>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</si>
  <si>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</si>
  <si>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</si>
  <si>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</si>
  <si>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</si>
  <si>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</si>
  <si>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</si>
  <si>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</si>
  <si>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</si>
  <si>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</si>
  <si>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</si>
  <si>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</si>
  <si>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</si>
  <si>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</si>
  <si>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</si>
  <si>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</si>
  <si>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</si>
  <si>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</si>
  <si>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</si>
  <si>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</si>
  <si>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</si>
  <si>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</si>
  <si>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</si>
  <si>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</si>
  <si>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</si>
  <si>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</si>
  <si>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</si>
  <si>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</si>
  <si>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</si>
  <si>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</si>
  <si>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</si>
  <si>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</si>
  <si>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</si>
  <si>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</si>
  <si>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</si>
  <si>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</si>
  <si>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</si>
  <si>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</si>
  <si>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</si>
  <si>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</si>
  <si>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</si>
  <si>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</si>
  <si>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</si>
  <si>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</si>
  <si>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</si>
  <si>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</si>
  <si>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</si>
  <si>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</si>
  <si>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</si>
  <si>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</si>
  <si>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</si>
  <si>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</si>
  <si>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</si>
  <si>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</si>
  <si>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</si>
  <si>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</si>
  <si>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</si>
  <si>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</si>
  <si>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</si>
  <si>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</si>
  <si>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</si>
  <si>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</si>
  <si>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</si>
  <si>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</si>
  <si>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</si>
  <si>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</si>
  <si>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</si>
  <si>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</si>
  <si>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</si>
  <si>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</si>
  <si>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</si>
  <si>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</si>
  <si>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</si>
  <si>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</si>
  <si>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</si>
  <si>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</si>
  <si>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</si>
  <si>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</si>
  <si>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</si>
  <si>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</si>
  <si>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</si>
  <si>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</si>
  <si>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</si>
  <si>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</si>
  <si>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</si>
  <si>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</si>
  <si>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</si>
  <si>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</si>
  <si>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</si>
  <si>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</si>
  <si>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</si>
  <si>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</si>
  <si>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</si>
  <si>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</si>
  <si>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</si>
  <si>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</si>
  <si>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</si>
  <si>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</si>
  <si>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</si>
  <si>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</si>
  <si>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</si>
  <si>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</si>
  <si>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</si>
  <si>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</si>
  <si>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</si>
  <si>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</si>
  <si>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</si>
  <si>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</si>
  <si>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</si>
  <si>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</si>
  <si>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</si>
  <si>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</si>
  <si>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</si>
  <si>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</si>
  <si>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</si>
  <si>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</si>
  <si>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</si>
  <si>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</si>
  <si>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</si>
  <si>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</si>
  <si>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</si>
  <si>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</si>
  <si>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</si>
  <si>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</si>
  <si>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</si>
  <si>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</si>
  <si>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</si>
  <si>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</si>
  <si>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</si>
  <si>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</si>
  <si>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</si>
  <si>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</si>
  <si>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</si>
  <si>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</si>
  <si>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</si>
  <si>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</si>
  <si>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</si>
  <si>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</si>
  <si>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</si>
  <si>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</si>
  <si>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</si>
  <si>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</si>
  <si>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</si>
  <si>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</si>
  <si>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</si>
  <si>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</si>
  <si>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</si>
  <si>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</si>
  <si>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</si>
  <si>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</si>
  <si>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</si>
  <si>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</si>
  <si>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</si>
  <si>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</si>
  <si>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</si>
  <si>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</si>
  <si>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</si>
  <si>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</si>
  <si>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</si>
  <si>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</si>
  <si>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</si>
  <si>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</si>
  <si>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</si>
  <si>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</si>
  <si>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</si>
  <si>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</si>
  <si>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</si>
  <si>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</si>
  <si>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</si>
  <si>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</si>
  <si>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</si>
  <si>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</si>
  <si>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</si>
  <si>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</si>
  <si>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</si>
  <si>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</si>
  <si>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</si>
  <si>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</si>
  <si>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</si>
  <si>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</si>
  <si>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</si>
  <si>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</si>
  <si>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</si>
  <si>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</si>
  <si>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</si>
  <si>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</si>
  <si>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</si>
  <si>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</si>
  <si>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</si>
  <si>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</si>
  <si>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</si>
  <si>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</si>
  <si>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</si>
  <si>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</si>
  <si>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</si>
  <si>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</si>
  <si>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</si>
  <si>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</si>
  <si>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</si>
  <si>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</si>
  <si>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</si>
  <si>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</si>
  <si>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</si>
  <si>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</si>
  <si>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</si>
  <si>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</si>
  <si>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</si>
  <si>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</si>
  <si>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</si>
  <si>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</si>
  <si>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</si>
  <si>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</si>
  <si>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</si>
  <si>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</si>
  <si>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</si>
  <si>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</si>
  <si>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</si>
  <si>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</si>
  <si>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</si>
  <si>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</si>
  <si>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</si>
  <si>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</si>
  <si>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</si>
  <si>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</si>
  <si>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</si>
  <si>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</si>
  <si>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</si>
  <si>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</si>
  <si>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</si>
  <si>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</si>
  <si>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</si>
  <si>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</si>
  <si>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</si>
  <si>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</si>
  <si>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</si>
  <si>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</si>
  <si>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</si>
  <si>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</si>
  <si>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</si>
  <si>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</si>
  <si>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</si>
  <si>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</si>
  <si>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</si>
  <si>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</si>
  <si>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</si>
  <si>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</si>
  <si>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</si>
  <si>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</si>
  <si>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</si>
  <si>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</si>
  <si>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</si>
  <si>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</si>
  <si>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</si>
  <si>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</si>
  <si>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</si>
  <si>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</si>
  <si>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</si>
  <si>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</si>
  <si>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</si>
  <si>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</si>
  <si>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</si>
  <si>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</si>
  <si>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</si>
  <si>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</si>
  <si>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</si>
  <si>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</si>
  <si>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</si>
  <si>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</si>
  <si>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</si>
  <si>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</si>
  <si>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</si>
  <si>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</si>
  <si>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</si>
  <si>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</si>
  <si>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</si>
  <si>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</si>
  <si>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</si>
  <si>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</si>
  <si>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</si>
  <si>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</si>
  <si>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</si>
  <si>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</si>
  <si>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</si>
  <si>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</si>
  <si>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</si>
  <si>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</si>
  <si>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</si>
  <si>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</si>
  <si>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</si>
  <si>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</si>
  <si>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</si>
  <si>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</si>
  <si>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</si>
  <si>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</si>
  <si>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</si>
  <si>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</si>
  <si>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</si>
  <si>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</si>
  <si>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</si>
  <si>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</si>
  <si>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</si>
  <si>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</si>
  <si>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</si>
  <si>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</si>
  <si>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</si>
  <si>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</si>
  <si>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</si>
  <si>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</si>
  <si>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</si>
  <si>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</si>
  <si>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</si>
  <si>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</si>
  <si>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</si>
  <si>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</si>
  <si>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</si>
  <si>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</si>
  <si>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</si>
  <si>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</si>
  <si>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</si>
  <si>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</si>
  <si>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</si>
  <si>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</si>
  <si>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</si>
  <si>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</si>
  <si>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</si>
  <si>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</si>
  <si>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</si>
  <si>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</si>
  <si>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</si>
  <si>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</si>
  <si>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</si>
  <si>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</si>
  <si>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</si>
  <si>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</si>
  <si>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</si>
  <si>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</si>
  <si>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</si>
  <si>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</si>
  <si>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</si>
  <si>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</si>
  <si>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</si>
  <si>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</si>
  <si>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</si>
  <si>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</si>
  <si>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</si>
  <si>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</si>
  <si>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</si>
  <si>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</si>
  <si>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</si>
  <si>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</si>
  <si>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</si>
  <si>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</si>
  <si>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</si>
  <si>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</si>
  <si>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</si>
  <si>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</si>
  <si>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</si>
  <si>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</si>
  <si>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</si>
  <si>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</si>
  <si>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</si>
  <si>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</si>
  <si>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</si>
  <si>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</si>
  <si>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</si>
  <si>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</si>
  <si>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</si>
  <si>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</si>
  <si>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</si>
  <si>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</si>
  <si>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</si>
  <si>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</si>
  <si>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</si>
  <si>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</si>
  <si>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</si>
  <si>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</si>
  <si>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</si>
  <si>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</si>
  <si>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</si>
  <si>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</si>
  <si>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</si>
  <si>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</si>
  <si>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</si>
  <si>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</si>
  <si>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</si>
  <si>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</si>
  <si>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</si>
  <si>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</si>
  <si>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</si>
  <si>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</si>
  <si>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</si>
  <si>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</si>
  <si>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</si>
  <si>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</si>
  <si>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</si>
  <si>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</si>
  <si>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</si>
  <si>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</si>
  <si>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</si>
  <si>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</si>
  <si>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</si>
  <si>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</si>
  <si>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</si>
  <si>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</si>
  <si>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</si>
  <si>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</si>
  <si>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</si>
  <si>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</si>
  <si>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</si>
  <si>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</si>
  <si>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</si>
  <si>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</si>
  <si>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</si>
  <si>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</si>
  <si>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</si>
  <si>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</si>
  <si>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</si>
  <si>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</si>
  <si>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</si>
  <si>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</si>
  <si>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</si>
  <si>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</si>
  <si>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</si>
  <si>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</si>
  <si>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</si>
  <si>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</si>
  <si>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</si>
  <si>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</si>
  <si>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</si>
  <si>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</si>
  <si>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</si>
  <si>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</si>
  <si>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</si>
  <si>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</si>
  <si>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</si>
  <si>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</si>
  <si>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</si>
  <si>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</si>
  <si>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</si>
  <si>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</si>
  <si>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</si>
  <si>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</si>
  <si>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</si>
  <si>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</si>
  <si>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</si>
  <si>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</si>
  <si>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</si>
  <si>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</si>
  <si>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</si>
  <si>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</si>
  <si>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</si>
  <si>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</si>
  <si>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</si>
  <si>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</si>
  <si>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</si>
  <si>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</si>
  <si>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</si>
  <si>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</si>
  <si>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</si>
  <si>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</si>
  <si>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</si>
  <si>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</si>
  <si>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</si>
  <si>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</si>
  <si>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</si>
  <si>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</si>
  <si>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</si>
  <si>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</si>
  <si>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</si>
  <si>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</si>
  <si>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</si>
  <si>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</si>
  <si>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</si>
  <si>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</si>
  <si>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</si>
  <si>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</si>
  <si>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</si>
  <si>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</si>
  <si>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</si>
  <si>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</si>
  <si>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</si>
  <si>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</si>
  <si>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</si>
  <si>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</si>
  <si>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</si>
  <si>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</si>
  <si>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</si>
  <si>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</si>
  <si>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</si>
  <si>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</si>
  <si>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</si>
  <si>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</si>
  <si>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</si>
  <si>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</si>
  <si>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</si>
  <si>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</si>
  <si>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</si>
  <si>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</si>
  <si>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</si>
  <si>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</si>
  <si>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</si>
  <si>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</si>
  <si>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</si>
  <si>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</si>
  <si>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</si>
  <si>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</si>
  <si>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</si>
  <si>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</si>
  <si>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</si>
  <si>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</si>
  <si>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</si>
  <si>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</si>
  <si>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</si>
  <si>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</si>
  <si>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</si>
  <si>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</si>
  <si>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</si>
  <si>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</si>
  <si>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</si>
  <si>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</si>
  <si>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</si>
  <si>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</si>
  <si>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</si>
  <si>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</si>
  <si>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</si>
  <si>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</si>
  <si>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</si>
  <si>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</si>
  <si>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</si>
  <si>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</si>
  <si>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</si>
  <si>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</si>
  <si>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</si>
  <si>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</si>
  <si>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</si>
  <si>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</si>
  <si>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</si>
  <si>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</si>
  <si>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</si>
  <si>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</si>
  <si>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</si>
  <si>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</si>
  <si>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</si>
  <si>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</si>
  <si>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</si>
  <si>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</si>
  <si>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</si>
  <si>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</si>
  <si>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</si>
  <si>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</si>
  <si>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</si>
  <si>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</si>
  <si>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</si>
  <si>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</si>
  <si>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</si>
  <si>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</si>
  <si>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</si>
  <si>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</si>
  <si>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</si>
  <si>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</si>
  <si>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</si>
  <si>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</si>
  <si>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</si>
  <si>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</si>
  <si>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</si>
  <si>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</si>
  <si>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</si>
  <si>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</si>
  <si>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</si>
  <si>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</si>
  <si>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</si>
  <si>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</si>
  <si>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</si>
  <si>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</si>
  <si>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</si>
  <si>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</si>
  <si>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</si>
  <si>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</si>
  <si>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</si>
  <si>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</si>
  <si>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</si>
  <si>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</si>
  <si>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</si>
  <si>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</si>
  <si>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</si>
  <si>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</si>
  <si>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</si>
  <si>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</si>
  <si>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</si>
  <si>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</si>
  <si>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</si>
  <si>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</si>
  <si>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</si>
  <si>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</si>
  <si>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</si>
  <si>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</si>
  <si>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</si>
  <si>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</si>
  <si>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</si>
  <si>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</si>
  <si>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</si>
  <si>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</si>
  <si>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</si>
  <si>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</si>
  <si>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</si>
  <si>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</si>
  <si>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</si>
  <si>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</si>
  <si>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</si>
  <si>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</si>
  <si>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</si>
  <si>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</si>
  <si>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</si>
  <si>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</si>
  <si>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</si>
  <si>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</si>
  <si>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</si>
  <si>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</si>
  <si>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</si>
  <si>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</si>
  <si>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</si>
  <si>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</si>
  <si>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</si>
  <si>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</si>
  <si>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</si>
  <si>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</si>
  <si>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</si>
  <si>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</si>
  <si>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</si>
  <si>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</si>
  <si>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</si>
  <si>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</si>
  <si>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</si>
  <si>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</si>
  <si>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</si>
  <si>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</si>
  <si>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</si>
  <si>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</si>
  <si>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</si>
  <si>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</si>
  <si>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</si>
  <si>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</si>
  <si>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</si>
  <si>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</si>
  <si>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</si>
  <si>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</si>
  <si>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</si>
  <si>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</si>
  <si>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</si>
  <si>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</si>
  <si>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</si>
  <si>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</si>
  <si>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</si>
  <si>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</si>
  <si>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</si>
  <si>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</si>
  <si>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</si>
  <si>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</si>
  <si>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</si>
  <si>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</si>
  <si>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</si>
  <si>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</si>
  <si>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</si>
  <si>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</si>
  <si>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</si>
  <si>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</si>
  <si>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</si>
  <si>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</si>
  <si>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</si>
  <si>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</si>
  <si>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</si>
  <si>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</si>
  <si>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</si>
  <si>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</si>
  <si>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</si>
  <si>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</si>
  <si>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</si>
  <si>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</si>
  <si>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</si>
  <si>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</si>
  <si>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</si>
  <si>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</si>
  <si>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</si>
  <si>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</si>
  <si>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</si>
  <si>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</si>
  <si>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</si>
  <si>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</si>
  <si>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</si>
  <si>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</si>
  <si>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</si>
  <si>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</si>
  <si>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</si>
  <si>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</si>
  <si>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</si>
  <si>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</si>
  <si>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</si>
  <si>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</si>
  <si>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</si>
  <si>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</si>
  <si>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</si>
  <si>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</si>
  <si>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</si>
  <si>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</si>
  <si>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</si>
  <si>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</si>
  <si>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</si>
  <si>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</si>
  <si>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</si>
  <si>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</si>
  <si>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</si>
  <si>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</si>
  <si>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</si>
  <si>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</si>
  <si>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</si>
  <si>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</si>
  <si>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</si>
  <si>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</si>
  <si>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</si>
  <si>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</si>
  <si>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</si>
  <si>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</si>
  <si>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</si>
  <si>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</si>
  <si>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</si>
  <si>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</si>
  <si>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</si>
  <si>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</si>
  <si>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</si>
  <si>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</si>
  <si>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</si>
  <si>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</si>
  <si>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</si>
  <si>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</si>
  <si>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</si>
  <si>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</si>
  <si>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</si>
  <si>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</si>
  <si>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</si>
  <si>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</si>
  <si>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</si>
  <si>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</si>
  <si>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</si>
  <si>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</si>
  <si>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</si>
  <si>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</si>
  <si>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</si>
  <si>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</si>
  <si>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</si>
  <si>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</si>
  <si>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</si>
  <si>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</si>
  <si>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</si>
  <si>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</si>
  <si>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</si>
  <si>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</si>
  <si>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</si>
  <si>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</si>
  <si>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</si>
  <si>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</si>
  <si>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</si>
  <si>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</si>
  <si>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</si>
  <si>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</si>
  <si>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</si>
  <si>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</si>
  <si>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</si>
  <si>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</si>
  <si>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</si>
  <si>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</si>
  <si>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</si>
  <si>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</si>
  <si>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</si>
  <si>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</si>
  <si>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</si>
  <si>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</si>
  <si>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</si>
  <si>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</si>
  <si>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</si>
  <si>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</si>
  <si>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</si>
  <si>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</si>
  <si>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</si>
  <si>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</si>
  <si>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</si>
  <si>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</si>
  <si>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</si>
  <si>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</si>
  <si>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</si>
  <si>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</si>
  <si>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</si>
  <si>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</si>
  <si>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</si>
  <si>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</si>
  <si>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</si>
  <si>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</si>
  <si>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</si>
  <si>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</si>
  <si>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</si>
  <si>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</si>
  <si>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</si>
  <si>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</si>
  <si>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</si>
  <si>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</si>
  <si>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</si>
  <si>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</si>
  <si>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</si>
  <si>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</si>
  <si>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</si>
  <si>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</si>
  <si>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</si>
  <si>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</si>
  <si>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</si>
  <si>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</si>
  <si>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</si>
  <si>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</si>
  <si>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</si>
  <si>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</si>
  <si>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</si>
  <si>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</si>
  <si>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</si>
  <si>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</si>
  <si>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</si>
  <si>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</si>
  <si>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</si>
  <si>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</si>
  <si>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</si>
  <si>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</si>
  <si>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</si>
  <si>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</si>
  <si>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</si>
  <si>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</si>
  <si>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</si>
  <si>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</si>
  <si>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</si>
  <si>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</si>
  <si>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</si>
  <si>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</si>
  <si>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</si>
  <si>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</si>
  <si>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</si>
  <si>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</si>
  <si>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</si>
  <si>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</si>
  <si>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</si>
  <si>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</si>
  <si>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</si>
  <si>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</si>
  <si>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</si>
  <si>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</si>
  <si>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</si>
  <si>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</si>
  <si>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</si>
  <si>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</si>
  <si>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</si>
  <si>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</si>
  <si>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</si>
  <si>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</si>
  <si>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</si>
  <si>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</si>
  <si>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</si>
  <si>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</si>
  <si>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</si>
  <si>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</si>
  <si>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</si>
  <si>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</si>
  <si>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</si>
  <si>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</si>
  <si>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</si>
  <si>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</si>
  <si>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</si>
  <si>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</si>
  <si>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</si>
  <si>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</si>
  <si>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</si>
  <si>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</si>
  <si>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</si>
  <si>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</si>
  <si>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</si>
  <si>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</si>
  <si>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</si>
  <si>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</si>
  <si>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</si>
  <si>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</si>
  <si>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</si>
  <si>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</si>
  <si>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</si>
  <si>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</si>
  <si>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</si>
  <si>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</si>
  <si>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</si>
  <si>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</si>
  <si>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</si>
  <si>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</si>
  <si>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</si>
  <si>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</si>
  <si>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</si>
  <si>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</si>
  <si>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</si>
  <si>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</si>
  <si>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</si>
  <si>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</si>
  <si>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</si>
  <si>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</si>
  <si>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</si>
  <si>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</si>
  <si>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</si>
  <si>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</si>
  <si>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</si>
  <si>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</si>
  <si>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</si>
  <si>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</si>
  <si>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</si>
  <si>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</si>
  <si>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</si>
  <si>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</si>
  <si>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</si>
  <si>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</si>
  <si>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</si>
  <si>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</si>
  <si>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</si>
  <si>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</si>
  <si>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</si>
  <si>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</si>
  <si>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</si>
  <si>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</si>
  <si>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</si>
  <si>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</si>
  <si>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</si>
  <si>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</si>
  <si>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</si>
  <si>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</si>
  <si>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</si>
  <si>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</si>
  <si>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</si>
  <si>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</si>
  <si>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</si>
  <si>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</si>
  <si>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</si>
  <si>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</si>
  <si>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</si>
  <si>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</si>
  <si>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</si>
  <si>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</si>
  <si>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</si>
  <si>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</si>
  <si>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</si>
  <si>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</si>
  <si>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</si>
  <si>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</si>
  <si>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</si>
  <si>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</si>
  <si>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</si>
  <si>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</si>
  <si>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</si>
  <si>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</si>
  <si>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</si>
  <si>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</si>
  <si>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</si>
  <si>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</si>
  <si>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</si>
  <si>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</si>
  <si>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</si>
  <si>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</si>
  <si>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</si>
  <si>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</si>
  <si>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</si>
  <si>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</si>
  <si>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</si>
  <si>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</si>
  <si>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</si>
  <si>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</si>
  <si>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</si>
  <si>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</si>
  <si>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</si>
  <si>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</si>
  <si>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</si>
  <si>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</si>
  <si>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</si>
  <si>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</si>
  <si>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</si>
  <si>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</si>
  <si>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</si>
  <si>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</si>
  <si>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</si>
  <si>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</si>
  <si>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</si>
  <si>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</si>
  <si>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</si>
  <si>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</si>
  <si>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</si>
  <si>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</si>
  <si>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</si>
  <si>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</si>
  <si>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</si>
  <si>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</si>
  <si>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</si>
  <si>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</si>
  <si>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</si>
  <si>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Morden-Winkler</t>
  </si>
  <si>
    <t>2018 Manitoba Provincial Electoral Divisions</t>
  </si>
  <si>
    <t>Profile from the 2021 Census of Canada, April 2023</t>
  </si>
  <si>
    <t>Provincial Electoral Division of Morden-Winkler</t>
  </si>
  <si>
    <t>Endnotes:</t>
  </si>
  <si>
    <t>TNR</t>
  </si>
  <si>
    <t>The total non-response rate (TNR) for the Morden-Winkler 25% data is 3.3%, with 1.3%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Morden-Winkler 25% data was 5.6%, with 3.8%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</si>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</sst>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8280</v>
      </c>
      <c r="K4" s="6">
        <v>9310</v>
      </c>
      <c r="M4" s="6">
        <f>K4-J4</f>
        <v>1030</v>
      </c>
      <c r="N4" s="7">
        <f>K4/J4-1</f>
        <v>0.12439613526570059</v>
      </c>
    </row>
    <row r="5" spans="1:17" s="4" customFormat="1" ht="12.9" customHeight="1" x14ac:dyDescent="0.5">
      <c r="A5" s="4" t="s">
        <v>651</v>
      </c>
      <c r="C5" s="4">
        <v>1703</v>
      </c>
      <c r="D5" s="4" t="s">
        <v>652</v>
      </c>
      <c r="E5" s="4" t="s">
        <v>23</v>
      </c>
      <c r="F5" s="4" t="s">
        <v>653</v>
      </c>
      <c r="G5" s="4" t="s">
        <v>654</v>
      </c>
      <c r="H5" s="4" t="s">
        <v>19</v>
      </c>
      <c r="I5" s="4" t="s">
        <v>20</v>
      </c>
      <c r="J5" s="9">
        <v>7945</v>
      </c>
      <c r="K5" s="9">
        <v>8955</v>
      </c>
      <c r="M5" s="9">
        <f>K5-J5</f>
        <v>1010</v>
      </c>
      <c r="N5" s="10">
        <f>K5/J5-1</f>
        <v>0.12712397734424163</v>
      </c>
      <c r="P5" s="11">
        <v>0.95954106280193241</v>
      </c>
      <c r="Q5" s="11">
        <v>0.96186895810955964</v>
      </c>
    </row>
    <row r="6" spans="1:17" s="4" customFormat="1" ht="12.9" customHeight="1" x14ac:dyDescent="0.5">
      <c r="A6" s="4" t="s">
        <v>655</v>
      </c>
      <c r="C6" s="4">
        <v>1704</v>
      </c>
      <c r="D6" s="4" t="s">
        <v>656</v>
      </c>
      <c r="E6" s="4" t="s">
        <v>23</v>
      </c>
      <c r="F6" s="4" t="s">
        <v>657</v>
      </c>
      <c r="G6" s="4" t="s">
        <v>656</v>
      </c>
      <c r="H6" s="4" t="s">
        <v>19</v>
      </c>
      <c r="I6" s="4" t="s">
        <v>20</v>
      </c>
      <c r="J6" s="9">
        <v>330</v>
      </c>
      <c r="K6" s="9">
        <v>355</v>
      </c>
      <c r="M6" s="9">
        <f>K6-J6</f>
        <v>25</v>
      </c>
      <c r="N6" s="10">
        <f>K6/J6-1</f>
        <v>7.575757575757569E-2</v>
      </c>
      <c r="P6" s="11">
        <v>3.9855072463768113E-2</v>
      </c>
      <c r="Q6" s="11">
        <v>3.8131041890440386E-2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8280</v>
      </c>
      <c r="K9" s="6">
        <v>9310</v>
      </c>
      <c r="M9" s="6">
        <f>K9-J9</f>
        <v>1030</v>
      </c>
      <c r="N9" s="7">
        <f>K9/J9-1</f>
        <v>0.12439613526570059</v>
      </c>
    </row>
    <row r="10" spans="1:17" s="4" customFormat="1" ht="12.9" customHeight="1" x14ac:dyDescent="0.5">
      <c r="A10" s="4" t="s">
        <v>662</v>
      </c>
      <c r="C10" s="4">
        <v>1695</v>
      </c>
      <c r="D10" s="4" t="s">
        <v>663</v>
      </c>
      <c r="E10" s="4" t="s">
        <v>23</v>
      </c>
      <c r="F10" s="4" t="s">
        <v>664</v>
      </c>
      <c r="G10" s="4" t="s">
        <v>663</v>
      </c>
      <c r="H10" s="4" t="s">
        <v>19</v>
      </c>
      <c r="I10" s="4" t="s">
        <v>20</v>
      </c>
      <c r="J10" s="9">
        <v>855</v>
      </c>
      <c r="K10" s="9">
        <v>985</v>
      </c>
      <c r="M10" s="9">
        <f>K10-J10</f>
        <v>130</v>
      </c>
      <c r="N10" s="10">
        <f>K10/J10-1</f>
        <v>0.1520467836257311</v>
      </c>
      <c r="P10" s="11">
        <v>0.10326086956521739</v>
      </c>
      <c r="Q10" s="11">
        <v>0.10580021482277122</v>
      </c>
    </row>
    <row r="11" spans="1:17" s="4" customFormat="1" ht="12.9" customHeight="1" x14ac:dyDescent="0.5">
      <c r="A11" s="4" t="s">
        <v>665</v>
      </c>
      <c r="C11" s="4">
        <v>1696</v>
      </c>
      <c r="D11" s="4" t="s">
        <v>666</v>
      </c>
      <c r="E11" s="4" t="s">
        <v>23</v>
      </c>
      <c r="F11" s="4" t="s">
        <v>667</v>
      </c>
      <c r="G11" s="4" t="s">
        <v>666</v>
      </c>
      <c r="H11" s="4" t="s">
        <v>19</v>
      </c>
      <c r="I11" s="4" t="s">
        <v>20</v>
      </c>
      <c r="J11" s="9">
        <v>2220</v>
      </c>
      <c r="K11" s="9">
        <v>2350</v>
      </c>
      <c r="M11" s="9">
        <f>K11-J11</f>
        <v>130</v>
      </c>
      <c r="N11" s="10">
        <f>K11/J11-1</f>
        <v>5.8558558558558627E-2</v>
      </c>
      <c r="P11" s="11">
        <v>0.26811594202898553</v>
      </c>
      <c r="Q11" s="11">
        <v>0.25241675617615467</v>
      </c>
    </row>
    <row r="12" spans="1:17" s="4" customFormat="1" ht="12.9" customHeight="1" x14ac:dyDescent="0.5">
      <c r="A12" s="4" t="s">
        <v>668</v>
      </c>
      <c r="C12" s="4">
        <v>1697</v>
      </c>
      <c r="D12" s="4" t="s">
        <v>669</v>
      </c>
      <c r="E12" s="4" t="s">
        <v>23</v>
      </c>
      <c r="F12" s="4" t="s">
        <v>670</v>
      </c>
      <c r="G12" s="4" t="s">
        <v>669</v>
      </c>
      <c r="H12" s="4" t="s">
        <v>19</v>
      </c>
      <c r="I12" s="4" t="s">
        <v>20</v>
      </c>
      <c r="J12" s="9">
        <v>1035</v>
      </c>
      <c r="K12" s="9">
        <v>1080</v>
      </c>
      <c r="M12" s="9">
        <f>K12-J12</f>
        <v>45</v>
      </c>
      <c r="N12" s="10">
        <f>K12/J12-1</f>
        <v>4.3478260869565188E-2</v>
      </c>
      <c r="P12" s="11">
        <v>0.125</v>
      </c>
      <c r="Q12" s="11">
        <v>0.11600429645542427</v>
      </c>
    </row>
    <row r="13" spans="1:17" s="4" customFormat="1" ht="12.9" customHeight="1" x14ac:dyDescent="0.5">
      <c r="A13" s="4" t="s">
        <v>671</v>
      </c>
      <c r="C13" s="4">
        <v>1698</v>
      </c>
      <c r="D13" s="4" t="s">
        <v>672</v>
      </c>
      <c r="E13" s="4" t="s">
        <v>23</v>
      </c>
      <c r="F13" s="4" t="s">
        <v>673</v>
      </c>
      <c r="G13" s="4" t="s">
        <v>672</v>
      </c>
      <c r="H13" s="4" t="s">
        <v>19</v>
      </c>
      <c r="I13" s="4" t="s">
        <v>20</v>
      </c>
      <c r="J13" s="9">
        <v>1115</v>
      </c>
      <c r="K13" s="9">
        <v>1025</v>
      </c>
      <c r="M13" s="9">
        <f>K13-J13</f>
        <v>-90</v>
      </c>
      <c r="N13" s="10">
        <f>K13/J13-1</f>
        <v>-8.0717488789237679E-2</v>
      </c>
      <c r="P13" s="11">
        <v>0.13466183574879226</v>
      </c>
      <c r="Q13" s="11">
        <v>0.11009667024704618</v>
      </c>
    </row>
    <row r="14" spans="1:17" s="4" customFormat="1" ht="12.9" customHeight="1" x14ac:dyDescent="0.5">
      <c r="A14" s="4" t="s">
        <v>674</v>
      </c>
      <c r="C14" s="4">
        <v>1699</v>
      </c>
      <c r="D14" s="4" t="s">
        <v>675</v>
      </c>
      <c r="E14" s="4" t="s">
        <v>23</v>
      </c>
      <c r="F14" s="4" t="s">
        <v>676</v>
      </c>
      <c r="G14" s="4" t="s">
        <v>675</v>
      </c>
      <c r="H14" s="4" t="s">
        <v>19</v>
      </c>
      <c r="I14" s="4" t="s">
        <v>20</v>
      </c>
      <c r="J14" s="9">
        <v>790</v>
      </c>
      <c r="K14" s="9">
        <v>695</v>
      </c>
      <c r="M14" s="9">
        <f>K14-J14</f>
        <v>-95</v>
      </c>
      <c r="N14" s="10">
        <f>K14/J14-1</f>
        <v>-0.120253164556962</v>
      </c>
      <c r="P14" s="11">
        <v>9.5410628019323665E-2</v>
      </c>
      <c r="Q14" s="11">
        <v>7.465091299677766E-2</v>
      </c>
    </row>
    <row r="15" spans="1:17" s="4" customFormat="1" ht="12.9" customHeight="1" x14ac:dyDescent="0.5">
      <c r="A15" s="4" t="s">
        <v>677</v>
      </c>
      <c r="C15" s="4">
        <v>1700</v>
      </c>
      <c r="D15" s="4" t="s">
        <v>678</v>
      </c>
      <c r="E15" s="4" t="s">
        <v>23</v>
      </c>
      <c r="F15" s="4" t="s">
        <v>679</v>
      </c>
      <c r="G15" s="4" t="s">
        <v>678</v>
      </c>
      <c r="H15" s="4" t="s">
        <v>19</v>
      </c>
      <c r="I15" s="4" t="s">
        <v>20</v>
      </c>
      <c r="J15" s="9">
        <v>1110</v>
      </c>
      <c r="K15" s="9">
        <v>1030</v>
      </c>
      <c r="M15" s="9">
        <f>K15-J15</f>
        <v>-80</v>
      </c>
      <c r="N15" s="10">
        <f>K15/J15-1</f>
        <v>-7.2072072072072113E-2</v>
      </c>
      <c r="P15" s="11">
        <v>0.13405797101449277</v>
      </c>
      <c r="Q15" s="11">
        <v>0.11063372717508056</v>
      </c>
    </row>
    <row r="16" spans="1:17" s="4" customFormat="1" ht="12.9" customHeight="1" x14ac:dyDescent="0.5">
      <c r="A16" s="4" t="s">
        <v>680</v>
      </c>
      <c r="C16" s="4" t="s">
        <v>151</v>
      </c>
      <c r="D16" s="4" t="s">
        <v>151</v>
      </c>
      <c r="F16" s="4" t="s">
        <v>681</v>
      </c>
      <c r="G16" s="4" t="s">
        <v>682</v>
      </c>
      <c r="H16" s="4" t="s">
        <v>19</v>
      </c>
      <c r="I16" s="4" t="s">
        <v>20</v>
      </c>
      <c r="J16" s="15" t="s">
        <v>154</v>
      </c>
      <c r="K16" s="9">
        <v>1145</v>
      </c>
      <c r="M16" s="15" t="s">
        <v>154</v>
      </c>
      <c r="N16" s="15" t="s">
        <v>154</v>
      </c>
      <c r="P16" s="15" t="s">
        <v>154</v>
      </c>
      <c r="Q16" s="11">
        <v>0.12298603651987111</v>
      </c>
    </row>
    <row r="17" spans="1:17" s="4" customFormat="1" ht="14.05" customHeight="1" x14ac:dyDescent="0.5">
      <c r="A17" s="4" t="s">
        <v>685</v>
      </c>
      <c r="C17" s="4" t="s">
        <v>151</v>
      </c>
      <c r="D17" s="4" t="s">
        <v>151</v>
      </c>
      <c r="F17" s="4" t="s">
        <v>683</v>
      </c>
      <c r="G17" s="4" t="s">
        <v>684</v>
      </c>
      <c r="H17" s="4" t="s">
        <v>19</v>
      </c>
      <c r="I17" s="4" t="s">
        <v>20</v>
      </c>
      <c r="J17" s="15" t="s">
        <v>154</v>
      </c>
      <c r="K17" s="9">
        <v>1005</v>
      </c>
      <c r="M17" s="15" t="s">
        <v>154</v>
      </c>
      <c r="N17" s="15" t="s">
        <v>154</v>
      </c>
      <c r="P17" s="15" t="s">
        <v>154</v>
      </c>
      <c r="Q17" s="11">
        <v>0.10794844253490871</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8255</v>
      </c>
      <c r="K20" s="6">
        <v>9280</v>
      </c>
      <c r="M20" s="6">
        <f>K20-J20</f>
        <v>1025</v>
      </c>
      <c r="N20" s="7">
        <f>K20/J20-1</f>
        <v>0.12416717141126599</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2205</v>
      </c>
      <c r="K22" s="6">
        <v>2685</v>
      </c>
      <c r="M22" s="6">
        <f>K22-J22</f>
        <v>480</v>
      </c>
      <c r="N22" s="7">
        <f>K22/J22-1</f>
        <v>0.21768707482993199</v>
      </c>
      <c r="P22" s="8">
        <v>0.26711084191399154</v>
      </c>
      <c r="Q22" s="8">
        <v>0.28933189655172414</v>
      </c>
    </row>
    <row r="23" spans="1:17" s="4" customFormat="1" ht="14.05" customHeight="1" x14ac:dyDescent="0.5">
      <c r="A23" s="4" t="s">
        <v>696</v>
      </c>
      <c r="C23" s="4">
        <v>1766</v>
      </c>
      <c r="D23" s="4" t="s">
        <v>694</v>
      </c>
      <c r="E23" s="4" t="s">
        <v>23</v>
      </c>
      <c r="F23" s="4" t="s">
        <v>695</v>
      </c>
      <c r="G23" s="4" t="s">
        <v>694</v>
      </c>
      <c r="H23" s="4" t="s">
        <v>19</v>
      </c>
      <c r="I23" s="4" t="s">
        <v>20</v>
      </c>
      <c r="J23" s="17">
        <v>834</v>
      </c>
      <c r="K23" s="17">
        <v>980</v>
      </c>
      <c r="M23" s="17">
        <f>K23-J23</f>
        <v>146</v>
      </c>
      <c r="N23" s="10">
        <f>K23/J23-1</f>
        <v>0.17505995203836933</v>
      </c>
    </row>
    <row r="24" spans="1:17" s="4" customFormat="1" ht="14.05" customHeight="1" x14ac:dyDescent="0.5">
      <c r="A24" s="4" t="s">
        <v>699</v>
      </c>
      <c r="C24" s="4">
        <v>1764</v>
      </c>
      <c r="D24" s="4" t="s">
        <v>697</v>
      </c>
      <c r="E24" s="4" t="s">
        <v>23</v>
      </c>
      <c r="F24" s="4" t="s">
        <v>698</v>
      </c>
      <c r="G24" s="4" t="s">
        <v>697</v>
      </c>
      <c r="H24" s="4" t="s">
        <v>19</v>
      </c>
      <c r="I24" s="4" t="s">
        <v>20</v>
      </c>
      <c r="J24" s="10">
        <v>0.17199999999999999</v>
      </c>
      <c r="K24" s="10">
        <v>0.19700000000000001</v>
      </c>
      <c r="M24" s="13" t="str">
        <f>TEXT((K24-J24)  * 100,"#,##0.0") &amp; " pts."</f>
        <v>2.5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0.36699999999999999</v>
      </c>
      <c r="K26" s="10">
        <v>0.32100000000000001</v>
      </c>
      <c r="M26" s="13" t="str">
        <f>TEXT((K26-J26)  * 100,"#,##0.0") &amp; " pts."</f>
        <v>-4.6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6065</v>
      </c>
      <c r="K28" s="6">
        <v>6610</v>
      </c>
      <c r="M28" s="6">
        <f>K28-J28</f>
        <v>545</v>
      </c>
      <c r="N28" s="7">
        <f>K28/J28-1</f>
        <v>8.9859851607584584E-2</v>
      </c>
      <c r="P28" s="8">
        <v>0.73470623864324647</v>
      </c>
      <c r="Q28" s="8">
        <v>0.71228448275862066</v>
      </c>
    </row>
    <row r="29" spans="1:17" s="4" customFormat="1" ht="14.05" customHeight="1" x14ac:dyDescent="0.5">
      <c r="A29" s="4" t="s">
        <v>709</v>
      </c>
      <c r="C29" s="4">
        <v>1759</v>
      </c>
      <c r="D29" s="4" t="s">
        <v>707</v>
      </c>
      <c r="E29" s="4" t="s">
        <v>23</v>
      </c>
      <c r="F29" s="4" t="s">
        <v>708</v>
      </c>
      <c r="G29" s="4" t="s">
        <v>707</v>
      </c>
      <c r="H29" s="4" t="s">
        <v>19</v>
      </c>
      <c r="I29" s="4" t="s">
        <v>20</v>
      </c>
      <c r="J29" s="17">
        <v>939</v>
      </c>
      <c r="K29" s="17">
        <v>1060</v>
      </c>
      <c r="M29" s="17">
        <f>K29-J29</f>
        <v>121</v>
      </c>
      <c r="N29" s="10">
        <f>K29/J29-1</f>
        <v>0.12886048988285403</v>
      </c>
    </row>
    <row r="30" spans="1:17" s="4" customFormat="1" ht="14.05" customHeight="1" x14ac:dyDescent="0.5">
      <c r="A30" s="4" t="s">
        <v>712</v>
      </c>
      <c r="C30" s="4">
        <v>1757</v>
      </c>
      <c r="D30" s="4" t="s">
        <v>710</v>
      </c>
      <c r="E30" s="4" t="s">
        <v>23</v>
      </c>
      <c r="F30" s="4" t="s">
        <v>711</v>
      </c>
      <c r="G30" s="4" t="s">
        <v>710</v>
      </c>
      <c r="H30" s="4" t="s">
        <v>19</v>
      </c>
      <c r="I30" s="4" t="s">
        <v>20</v>
      </c>
      <c r="J30" s="10">
        <v>0.61899999999999999</v>
      </c>
      <c r="K30" s="10">
        <v>0.61699999999999999</v>
      </c>
      <c r="M30" s="13" t="str">
        <f>TEXT((K30-J30)  * 100,"#,##0.0") &amp; " pts."</f>
        <v>-0.2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0.106</v>
      </c>
      <c r="K32" s="10">
        <v>0.13200000000000001</v>
      </c>
      <c r="M32" s="13" t="str">
        <f>TEXT((K32-J32)  * 100,"#,##0.0") &amp; " pts."</f>
        <v>2.6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16735</v>
      </c>
      <c r="K4" s="6">
        <v>18690</v>
      </c>
      <c r="M4" s="6">
        <f>K4-J4</f>
        <v>1955</v>
      </c>
      <c r="N4" s="7">
        <f>K4/J4-1</f>
        <v>0.1168210337615776</v>
      </c>
    </row>
    <row r="5" spans="1:17" s="5" customFormat="1" ht="12.9" customHeight="1" x14ac:dyDescent="0.5">
      <c r="A5" s="5" t="s">
        <v>720</v>
      </c>
      <c r="C5" s="5">
        <v>1769</v>
      </c>
      <c r="D5" s="5" t="s">
        <v>721</v>
      </c>
      <c r="E5" s="5" t="s">
        <v>23</v>
      </c>
      <c r="F5" s="5" t="s">
        <v>722</v>
      </c>
      <c r="G5" s="5" t="s">
        <v>721</v>
      </c>
      <c r="H5" s="5" t="s">
        <v>19</v>
      </c>
      <c r="I5" s="5" t="s">
        <v>20</v>
      </c>
      <c r="J5" s="6">
        <v>5775</v>
      </c>
      <c r="K5" s="6">
        <v>5545</v>
      </c>
      <c r="M5" s="6">
        <f>K5-J5</f>
        <v>-230</v>
      </c>
      <c r="N5" s="7">
        <f>K5/J5-1</f>
        <v>-3.9826839826839877E-2</v>
      </c>
      <c r="P5" s="8">
        <v>0.3450851508813863</v>
      </c>
      <c r="Q5" s="8">
        <v>0.29668271803103263</v>
      </c>
    </row>
    <row r="6" spans="1:17" s="5" customFormat="1" ht="14.05" customHeight="1" x14ac:dyDescent="0.5">
      <c r="A6" s="5" t="s">
        <v>726</v>
      </c>
      <c r="C6" s="5">
        <v>1770</v>
      </c>
      <c r="D6" s="5" t="s">
        <v>723</v>
      </c>
      <c r="E6" s="5" t="s">
        <v>23</v>
      </c>
      <c r="F6" s="5" t="s">
        <v>724</v>
      </c>
      <c r="G6" s="5" t="s">
        <v>725</v>
      </c>
      <c r="H6" s="5" t="s">
        <v>19</v>
      </c>
      <c r="I6" s="5" t="s">
        <v>20</v>
      </c>
      <c r="J6" s="6">
        <v>4795</v>
      </c>
      <c r="K6" s="6">
        <v>6120</v>
      </c>
      <c r="M6" s="6">
        <f>K6-J6</f>
        <v>1325</v>
      </c>
      <c r="N6" s="7">
        <f>K6/J6-1</f>
        <v>0.27632950990615224</v>
      </c>
      <c r="P6" s="8">
        <v>0.28652524648939348</v>
      </c>
      <c r="Q6" s="8">
        <v>0.3274478330658106</v>
      </c>
    </row>
    <row r="7" spans="1:17" s="5" customFormat="1" ht="12.9" customHeight="1" x14ac:dyDescent="0.5">
      <c r="A7" s="5" t="s">
        <v>727</v>
      </c>
      <c r="C7" s="5">
        <v>1771</v>
      </c>
      <c r="D7" s="5" t="s">
        <v>728</v>
      </c>
      <c r="E7" s="5" t="s">
        <v>23</v>
      </c>
      <c r="F7" s="5" t="s">
        <v>729</v>
      </c>
      <c r="G7" s="5" t="s">
        <v>728</v>
      </c>
      <c r="H7" s="5" t="s">
        <v>19</v>
      </c>
      <c r="I7" s="5" t="s">
        <v>20</v>
      </c>
      <c r="J7" s="6">
        <v>6165</v>
      </c>
      <c r="K7" s="6">
        <v>7030</v>
      </c>
      <c r="M7" s="6">
        <f>K7-J7</f>
        <v>865</v>
      </c>
      <c r="N7" s="7">
        <f>K7/J7-1</f>
        <v>0.14030819140308193</v>
      </c>
      <c r="P7" s="8">
        <v>0.36838960262922021</v>
      </c>
      <c r="Q7" s="8">
        <v>0.37613697164258963</v>
      </c>
    </row>
    <row r="8" spans="1:17" s="4" customFormat="1" ht="12.9" customHeight="1" x14ac:dyDescent="0.5">
      <c r="A8" s="4" t="s">
        <v>730</v>
      </c>
      <c r="C8" s="4">
        <v>1772</v>
      </c>
      <c r="D8" s="4" t="s">
        <v>731</v>
      </c>
      <c r="E8" s="4" t="s">
        <v>23</v>
      </c>
      <c r="F8" s="4" t="s">
        <v>732</v>
      </c>
      <c r="G8" s="4" t="s">
        <v>733</v>
      </c>
      <c r="H8" s="4" t="s">
        <v>19</v>
      </c>
      <c r="I8" s="4" t="s">
        <v>20</v>
      </c>
      <c r="J8" s="9">
        <v>1050</v>
      </c>
      <c r="K8" s="9">
        <v>1115</v>
      </c>
      <c r="M8" s="9">
        <f>K8-J8</f>
        <v>65</v>
      </c>
      <c r="N8" s="10">
        <f>K8/J8-1</f>
        <v>6.1904761904761907E-2</v>
      </c>
      <c r="P8" s="11">
        <v>6.2742754705706602E-2</v>
      </c>
      <c r="Q8" s="11">
        <v>5.9657570893525948E-2</v>
      </c>
    </row>
    <row r="9" spans="1:17" s="4" customFormat="1" ht="14.05" customHeight="1" x14ac:dyDescent="0.5">
      <c r="A9" s="4" t="s">
        <v>737</v>
      </c>
      <c r="C9" s="4">
        <v>1773</v>
      </c>
      <c r="D9" s="4" t="s">
        <v>734</v>
      </c>
      <c r="E9" s="4" t="s">
        <v>23</v>
      </c>
      <c r="F9" s="4" t="s">
        <v>735</v>
      </c>
      <c r="G9" s="4" t="s">
        <v>736</v>
      </c>
      <c r="H9" s="4" t="s">
        <v>19</v>
      </c>
      <c r="I9" s="4" t="s">
        <v>20</v>
      </c>
      <c r="J9" s="9">
        <v>500</v>
      </c>
      <c r="K9" s="9">
        <v>605</v>
      </c>
      <c r="M9" s="9">
        <f>K9-J9</f>
        <v>105</v>
      </c>
      <c r="N9" s="10">
        <f>K9/J9-1</f>
        <v>0.20999999999999996</v>
      </c>
      <c r="P9" s="11">
        <v>2.9877502240812669E-2</v>
      </c>
      <c r="Q9" s="11">
        <v>3.2370251471375067E-2</v>
      </c>
    </row>
    <row r="10" spans="1:17" s="4" customFormat="1" ht="14.05" customHeight="1" x14ac:dyDescent="0.5">
      <c r="A10" s="4" t="s">
        <v>741</v>
      </c>
      <c r="C10" s="4">
        <v>1774</v>
      </c>
      <c r="D10" s="4" t="s">
        <v>738</v>
      </c>
      <c r="E10" s="4" t="s">
        <v>23</v>
      </c>
      <c r="F10" s="4" t="s">
        <v>739</v>
      </c>
      <c r="G10" s="4" t="s">
        <v>740</v>
      </c>
      <c r="H10" s="4" t="s">
        <v>19</v>
      </c>
      <c r="I10" s="4" t="s">
        <v>20</v>
      </c>
      <c r="J10" s="9">
        <v>550</v>
      </c>
      <c r="K10" s="9">
        <v>510</v>
      </c>
      <c r="M10" s="9">
        <f>K10-J10</f>
        <v>-40</v>
      </c>
      <c r="N10" s="10">
        <f>K10/J10-1</f>
        <v>-7.2727272727272751E-2</v>
      </c>
      <c r="P10" s="11">
        <v>3.2865252464893933E-2</v>
      </c>
      <c r="Q10" s="11">
        <v>2.7287319422150885E-2</v>
      </c>
    </row>
    <row r="11" spans="1:17" s="4" customFormat="1" ht="14.05" customHeight="1" x14ac:dyDescent="0.5">
      <c r="A11" s="4" t="s">
        <v>745</v>
      </c>
      <c r="C11" s="4">
        <v>1775</v>
      </c>
      <c r="D11" s="4" t="s">
        <v>742</v>
      </c>
      <c r="E11" s="4" t="s">
        <v>23</v>
      </c>
      <c r="F11" s="4" t="s">
        <v>743</v>
      </c>
      <c r="G11" s="4" t="s">
        <v>744</v>
      </c>
      <c r="H11" s="4" t="s">
        <v>19</v>
      </c>
      <c r="I11" s="4" t="s">
        <v>20</v>
      </c>
      <c r="J11" s="9">
        <v>2645</v>
      </c>
      <c r="K11" s="9">
        <v>2630</v>
      </c>
      <c r="M11" s="9">
        <f>K11-J11</f>
        <v>-15</v>
      </c>
      <c r="N11" s="10">
        <f>K11/J11-1</f>
        <v>-5.6710775047259521E-3</v>
      </c>
      <c r="P11" s="11">
        <v>0.15805198685389901</v>
      </c>
      <c r="Q11" s="11">
        <v>0.14071696094168004</v>
      </c>
    </row>
    <row r="12" spans="1:17" s="4" customFormat="1" ht="12.9" customHeight="1" x14ac:dyDescent="0.5">
      <c r="A12" s="4" t="s">
        <v>746</v>
      </c>
      <c r="C12" s="4">
        <v>1776</v>
      </c>
      <c r="D12" s="4" t="s">
        <v>747</v>
      </c>
      <c r="E12" s="4" t="s">
        <v>23</v>
      </c>
      <c r="F12" s="4" t="s">
        <v>748</v>
      </c>
      <c r="G12" s="4" t="s">
        <v>749</v>
      </c>
      <c r="H12" s="4" t="s">
        <v>19</v>
      </c>
      <c r="I12" s="4" t="s">
        <v>20</v>
      </c>
      <c r="J12" s="9">
        <v>430</v>
      </c>
      <c r="K12" s="9">
        <v>575</v>
      </c>
      <c r="M12" s="9">
        <f>K12-J12</f>
        <v>145</v>
      </c>
      <c r="N12" s="10">
        <f>K12/J12-1</f>
        <v>0.33720930232558133</v>
      </c>
      <c r="P12" s="11">
        <v>2.5694651927098893E-2</v>
      </c>
      <c r="Q12" s="11">
        <v>3.0765115034777957E-2</v>
      </c>
    </row>
    <row r="13" spans="1:17" s="4" customFormat="1" ht="12.9" customHeight="1" x14ac:dyDescent="0.5">
      <c r="A13" s="4" t="s">
        <v>750</v>
      </c>
      <c r="C13" s="4">
        <v>1777</v>
      </c>
      <c r="D13" s="4" t="s">
        <v>751</v>
      </c>
      <c r="E13" s="4" t="s">
        <v>23</v>
      </c>
      <c r="F13" s="4" t="s">
        <v>752</v>
      </c>
      <c r="G13" s="4" t="s">
        <v>750</v>
      </c>
      <c r="H13" s="4" t="s">
        <v>19</v>
      </c>
      <c r="I13" s="4" t="s">
        <v>20</v>
      </c>
      <c r="J13" s="9">
        <v>2045</v>
      </c>
      <c r="K13" s="9">
        <v>2705</v>
      </c>
      <c r="M13" s="9">
        <f>K13-J13</f>
        <v>660</v>
      </c>
      <c r="N13" s="10">
        <f>K13/J13-1</f>
        <v>0.32273838630806839</v>
      </c>
      <c r="P13" s="11">
        <v>0.12219898416492381</v>
      </c>
      <c r="Q13" s="11">
        <v>0.14472980203317282</v>
      </c>
    </row>
    <row r="14" spans="1:17" s="4" customFormat="1" ht="12.9" customHeight="1" x14ac:dyDescent="0.5">
      <c r="A14" s="4" t="s">
        <v>753</v>
      </c>
      <c r="C14" s="4">
        <v>1778</v>
      </c>
      <c r="D14" s="4" t="s">
        <v>753</v>
      </c>
      <c r="E14" s="4" t="s">
        <v>23</v>
      </c>
      <c r="F14" s="4" t="s">
        <v>754</v>
      </c>
      <c r="G14" s="4" t="s">
        <v>753</v>
      </c>
      <c r="H14" s="4" t="s">
        <v>19</v>
      </c>
      <c r="I14" s="4" t="s">
        <v>20</v>
      </c>
      <c r="J14" s="9">
        <v>1405</v>
      </c>
      <c r="K14" s="9">
        <v>1890</v>
      </c>
      <c r="M14" s="9">
        <f>K14-J14</f>
        <v>485</v>
      </c>
      <c r="N14" s="10">
        <f>K14/J14-1</f>
        <v>0.34519572953736666</v>
      </c>
      <c r="P14" s="11">
        <v>8.3955781296683601E-2</v>
      </c>
      <c r="Q14" s="11">
        <v>0.10112359550561797</v>
      </c>
    </row>
    <row r="15" spans="1:17" s="4" customFormat="1" ht="12.9" customHeight="1" x14ac:dyDescent="0.5">
      <c r="A15" s="4" t="s">
        <v>755</v>
      </c>
      <c r="C15" s="4">
        <v>1779</v>
      </c>
      <c r="D15" s="4" t="s">
        <v>755</v>
      </c>
      <c r="E15" s="4" t="s">
        <v>23</v>
      </c>
      <c r="F15" s="4" t="s">
        <v>756</v>
      </c>
      <c r="G15" s="4" t="s">
        <v>755</v>
      </c>
      <c r="H15" s="4" t="s">
        <v>19</v>
      </c>
      <c r="I15" s="4" t="s">
        <v>20</v>
      </c>
      <c r="J15" s="9">
        <v>300</v>
      </c>
      <c r="K15" s="9">
        <v>270</v>
      </c>
      <c r="M15" s="9">
        <f>K15-J15</f>
        <v>-30</v>
      </c>
      <c r="N15" s="10">
        <f>K15/J15-1</f>
        <v>-9.9999999999999978E-2</v>
      </c>
      <c r="P15" s="11">
        <v>1.7926501344487599E-2</v>
      </c>
      <c r="Q15" s="11">
        <v>1.4446227929373997E-2</v>
      </c>
    </row>
    <row r="16" spans="1:17" s="4" customFormat="1" ht="12.9" customHeight="1" x14ac:dyDescent="0.5">
      <c r="A16" s="4" t="s">
        <v>757</v>
      </c>
      <c r="C16" s="4">
        <v>1780</v>
      </c>
      <c r="D16" s="4" t="s">
        <v>757</v>
      </c>
      <c r="E16" s="4" t="s">
        <v>23</v>
      </c>
      <c r="F16" s="4" t="s">
        <v>758</v>
      </c>
      <c r="G16" s="4" t="s">
        <v>757</v>
      </c>
      <c r="H16" s="4" t="s">
        <v>19</v>
      </c>
      <c r="I16" s="4" t="s">
        <v>20</v>
      </c>
      <c r="J16" s="9">
        <v>70</v>
      </c>
      <c r="K16" s="9">
        <v>75</v>
      </c>
      <c r="M16" s="9">
        <f>K16-J16</f>
        <v>5</v>
      </c>
      <c r="N16" s="10">
        <f>K16/J16-1</f>
        <v>7.1428571428571397E-2</v>
      </c>
      <c r="P16" s="11">
        <v>4.1828503137137738E-3</v>
      </c>
      <c r="Q16" s="11">
        <v>4.0128410914927765E-3</v>
      </c>
    </row>
    <row r="17" spans="1:17" s="4" customFormat="1" ht="12.9" customHeight="1" x14ac:dyDescent="0.5">
      <c r="A17" s="4" t="s">
        <v>759</v>
      </c>
      <c r="C17" s="4">
        <v>1781</v>
      </c>
      <c r="D17" s="4" t="s">
        <v>759</v>
      </c>
      <c r="E17" s="4" t="s">
        <v>23</v>
      </c>
      <c r="F17" s="4" t="s">
        <v>760</v>
      </c>
      <c r="G17" s="4" t="s">
        <v>759</v>
      </c>
      <c r="H17" s="4" t="s">
        <v>19</v>
      </c>
      <c r="I17" s="4" t="s">
        <v>20</v>
      </c>
      <c r="J17" s="9">
        <v>245</v>
      </c>
      <c r="K17" s="9">
        <v>455</v>
      </c>
      <c r="M17" s="9">
        <f>K17-J17</f>
        <v>210</v>
      </c>
      <c r="N17" s="10">
        <f>K17/J17-1</f>
        <v>0.85714285714285721</v>
      </c>
      <c r="P17" s="11">
        <v>1.4639976097998207E-2</v>
      </c>
      <c r="Q17" s="11">
        <v>2.4344569288389514E-2</v>
      </c>
    </row>
    <row r="18" spans="1:17" s="4" customFormat="1" ht="14.05" customHeight="1" x14ac:dyDescent="0.5">
      <c r="A18" s="4" t="s">
        <v>763</v>
      </c>
      <c r="C18" s="4">
        <v>1782</v>
      </c>
      <c r="D18" s="4" t="s">
        <v>761</v>
      </c>
      <c r="E18" s="4" t="s">
        <v>23</v>
      </c>
      <c r="F18" s="4" t="s">
        <v>762</v>
      </c>
      <c r="G18" s="4" t="s">
        <v>761</v>
      </c>
      <c r="H18" s="4" t="s">
        <v>19</v>
      </c>
      <c r="I18" s="4" t="s">
        <v>20</v>
      </c>
      <c r="J18" s="9">
        <v>25</v>
      </c>
      <c r="K18" s="9">
        <v>15</v>
      </c>
      <c r="M18" s="9">
        <f>K18-J18</f>
        <v>-10</v>
      </c>
      <c r="N18" s="10">
        <f>K18/J18-1</f>
        <v>-0.4</v>
      </c>
      <c r="P18" s="11">
        <v>1.4938751120406335E-3</v>
      </c>
      <c r="Q18" s="11">
        <v>8.0256821829855537E-4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16735</v>
      </c>
      <c r="K21" s="6">
        <v>18690</v>
      </c>
      <c r="M21" s="6">
        <f>K21-J21</f>
        <v>1955</v>
      </c>
      <c r="N21" s="7">
        <f>K21/J21-1</f>
        <v>0.1168210337615776</v>
      </c>
    </row>
    <row r="22" spans="1:17" s="4" customFormat="1" ht="12.9" customHeight="1" x14ac:dyDescent="0.5">
      <c r="A22" s="4" t="s">
        <v>769</v>
      </c>
      <c r="C22" s="4">
        <v>1859</v>
      </c>
      <c r="D22" s="4" t="s">
        <v>770</v>
      </c>
      <c r="E22" s="4" t="s">
        <v>23</v>
      </c>
      <c r="F22" s="4" t="s">
        <v>771</v>
      </c>
      <c r="G22" s="4" t="s">
        <v>770</v>
      </c>
      <c r="H22" s="4" t="s">
        <v>19</v>
      </c>
      <c r="I22" s="4" t="s">
        <v>20</v>
      </c>
      <c r="J22" s="9">
        <v>10565</v>
      </c>
      <c r="K22" s="9">
        <v>11660</v>
      </c>
      <c r="M22" s="9">
        <f>K22-J22</f>
        <v>1095</v>
      </c>
      <c r="N22" s="10">
        <f>K22/J22-1</f>
        <v>0.10364410790345491</v>
      </c>
      <c r="P22" s="11">
        <v>0.63131162234837168</v>
      </c>
      <c r="Q22" s="11">
        <v>0.62386302835741037</v>
      </c>
    </row>
    <row r="23" spans="1:17" s="4" customFormat="1" ht="12.9" customHeight="1" x14ac:dyDescent="0.5">
      <c r="A23" s="4" t="s">
        <v>772</v>
      </c>
      <c r="C23" s="4">
        <v>1860</v>
      </c>
      <c r="D23" s="4" t="s">
        <v>773</v>
      </c>
      <c r="E23" s="4" t="s">
        <v>23</v>
      </c>
      <c r="F23" s="4" t="s">
        <v>774</v>
      </c>
      <c r="G23" s="4" t="s">
        <v>773</v>
      </c>
      <c r="H23" s="4" t="s">
        <v>19</v>
      </c>
      <c r="I23" s="4" t="s">
        <v>20</v>
      </c>
      <c r="J23" s="9">
        <v>945</v>
      </c>
      <c r="K23" s="9">
        <v>900</v>
      </c>
      <c r="M23" s="9">
        <f>K23-J23</f>
        <v>-45</v>
      </c>
      <c r="N23" s="10">
        <f>K23/J23-1</f>
        <v>-4.7619047619047672E-2</v>
      </c>
      <c r="P23" s="11">
        <v>5.646847923513594E-2</v>
      </c>
      <c r="Q23" s="11">
        <v>4.8154093097913325E-2</v>
      </c>
    </row>
    <row r="24" spans="1:17" s="4" customFormat="1" ht="12.9" customHeight="1" x14ac:dyDescent="0.5">
      <c r="A24" s="4" t="s">
        <v>775</v>
      </c>
      <c r="C24" s="4">
        <v>1862</v>
      </c>
      <c r="D24" s="4" t="s">
        <v>776</v>
      </c>
      <c r="E24" s="4" t="s">
        <v>23</v>
      </c>
      <c r="F24" s="4" t="s">
        <v>777</v>
      </c>
      <c r="G24" s="4" t="s">
        <v>776</v>
      </c>
      <c r="H24" s="4" t="s">
        <v>19</v>
      </c>
      <c r="I24" s="4" t="s">
        <v>20</v>
      </c>
      <c r="J24" s="9">
        <v>120</v>
      </c>
      <c r="K24" s="9">
        <v>110</v>
      </c>
      <c r="M24" s="9">
        <f>K24-J24</f>
        <v>-10</v>
      </c>
      <c r="N24" s="10">
        <f>K24/J24-1</f>
        <v>-8.333333333333337E-2</v>
      </c>
      <c r="P24" s="11">
        <v>7.1706005377950403E-3</v>
      </c>
      <c r="Q24" s="11">
        <v>5.8855002675227393E-3</v>
      </c>
    </row>
    <row r="25" spans="1:17" s="4" customFormat="1" ht="12.9" customHeight="1" x14ac:dyDescent="0.5">
      <c r="A25" s="4" t="s">
        <v>778</v>
      </c>
      <c r="C25" s="4">
        <v>1865</v>
      </c>
      <c r="D25" s="4" t="s">
        <v>779</v>
      </c>
      <c r="E25" s="4" t="s">
        <v>23</v>
      </c>
      <c r="F25" s="4" t="s">
        <v>780</v>
      </c>
      <c r="G25" s="4" t="s">
        <v>779</v>
      </c>
      <c r="H25" s="4" t="s">
        <v>19</v>
      </c>
      <c r="I25" s="4" t="s">
        <v>20</v>
      </c>
      <c r="J25" s="9">
        <v>375</v>
      </c>
      <c r="K25" s="9">
        <v>495</v>
      </c>
      <c r="M25" s="9">
        <f>K25-J25</f>
        <v>120</v>
      </c>
      <c r="N25" s="10">
        <f>K25/J25-1</f>
        <v>0.32000000000000006</v>
      </c>
      <c r="P25" s="11">
        <v>2.24081266806095E-2</v>
      </c>
      <c r="Q25" s="11">
        <v>2.6484751203852328E-2</v>
      </c>
    </row>
    <row r="26" spans="1:17" s="4" customFormat="1" ht="12.9" customHeight="1" x14ac:dyDescent="0.5">
      <c r="A26" s="4" t="s">
        <v>781</v>
      </c>
      <c r="C26" s="4">
        <v>1874</v>
      </c>
      <c r="D26" s="4" t="s">
        <v>782</v>
      </c>
      <c r="E26" s="4" t="s">
        <v>23</v>
      </c>
      <c r="F26" s="4" t="s">
        <v>783</v>
      </c>
      <c r="G26" s="4" t="s">
        <v>782</v>
      </c>
      <c r="H26" s="4" t="s">
        <v>19</v>
      </c>
      <c r="I26" s="4" t="s">
        <v>20</v>
      </c>
      <c r="J26" s="9">
        <v>425</v>
      </c>
      <c r="K26" s="9">
        <v>525</v>
      </c>
      <c r="M26" s="9">
        <f>K26-J26</f>
        <v>100</v>
      </c>
      <c r="N26" s="10">
        <f>K26/J26-1</f>
        <v>0.23529411764705888</v>
      </c>
      <c r="P26" s="11">
        <v>2.5395876904690768E-2</v>
      </c>
      <c r="Q26" s="11">
        <v>2.8089887640449437E-2</v>
      </c>
    </row>
    <row r="27" spans="1:17" s="4" customFormat="1" ht="12.9" customHeight="1" x14ac:dyDescent="0.5">
      <c r="A27" s="4" t="s">
        <v>784</v>
      </c>
      <c r="C27" s="4">
        <v>1882</v>
      </c>
      <c r="D27" s="4" t="s">
        <v>785</v>
      </c>
      <c r="E27" s="4" t="s">
        <v>23</v>
      </c>
      <c r="F27" s="4" t="s">
        <v>786</v>
      </c>
      <c r="G27" s="4" t="s">
        <v>785</v>
      </c>
      <c r="H27" s="4" t="s">
        <v>19</v>
      </c>
      <c r="I27" s="4" t="s">
        <v>20</v>
      </c>
      <c r="J27" s="9">
        <v>920</v>
      </c>
      <c r="K27" s="9">
        <v>1290</v>
      </c>
      <c r="M27" s="9">
        <f>K27-J27</f>
        <v>370</v>
      </c>
      <c r="N27" s="10">
        <f>K27/J27-1</f>
        <v>0.40217391304347827</v>
      </c>
      <c r="P27" s="11">
        <v>5.4974604123095308E-2</v>
      </c>
      <c r="Q27" s="11">
        <v>6.9020866773675763E-2</v>
      </c>
    </row>
    <row r="28" spans="1:17" s="4" customFormat="1" ht="12.9" customHeight="1" x14ac:dyDescent="0.5">
      <c r="A28" s="4" t="s">
        <v>787</v>
      </c>
      <c r="C28" s="4">
        <v>1886</v>
      </c>
      <c r="D28" s="4" t="s">
        <v>788</v>
      </c>
      <c r="E28" s="4" t="s">
        <v>23</v>
      </c>
      <c r="F28" s="4" t="s">
        <v>789</v>
      </c>
      <c r="G28" s="4" t="s">
        <v>788</v>
      </c>
      <c r="H28" s="4" t="s">
        <v>19</v>
      </c>
      <c r="I28" s="4" t="s">
        <v>20</v>
      </c>
      <c r="J28" s="9">
        <v>80</v>
      </c>
      <c r="K28" s="9">
        <v>125</v>
      </c>
      <c r="M28" s="9">
        <f>K28-J28</f>
        <v>45</v>
      </c>
      <c r="N28" s="10">
        <f>K28/J28-1</f>
        <v>0.5625</v>
      </c>
      <c r="P28" s="11">
        <v>4.7804003585300266E-3</v>
      </c>
      <c r="Q28" s="11">
        <v>6.6880684858212948E-3</v>
      </c>
    </row>
    <row r="29" spans="1:17" s="4" customFormat="1" ht="12.9" customHeight="1" x14ac:dyDescent="0.5">
      <c r="A29" s="4" t="s">
        <v>790</v>
      </c>
      <c r="C29" s="4">
        <v>1892</v>
      </c>
      <c r="D29" s="4" t="s">
        <v>791</v>
      </c>
      <c r="E29" s="4" t="s">
        <v>23</v>
      </c>
      <c r="F29" s="4" t="s">
        <v>792</v>
      </c>
      <c r="G29" s="4" t="s">
        <v>791</v>
      </c>
      <c r="H29" s="4" t="s">
        <v>19</v>
      </c>
      <c r="I29" s="4" t="s">
        <v>20</v>
      </c>
      <c r="J29" s="9">
        <v>135</v>
      </c>
      <c r="K29" s="9">
        <v>195</v>
      </c>
      <c r="M29" s="9">
        <f>K29-J29</f>
        <v>60</v>
      </c>
      <c r="N29" s="10">
        <f>K29/J29-1</f>
        <v>0.44444444444444442</v>
      </c>
      <c r="P29" s="11">
        <v>8.0669256050194208E-3</v>
      </c>
      <c r="Q29" s="11">
        <v>1.043338683788122E-2</v>
      </c>
    </row>
    <row r="30" spans="1:17" s="4" customFormat="1" ht="12.9" customHeight="1" x14ac:dyDescent="0.5">
      <c r="A30" s="4" t="s">
        <v>793</v>
      </c>
      <c r="C30" s="4">
        <v>1897</v>
      </c>
      <c r="D30" s="4" t="s">
        <v>794</v>
      </c>
      <c r="E30" s="4" t="s">
        <v>23</v>
      </c>
      <c r="F30" s="4" t="s">
        <v>795</v>
      </c>
      <c r="G30" s="4" t="s">
        <v>796</v>
      </c>
      <c r="H30" s="4" t="s">
        <v>19</v>
      </c>
      <c r="I30" s="4" t="s">
        <v>20</v>
      </c>
      <c r="J30" s="9">
        <v>1225</v>
      </c>
      <c r="K30" s="9">
        <v>1145</v>
      </c>
      <c r="M30" s="9">
        <f>K30-J30</f>
        <v>-80</v>
      </c>
      <c r="N30" s="10">
        <f>K30/J30-1</f>
        <v>-6.5306122448979598E-2</v>
      </c>
      <c r="P30" s="11">
        <v>7.3199880489991043E-2</v>
      </c>
      <c r="Q30" s="11">
        <v>6.126270733012306E-2</v>
      </c>
    </row>
    <row r="31" spans="1:17" s="4" customFormat="1" ht="12.9" customHeight="1" x14ac:dyDescent="0.5">
      <c r="A31" s="4" t="s">
        <v>797</v>
      </c>
      <c r="C31" s="4">
        <v>1905</v>
      </c>
      <c r="D31" s="4" t="s">
        <v>798</v>
      </c>
      <c r="E31" s="4" t="s">
        <v>23</v>
      </c>
      <c r="F31" s="4" t="s">
        <v>799</v>
      </c>
      <c r="G31" s="4" t="s">
        <v>798</v>
      </c>
      <c r="H31" s="4" t="s">
        <v>19</v>
      </c>
      <c r="I31" s="4" t="s">
        <v>20</v>
      </c>
      <c r="J31" s="9">
        <v>245</v>
      </c>
      <c r="K31" s="9">
        <v>330</v>
      </c>
      <c r="M31" s="9">
        <f>K31-J31</f>
        <v>85</v>
      </c>
      <c r="N31" s="10">
        <f>K31/J31-1</f>
        <v>0.34693877551020402</v>
      </c>
      <c r="P31" s="11">
        <v>1.4639976097998207E-2</v>
      </c>
      <c r="Q31" s="11">
        <v>1.7656500802568219E-2</v>
      </c>
    </row>
    <row r="32" spans="1:17" s="4" customFormat="1" ht="12.9" customHeight="1" x14ac:dyDescent="0.5">
      <c r="A32" s="4" t="s">
        <v>800</v>
      </c>
      <c r="C32" s="4">
        <v>1908</v>
      </c>
      <c r="D32" s="4" t="s">
        <v>801</v>
      </c>
      <c r="E32" s="4" t="s">
        <v>23</v>
      </c>
      <c r="F32" s="4" t="s">
        <v>802</v>
      </c>
      <c r="G32" s="4" t="s">
        <v>801</v>
      </c>
      <c r="H32" s="4" t="s">
        <v>19</v>
      </c>
      <c r="I32" s="4" t="s">
        <v>20</v>
      </c>
      <c r="J32" s="9">
        <v>1295</v>
      </c>
      <c r="K32" s="9">
        <v>1490</v>
      </c>
      <c r="M32" s="9">
        <f>K32-J32</f>
        <v>195</v>
      </c>
      <c r="N32" s="10">
        <f>K32/J32-1</f>
        <v>0.1505791505791505</v>
      </c>
      <c r="P32" s="11">
        <v>7.7382730803704808E-2</v>
      </c>
      <c r="Q32" s="11">
        <v>7.9721776350989829E-2</v>
      </c>
    </row>
    <row r="33" spans="1:17" s="4" customFormat="1" ht="12.9" customHeight="1" x14ac:dyDescent="0.5">
      <c r="A33" s="4" t="s">
        <v>803</v>
      </c>
      <c r="C33" s="4">
        <v>1912</v>
      </c>
      <c r="D33" s="4" t="s">
        <v>804</v>
      </c>
      <c r="E33" s="4" t="s">
        <v>23</v>
      </c>
      <c r="F33" s="4" t="s">
        <v>805</v>
      </c>
      <c r="G33" s="4" t="s">
        <v>804</v>
      </c>
      <c r="H33" s="4" t="s">
        <v>19</v>
      </c>
      <c r="I33" s="4" t="s">
        <v>20</v>
      </c>
      <c r="J33" s="9">
        <v>390</v>
      </c>
      <c r="K33" s="9">
        <v>410</v>
      </c>
      <c r="M33" s="9">
        <f>K33-J33</f>
        <v>20</v>
      </c>
      <c r="N33" s="10">
        <f>K33/J33-1</f>
        <v>5.1282051282051322E-2</v>
      </c>
      <c r="P33" s="11">
        <v>2.3304451747833882E-2</v>
      </c>
      <c r="Q33" s="11">
        <v>2.1936864633493848E-2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16730</v>
      </c>
      <c r="K4" s="6">
        <v>18690</v>
      </c>
      <c r="M4" s="6">
        <f>K4-J4</f>
        <v>1960</v>
      </c>
      <c r="N4" s="7">
        <f>K4/J4-1</f>
        <v>0.11715481171548126</v>
      </c>
    </row>
    <row r="5" spans="1:17" s="4" customFormat="1" ht="12.9" customHeight="1" x14ac:dyDescent="0.5">
      <c r="A5" s="4" t="s">
        <v>813</v>
      </c>
      <c r="C5" s="4">
        <v>2822</v>
      </c>
      <c r="D5" s="4" t="s">
        <v>814</v>
      </c>
      <c r="E5" s="4" t="s">
        <v>183</v>
      </c>
      <c r="F5" s="4" t="s">
        <v>815</v>
      </c>
      <c r="G5" s="4" t="s">
        <v>814</v>
      </c>
      <c r="H5" s="4" t="s">
        <v>19</v>
      </c>
      <c r="I5" s="4" t="s">
        <v>20</v>
      </c>
      <c r="J5" s="9">
        <v>11390</v>
      </c>
      <c r="K5" s="9">
        <v>12040</v>
      </c>
      <c r="M5" s="9">
        <f>K5-J5</f>
        <v>650</v>
      </c>
      <c r="N5" s="10">
        <f>K5/J5-1</f>
        <v>5.7067603160667169E-2</v>
      </c>
    </row>
    <row r="6" spans="1:17" s="4" customFormat="1" ht="12.9" customHeight="1" x14ac:dyDescent="0.5">
      <c r="A6" s="4" t="s">
        <v>816</v>
      </c>
      <c r="C6" s="4">
        <v>2823</v>
      </c>
      <c r="D6" s="4" t="s">
        <v>817</v>
      </c>
      <c r="E6" s="4" t="s">
        <v>183</v>
      </c>
      <c r="F6" s="4" t="s">
        <v>818</v>
      </c>
      <c r="G6" s="4" t="s">
        <v>817</v>
      </c>
      <c r="H6" s="4" t="s">
        <v>19</v>
      </c>
      <c r="I6" s="4" t="s">
        <v>20</v>
      </c>
      <c r="J6" s="9">
        <v>10660</v>
      </c>
      <c r="K6" s="9">
        <v>11360</v>
      </c>
      <c r="M6" s="9">
        <f>K6-J6</f>
        <v>700</v>
      </c>
      <c r="N6" s="10">
        <f>K6/J6-1</f>
        <v>6.5666041275797449E-2</v>
      </c>
    </row>
    <row r="7" spans="1:17" s="4" customFormat="1" ht="12.9" customHeight="1" x14ac:dyDescent="0.5">
      <c r="A7" s="4" t="s">
        <v>819</v>
      </c>
      <c r="C7" s="4">
        <v>2824</v>
      </c>
      <c r="D7" s="4" t="s">
        <v>820</v>
      </c>
      <c r="E7" s="4" t="s">
        <v>183</v>
      </c>
      <c r="F7" s="4" t="s">
        <v>821</v>
      </c>
      <c r="G7" s="4" t="s">
        <v>820</v>
      </c>
      <c r="H7" s="4" t="s">
        <v>19</v>
      </c>
      <c r="I7" s="4" t="s">
        <v>20</v>
      </c>
      <c r="J7" s="9">
        <v>730</v>
      </c>
      <c r="K7" s="9">
        <v>675</v>
      </c>
      <c r="M7" s="9">
        <f>K7-J7</f>
        <v>-55</v>
      </c>
      <c r="N7" s="10">
        <f>K7/J7-1</f>
        <v>-7.5342465753424626E-2</v>
      </c>
    </row>
    <row r="8" spans="1:17" s="4" customFormat="1" ht="12.9" customHeight="1" x14ac:dyDescent="0.5">
      <c r="A8" s="4" t="s">
        <v>822</v>
      </c>
      <c r="C8" s="4">
        <v>2825</v>
      </c>
      <c r="D8" s="4" t="s">
        <v>823</v>
      </c>
      <c r="E8" s="4" t="s">
        <v>183</v>
      </c>
      <c r="F8" s="4" t="s">
        <v>824</v>
      </c>
      <c r="G8" s="4" t="s">
        <v>823</v>
      </c>
      <c r="H8" s="4" t="s">
        <v>19</v>
      </c>
      <c r="I8" s="4" t="s">
        <v>20</v>
      </c>
      <c r="J8" s="9">
        <v>5340</v>
      </c>
      <c r="K8" s="9">
        <v>6660</v>
      </c>
      <c r="M8" s="9">
        <f>K8-J8</f>
        <v>1320</v>
      </c>
      <c r="N8" s="10">
        <f>K8/J8-1</f>
        <v>0.24719101123595499</v>
      </c>
    </row>
    <row r="9" spans="1:17" s="4" customFormat="1" ht="12.9" customHeight="1" x14ac:dyDescent="0.5">
      <c r="A9" s="4" t="s">
        <v>825</v>
      </c>
      <c r="C9" s="4">
        <v>2826</v>
      </c>
      <c r="D9" s="4" t="s">
        <v>825</v>
      </c>
      <c r="E9" s="4" t="s">
        <v>183</v>
      </c>
      <c r="F9" s="4" t="s">
        <v>826</v>
      </c>
      <c r="G9" s="4" t="s">
        <v>825</v>
      </c>
      <c r="H9" s="4" t="s">
        <v>19</v>
      </c>
      <c r="I9" s="4" t="s">
        <v>20</v>
      </c>
      <c r="J9" s="10">
        <v>0.68100000000000005</v>
      </c>
      <c r="K9" s="10">
        <v>0.64400000000000002</v>
      </c>
      <c r="M9" s="14" t="str">
        <f>TEXT((K9-J9)  * 100,"#,##0.0") &amp; " pts."</f>
        <v>-3.7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0.63700000000000001</v>
      </c>
      <c r="K10" s="10">
        <v>0.60799999999999998</v>
      </c>
      <c r="M10" s="14" t="str">
        <f>TEXT((K10-J10)  * 100,"#,##0.0") &amp; " pts."</f>
        <v>-2.9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6.4000000000000001E-2</v>
      </c>
      <c r="K11" s="10">
        <v>5.6000000000000001E-2</v>
      </c>
      <c r="M11" s="14" t="str">
        <f>TEXT((K11-J11)  * 100,"#,##0.0") &amp; " pts."</f>
        <v>-0.8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8125</v>
      </c>
      <c r="K13" s="6">
        <v>9135</v>
      </c>
      <c r="M13" s="6">
        <f>K13-J13</f>
        <v>1010</v>
      </c>
      <c r="N13" s="7">
        <f>K13/J13-1</f>
        <v>0.12430769230769223</v>
      </c>
      <c r="P13" s="8">
        <v>0.48565451285116557</v>
      </c>
      <c r="Q13" s="8">
        <v>0.4887640449438202</v>
      </c>
    </row>
    <row r="14" spans="1:17" s="4" customFormat="1" ht="12.9" customHeight="1" x14ac:dyDescent="0.5">
      <c r="A14" s="4" t="s">
        <v>813</v>
      </c>
      <c r="C14" s="4">
        <v>2830</v>
      </c>
      <c r="D14" s="4" t="s">
        <v>832</v>
      </c>
      <c r="E14" s="4" t="s">
        <v>183</v>
      </c>
      <c r="F14" s="4" t="s">
        <v>815</v>
      </c>
      <c r="G14" s="4" t="s">
        <v>814</v>
      </c>
      <c r="H14" s="4" t="s">
        <v>19</v>
      </c>
      <c r="I14" s="4" t="s">
        <v>96</v>
      </c>
      <c r="J14" s="9">
        <v>6340</v>
      </c>
      <c r="K14" s="9">
        <v>6695</v>
      </c>
      <c r="M14" s="9">
        <f>K14-J14</f>
        <v>355</v>
      </c>
      <c r="N14" s="10">
        <f>K14/J14-1</f>
        <v>5.5993690851735112E-2</v>
      </c>
    </row>
    <row r="15" spans="1:17" s="4" customFormat="1" ht="12.9" customHeight="1" x14ac:dyDescent="0.5">
      <c r="A15" s="4" t="s">
        <v>816</v>
      </c>
      <c r="C15" s="4">
        <v>2831</v>
      </c>
      <c r="D15" s="4" t="s">
        <v>816</v>
      </c>
      <c r="E15" s="4" t="s">
        <v>183</v>
      </c>
      <c r="F15" s="4" t="s">
        <v>818</v>
      </c>
      <c r="G15" s="4" t="s">
        <v>817</v>
      </c>
      <c r="H15" s="4" t="s">
        <v>19</v>
      </c>
      <c r="I15" s="4" t="s">
        <v>96</v>
      </c>
      <c r="J15" s="9">
        <v>5960</v>
      </c>
      <c r="K15" s="9">
        <v>6380</v>
      </c>
      <c r="M15" s="9">
        <f>K15-J15</f>
        <v>420</v>
      </c>
      <c r="N15" s="10">
        <f>K15/J15-1</f>
        <v>7.0469798657718075E-2</v>
      </c>
    </row>
    <row r="16" spans="1:17" s="4" customFormat="1" ht="12.9" customHeight="1" x14ac:dyDescent="0.5">
      <c r="A16" s="4" t="s">
        <v>819</v>
      </c>
      <c r="C16" s="4">
        <v>2832</v>
      </c>
      <c r="D16" s="4" t="s">
        <v>819</v>
      </c>
      <c r="E16" s="4" t="s">
        <v>183</v>
      </c>
      <c r="F16" s="4" t="s">
        <v>821</v>
      </c>
      <c r="G16" s="4" t="s">
        <v>820</v>
      </c>
      <c r="H16" s="4" t="s">
        <v>19</v>
      </c>
      <c r="I16" s="4" t="s">
        <v>96</v>
      </c>
      <c r="J16" s="9">
        <v>375</v>
      </c>
      <c r="K16" s="9">
        <v>315</v>
      </c>
      <c r="M16" s="9">
        <f>K16-J16</f>
        <v>-60</v>
      </c>
      <c r="N16" s="10">
        <f>K16/J16-1</f>
        <v>-0.16000000000000003</v>
      </c>
    </row>
    <row r="17" spans="1:17" s="4" customFormat="1" ht="12.9" customHeight="1" x14ac:dyDescent="0.5">
      <c r="A17" s="4" t="s">
        <v>822</v>
      </c>
      <c r="C17" s="4">
        <v>2833</v>
      </c>
      <c r="D17" s="4" t="s">
        <v>833</v>
      </c>
      <c r="E17" s="4" t="s">
        <v>183</v>
      </c>
      <c r="F17" s="4" t="s">
        <v>824</v>
      </c>
      <c r="G17" s="4" t="s">
        <v>823</v>
      </c>
      <c r="H17" s="4" t="s">
        <v>19</v>
      </c>
      <c r="I17" s="4" t="s">
        <v>96</v>
      </c>
      <c r="J17" s="9">
        <v>1785</v>
      </c>
      <c r="K17" s="9">
        <v>2440</v>
      </c>
      <c r="M17" s="9">
        <f>K17-J17</f>
        <v>655</v>
      </c>
      <c r="N17" s="10">
        <f>K17/J17-1</f>
        <v>0.36694677871148462</v>
      </c>
    </row>
    <row r="18" spans="1:17" s="4" customFormat="1" ht="12.9" customHeight="1" x14ac:dyDescent="0.5">
      <c r="A18" s="4" t="s">
        <v>825</v>
      </c>
      <c r="C18" s="4">
        <v>2834</v>
      </c>
      <c r="D18" s="4" t="s">
        <v>834</v>
      </c>
      <c r="E18" s="4" t="s">
        <v>183</v>
      </c>
      <c r="F18" s="4" t="s">
        <v>826</v>
      </c>
      <c r="G18" s="4" t="s">
        <v>825</v>
      </c>
      <c r="H18" s="4" t="s">
        <v>19</v>
      </c>
      <c r="I18" s="4" t="s">
        <v>96</v>
      </c>
      <c r="J18" s="10">
        <v>0.78</v>
      </c>
      <c r="K18" s="10">
        <v>0.73299999999999998</v>
      </c>
      <c r="M18" s="14" t="str">
        <f>TEXT((K18-J18)  * 100,"#,##0.0") &amp; " pts."</f>
        <v>-4.7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0.73399999999999999</v>
      </c>
      <c r="K19" s="10">
        <v>0.69799999999999995</v>
      </c>
      <c r="M19" s="14" t="str">
        <f>TEXT((K19-J19)  * 100,"#,##0.0") &amp; " pts."</f>
        <v>-3.6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5.8999999999999997E-2</v>
      </c>
      <c r="K20" s="10">
        <v>4.7E-2</v>
      </c>
      <c r="M20" s="14" t="str">
        <f>TEXT((K20-J20)  * 100,"#,##0.0") &amp; " pts."</f>
        <v>-1.2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8610</v>
      </c>
      <c r="K22" s="6">
        <v>9555</v>
      </c>
      <c r="M22" s="6">
        <f>K22-J22</f>
        <v>945</v>
      </c>
      <c r="N22" s="7">
        <f>K22/J22-1</f>
        <v>0.10975609756097571</v>
      </c>
      <c r="P22" s="8">
        <v>0.5146443514644351</v>
      </c>
      <c r="Q22" s="8">
        <v>0.5112359550561798</v>
      </c>
    </row>
    <row r="23" spans="1:17" s="4" customFormat="1" ht="12.9" customHeight="1" x14ac:dyDescent="0.5">
      <c r="A23" s="4" t="s">
        <v>813</v>
      </c>
      <c r="C23" s="4">
        <v>2838</v>
      </c>
      <c r="D23" s="4" t="s">
        <v>832</v>
      </c>
      <c r="E23" s="4" t="s">
        <v>183</v>
      </c>
      <c r="F23" s="4" t="s">
        <v>815</v>
      </c>
      <c r="G23" s="4" t="s">
        <v>814</v>
      </c>
      <c r="H23" s="4" t="s">
        <v>19</v>
      </c>
      <c r="I23" s="4" t="s">
        <v>105</v>
      </c>
      <c r="J23" s="9">
        <v>5055</v>
      </c>
      <c r="K23" s="9">
        <v>5340</v>
      </c>
      <c r="M23" s="9">
        <f>K23-J23</f>
        <v>285</v>
      </c>
      <c r="N23" s="10">
        <f>K23/J23-1</f>
        <v>5.6379821958457033E-2</v>
      </c>
    </row>
    <row r="24" spans="1:17" s="4" customFormat="1" ht="12.9" customHeight="1" x14ac:dyDescent="0.5">
      <c r="A24" s="4" t="s">
        <v>816</v>
      </c>
      <c r="C24" s="4">
        <v>2839</v>
      </c>
      <c r="D24" s="4" t="s">
        <v>816</v>
      </c>
      <c r="E24" s="4" t="s">
        <v>183</v>
      </c>
      <c r="F24" s="4" t="s">
        <v>818</v>
      </c>
      <c r="G24" s="4" t="s">
        <v>817</v>
      </c>
      <c r="H24" s="4" t="s">
        <v>19</v>
      </c>
      <c r="I24" s="4" t="s">
        <v>105</v>
      </c>
      <c r="J24" s="9">
        <v>4700</v>
      </c>
      <c r="K24" s="9">
        <v>4980</v>
      </c>
      <c r="M24" s="9">
        <f>K24-J24</f>
        <v>280</v>
      </c>
      <c r="N24" s="10">
        <f>K24/J24-1</f>
        <v>5.9574468085106469E-2</v>
      </c>
    </row>
    <row r="25" spans="1:17" s="4" customFormat="1" ht="12.9" customHeight="1" x14ac:dyDescent="0.5">
      <c r="A25" s="4" t="s">
        <v>819</v>
      </c>
      <c r="C25" s="4">
        <v>2840</v>
      </c>
      <c r="D25" s="4" t="s">
        <v>819</v>
      </c>
      <c r="E25" s="4" t="s">
        <v>183</v>
      </c>
      <c r="F25" s="4" t="s">
        <v>821</v>
      </c>
      <c r="G25" s="4" t="s">
        <v>820</v>
      </c>
      <c r="H25" s="4" t="s">
        <v>19</v>
      </c>
      <c r="I25" s="4" t="s">
        <v>105</v>
      </c>
      <c r="J25" s="9">
        <v>355</v>
      </c>
      <c r="K25" s="9">
        <v>360</v>
      </c>
      <c r="M25" s="9">
        <f>K25-J25</f>
        <v>5</v>
      </c>
      <c r="N25" s="10">
        <f>K25/J25-1</f>
        <v>1.4084507042253502E-2</v>
      </c>
    </row>
    <row r="26" spans="1:17" s="4" customFormat="1" ht="12.9" customHeight="1" x14ac:dyDescent="0.5">
      <c r="A26" s="4" t="s">
        <v>822</v>
      </c>
      <c r="C26" s="4">
        <v>2841</v>
      </c>
      <c r="D26" s="4" t="s">
        <v>833</v>
      </c>
      <c r="E26" s="4" t="s">
        <v>183</v>
      </c>
      <c r="F26" s="4" t="s">
        <v>824</v>
      </c>
      <c r="G26" s="4" t="s">
        <v>823</v>
      </c>
      <c r="H26" s="4" t="s">
        <v>19</v>
      </c>
      <c r="I26" s="4" t="s">
        <v>105</v>
      </c>
      <c r="J26" s="9">
        <v>3560</v>
      </c>
      <c r="K26" s="9">
        <v>4210</v>
      </c>
      <c r="M26" s="9">
        <f>K26-J26</f>
        <v>650</v>
      </c>
      <c r="N26" s="10">
        <f>K26/J26-1</f>
        <v>0.18258426966292141</v>
      </c>
    </row>
    <row r="27" spans="1:17" s="4" customFormat="1" ht="12.9" customHeight="1" x14ac:dyDescent="0.5">
      <c r="A27" s="4" t="s">
        <v>825</v>
      </c>
      <c r="C27" s="4">
        <v>2842</v>
      </c>
      <c r="D27" s="4" t="s">
        <v>834</v>
      </c>
      <c r="E27" s="4" t="s">
        <v>183</v>
      </c>
      <c r="F27" s="4" t="s">
        <v>826</v>
      </c>
      <c r="G27" s="4" t="s">
        <v>825</v>
      </c>
      <c r="H27" s="4" t="s">
        <v>19</v>
      </c>
      <c r="I27" s="4" t="s">
        <v>105</v>
      </c>
      <c r="J27" s="10">
        <v>0.58699999999999997</v>
      </c>
      <c r="K27" s="10">
        <v>0.55900000000000005</v>
      </c>
      <c r="M27" s="14" t="str">
        <f>TEXT((K27-J27)  * 100,"#,##0.0") &amp; " pts."</f>
        <v>-2.8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0.54600000000000004</v>
      </c>
      <c r="K28" s="10">
        <v>0.52100000000000002</v>
      </c>
      <c r="M28" s="14" t="str">
        <f>TEXT((K28-J28)  * 100,"#,##0.0") &amp; " pts."</f>
        <v>-2.5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7.0000000000000007E-2</v>
      </c>
      <c r="K29" s="10">
        <v>6.7000000000000004E-2</v>
      </c>
      <c r="M29" s="14" t="str">
        <f>TEXT((K29-J29)  * 100,"#,##0.0") &amp; " pts."</f>
        <v>-0.3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11390</v>
      </c>
      <c r="K32" s="6">
        <v>12035</v>
      </c>
      <c r="M32" s="6">
        <f>K32-J32</f>
        <v>645</v>
      </c>
      <c r="N32" s="7">
        <f>K32/J32-1</f>
        <v>5.6628621597892836E-2</v>
      </c>
    </row>
    <row r="33" spans="1:17" s="4" customFormat="1" ht="14.05" customHeight="1" x14ac:dyDescent="0.5">
      <c r="A33" s="4" t="s">
        <v>845</v>
      </c>
      <c r="C33" s="4">
        <v>2865</v>
      </c>
      <c r="D33" s="4" t="s">
        <v>843</v>
      </c>
      <c r="E33" s="4" t="s">
        <v>183</v>
      </c>
      <c r="F33" s="4" t="s">
        <v>844</v>
      </c>
      <c r="G33" s="4" t="s">
        <v>843</v>
      </c>
      <c r="H33" s="4" t="s">
        <v>19</v>
      </c>
      <c r="I33" s="4" t="s">
        <v>20</v>
      </c>
      <c r="J33" s="9">
        <v>11230</v>
      </c>
      <c r="K33" s="9">
        <v>11840</v>
      </c>
      <c r="M33" s="9">
        <f>K33-J33</f>
        <v>610</v>
      </c>
      <c r="N33" s="10">
        <f>K33/J33-1</f>
        <v>5.431878895814779E-2</v>
      </c>
      <c r="P33" s="11">
        <v>0.98595258999122037</v>
      </c>
      <c r="Q33" s="11">
        <v>0.98379725799750728</v>
      </c>
    </row>
    <row r="34" spans="1:17" s="4" customFormat="1" ht="12.9" customHeight="1" x14ac:dyDescent="0.5">
      <c r="A34" s="4" t="s">
        <v>846</v>
      </c>
      <c r="C34" s="4">
        <v>2866</v>
      </c>
      <c r="D34" s="4" t="s">
        <v>847</v>
      </c>
      <c r="E34" s="4" t="s">
        <v>183</v>
      </c>
      <c r="F34" s="4" t="s">
        <v>848</v>
      </c>
      <c r="G34" s="4" t="s">
        <v>847</v>
      </c>
      <c r="H34" s="4" t="s">
        <v>19</v>
      </c>
      <c r="I34" s="4" t="s">
        <v>20</v>
      </c>
      <c r="J34" s="9">
        <v>10050</v>
      </c>
      <c r="K34" s="9">
        <v>10255</v>
      </c>
      <c r="M34" s="9">
        <f>K34-J34</f>
        <v>205</v>
      </c>
      <c r="N34" s="10">
        <f>K34/J34-1</f>
        <v>2.0398009950248763E-2</v>
      </c>
      <c r="P34" s="11">
        <v>0.88235294117647056</v>
      </c>
      <c r="Q34" s="11">
        <v>0.85209804736186123</v>
      </c>
    </row>
    <row r="35" spans="1:17" s="4" customFormat="1" ht="14.05" customHeight="1" x14ac:dyDescent="0.5">
      <c r="A35" s="4" t="s">
        <v>851</v>
      </c>
      <c r="C35" s="4">
        <v>2867</v>
      </c>
      <c r="D35" s="4" t="s">
        <v>849</v>
      </c>
      <c r="E35" s="4" t="s">
        <v>183</v>
      </c>
      <c r="F35" s="4" t="s">
        <v>850</v>
      </c>
      <c r="G35" s="4" t="s">
        <v>849</v>
      </c>
      <c r="H35" s="4" t="s">
        <v>19</v>
      </c>
      <c r="I35" s="4" t="s">
        <v>20</v>
      </c>
      <c r="J35" s="9">
        <v>1175</v>
      </c>
      <c r="K35" s="9">
        <v>1590</v>
      </c>
      <c r="M35" s="9">
        <f>K35-J35</f>
        <v>415</v>
      </c>
      <c r="N35" s="10">
        <f>K35/J35-1</f>
        <v>0.35319148936170208</v>
      </c>
      <c r="P35" s="11">
        <v>0.10316066725197541</v>
      </c>
      <c r="Q35" s="11">
        <v>0.13211466555878687</v>
      </c>
    </row>
    <row r="36" spans="1:17" s="4" customFormat="1" ht="14.05" customHeight="1" x14ac:dyDescent="0.5">
      <c r="A36" s="4" t="s">
        <v>854</v>
      </c>
      <c r="C36" s="4">
        <v>2864</v>
      </c>
      <c r="D36" s="4" t="s">
        <v>852</v>
      </c>
      <c r="E36" s="4" t="s">
        <v>183</v>
      </c>
      <c r="F36" s="4" t="s">
        <v>853</v>
      </c>
      <c r="G36" s="4" t="s">
        <v>852</v>
      </c>
      <c r="H36" s="4" t="s">
        <v>19</v>
      </c>
      <c r="I36" s="4" t="s">
        <v>20</v>
      </c>
      <c r="J36" s="9">
        <v>160</v>
      </c>
      <c r="K36" s="9">
        <v>195</v>
      </c>
      <c r="M36" s="9">
        <f>K36-J36</f>
        <v>35</v>
      </c>
      <c r="N36" s="10">
        <f>K36/J36-1</f>
        <v>0.21875</v>
      </c>
      <c r="P36" s="11">
        <v>1.4047410008779631E-2</v>
      </c>
      <c r="Q36" s="11">
        <v>1.6202742002492731E-2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6340</v>
      </c>
      <c r="K38" s="6">
        <v>6695</v>
      </c>
      <c r="M38" s="6">
        <f>K38-J38</f>
        <v>355</v>
      </c>
      <c r="N38" s="7">
        <f>K38/J38-1</f>
        <v>5.5993690851735112E-2</v>
      </c>
      <c r="P38" s="8">
        <v>0.55662862159789284</v>
      </c>
      <c r="Q38" s="8">
        <v>0.5562941420855837</v>
      </c>
    </row>
    <row r="39" spans="1:17" s="5" customFormat="1" ht="14.05" customHeight="1" x14ac:dyDescent="0.5">
      <c r="A39" s="5" t="s">
        <v>857</v>
      </c>
      <c r="C39" s="5">
        <v>2870</v>
      </c>
      <c r="D39" s="5" t="s">
        <v>856</v>
      </c>
      <c r="E39" s="5" t="s">
        <v>183</v>
      </c>
      <c r="F39" s="5" t="s">
        <v>844</v>
      </c>
      <c r="G39" s="5" t="s">
        <v>843</v>
      </c>
      <c r="H39" s="5" t="s">
        <v>19</v>
      </c>
      <c r="I39" s="5" t="s">
        <v>96</v>
      </c>
      <c r="J39" s="6">
        <v>6275</v>
      </c>
      <c r="K39" s="6">
        <v>6605</v>
      </c>
      <c r="M39" s="6">
        <f>K39-J39</f>
        <v>330</v>
      </c>
      <c r="N39" s="7">
        <f>K39/J39-1</f>
        <v>5.2589641434263035E-2</v>
      </c>
      <c r="P39" s="8">
        <v>0.55092186128182619</v>
      </c>
      <c r="Q39" s="8">
        <v>0.54881595346904866</v>
      </c>
    </row>
    <row r="40" spans="1:17" s="4" customFormat="1" ht="12.9" customHeight="1" x14ac:dyDescent="0.5">
      <c r="A40" s="4" t="s">
        <v>846</v>
      </c>
      <c r="C40" s="4">
        <v>2871</v>
      </c>
      <c r="D40" s="4" t="s">
        <v>846</v>
      </c>
      <c r="E40" s="4" t="s">
        <v>183</v>
      </c>
      <c r="F40" s="4" t="s">
        <v>848</v>
      </c>
      <c r="G40" s="4" t="s">
        <v>847</v>
      </c>
      <c r="H40" s="4" t="s">
        <v>19</v>
      </c>
      <c r="I40" s="4" t="s">
        <v>96</v>
      </c>
      <c r="J40" s="9">
        <v>5515</v>
      </c>
      <c r="K40" s="9">
        <v>5640</v>
      </c>
      <c r="M40" s="9">
        <f>K40-J40</f>
        <v>125</v>
      </c>
      <c r="N40" s="10">
        <f>K40/J40-1</f>
        <v>2.2665457842248493E-2</v>
      </c>
      <c r="P40" s="11">
        <v>0.48419666374012293</v>
      </c>
      <c r="Q40" s="11">
        <v>0.46863315330286665</v>
      </c>
    </row>
    <row r="41" spans="1:17" s="4" customFormat="1" ht="14.05" customHeight="1" x14ac:dyDescent="0.5">
      <c r="A41" s="4" t="s">
        <v>851</v>
      </c>
      <c r="C41" s="4">
        <v>2872</v>
      </c>
      <c r="D41" s="4" t="s">
        <v>858</v>
      </c>
      <c r="E41" s="4" t="s">
        <v>183</v>
      </c>
      <c r="F41" s="4" t="s">
        <v>850</v>
      </c>
      <c r="G41" s="4" t="s">
        <v>849</v>
      </c>
      <c r="H41" s="4" t="s">
        <v>19</v>
      </c>
      <c r="I41" s="4" t="s">
        <v>96</v>
      </c>
      <c r="J41" s="9">
        <v>755</v>
      </c>
      <c r="K41" s="9">
        <v>960</v>
      </c>
      <c r="M41" s="9">
        <f>K41-J41</f>
        <v>205</v>
      </c>
      <c r="N41" s="10">
        <f>K41/J41-1</f>
        <v>0.27152317880794707</v>
      </c>
      <c r="P41" s="11">
        <v>6.6286215978928892E-2</v>
      </c>
      <c r="Q41" s="11">
        <v>7.9767345243041132E-2</v>
      </c>
    </row>
    <row r="42" spans="1:17" s="4" customFormat="1" ht="14.05" customHeight="1" x14ac:dyDescent="0.5">
      <c r="A42" s="4" t="s">
        <v>854</v>
      </c>
      <c r="C42" s="4">
        <v>2869</v>
      </c>
      <c r="D42" s="4" t="s">
        <v>859</v>
      </c>
      <c r="E42" s="4" t="s">
        <v>183</v>
      </c>
      <c r="F42" s="4" t="s">
        <v>853</v>
      </c>
      <c r="G42" s="4" t="s">
        <v>852</v>
      </c>
      <c r="H42" s="4" t="s">
        <v>19</v>
      </c>
      <c r="I42" s="4" t="s">
        <v>96</v>
      </c>
      <c r="J42" s="9">
        <v>65</v>
      </c>
      <c r="K42" s="9">
        <v>90</v>
      </c>
      <c r="M42" s="9">
        <f>K42-J42</f>
        <v>25</v>
      </c>
      <c r="N42" s="10">
        <f>K42/J42-1</f>
        <v>0.38461538461538458</v>
      </c>
      <c r="P42" s="11">
        <v>5.7067603160667248E-3</v>
      </c>
      <c r="Q42" s="11">
        <v>7.4781886165351062E-3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5050</v>
      </c>
      <c r="K44" s="6">
        <v>5340</v>
      </c>
      <c r="M44" s="6">
        <f>K44-J44</f>
        <v>290</v>
      </c>
      <c r="N44" s="7">
        <f>K44/J44-1</f>
        <v>5.7425742574257477E-2</v>
      </c>
      <c r="P44" s="8">
        <v>0.44337137840210711</v>
      </c>
      <c r="Q44" s="8">
        <v>0.4437058579144163</v>
      </c>
    </row>
    <row r="45" spans="1:17" s="5" customFormat="1" ht="14.05" customHeight="1" x14ac:dyDescent="0.5">
      <c r="A45" s="5" t="s">
        <v>857</v>
      </c>
      <c r="C45" s="5">
        <v>2875</v>
      </c>
      <c r="D45" s="5" t="s">
        <v>856</v>
      </c>
      <c r="E45" s="5" t="s">
        <v>183</v>
      </c>
      <c r="F45" s="5" t="s">
        <v>844</v>
      </c>
      <c r="G45" s="5" t="s">
        <v>843</v>
      </c>
      <c r="H45" s="5" t="s">
        <v>19</v>
      </c>
      <c r="I45" s="5" t="s">
        <v>105</v>
      </c>
      <c r="J45" s="6">
        <v>4955</v>
      </c>
      <c r="K45" s="6">
        <v>5240</v>
      </c>
      <c r="M45" s="6">
        <f>K45-J45</f>
        <v>285</v>
      </c>
      <c r="N45" s="7">
        <f>K45/J45-1</f>
        <v>5.7517658930373416E-2</v>
      </c>
      <c r="P45" s="8">
        <v>0.43503072870939419</v>
      </c>
      <c r="Q45" s="8">
        <v>0.4353967594515995</v>
      </c>
    </row>
    <row r="46" spans="1:17" s="4" customFormat="1" ht="12.9" customHeight="1" x14ac:dyDescent="0.5">
      <c r="A46" s="4" t="s">
        <v>846</v>
      </c>
      <c r="C46" s="4">
        <v>2876</v>
      </c>
      <c r="D46" s="4" t="s">
        <v>846</v>
      </c>
      <c r="E46" s="4" t="s">
        <v>183</v>
      </c>
      <c r="F46" s="4" t="s">
        <v>848</v>
      </c>
      <c r="G46" s="4" t="s">
        <v>847</v>
      </c>
      <c r="H46" s="4" t="s">
        <v>19</v>
      </c>
      <c r="I46" s="4" t="s">
        <v>105</v>
      </c>
      <c r="J46" s="9">
        <v>4540</v>
      </c>
      <c r="K46" s="9">
        <v>4610</v>
      </c>
      <c r="M46" s="9">
        <f>K46-J46</f>
        <v>70</v>
      </c>
      <c r="N46" s="10">
        <f>K46/J46-1</f>
        <v>1.5418502202643181E-2</v>
      </c>
      <c r="P46" s="11">
        <v>0.39859525899912202</v>
      </c>
      <c r="Q46" s="11">
        <v>0.38304943913585376</v>
      </c>
    </row>
    <row r="47" spans="1:17" s="4" customFormat="1" ht="14.05" customHeight="1" x14ac:dyDescent="0.5">
      <c r="A47" s="4" t="s">
        <v>851</v>
      </c>
      <c r="C47" s="4">
        <v>2877</v>
      </c>
      <c r="D47" s="4" t="s">
        <v>858</v>
      </c>
      <c r="E47" s="4" t="s">
        <v>183</v>
      </c>
      <c r="F47" s="4" t="s">
        <v>850</v>
      </c>
      <c r="G47" s="4" t="s">
        <v>849</v>
      </c>
      <c r="H47" s="4" t="s">
        <v>19</v>
      </c>
      <c r="I47" s="4" t="s">
        <v>105</v>
      </c>
      <c r="J47" s="9">
        <v>420</v>
      </c>
      <c r="K47" s="9">
        <v>625</v>
      </c>
      <c r="M47" s="9">
        <f>K47-J47</f>
        <v>205</v>
      </c>
      <c r="N47" s="10">
        <f>K47/J47-1</f>
        <v>0.48809523809523814</v>
      </c>
      <c r="P47" s="11">
        <v>3.6874451273046532E-2</v>
      </c>
      <c r="Q47" s="11">
        <v>5.1931865392604901E-2</v>
      </c>
    </row>
    <row r="48" spans="1:17" s="4" customFormat="1" ht="14.05" customHeight="1" x14ac:dyDescent="0.5">
      <c r="A48" s="4" t="s">
        <v>854</v>
      </c>
      <c r="C48" s="4">
        <v>2874</v>
      </c>
      <c r="D48" s="4" t="s">
        <v>859</v>
      </c>
      <c r="E48" s="4" t="s">
        <v>183</v>
      </c>
      <c r="F48" s="4" t="s">
        <v>853</v>
      </c>
      <c r="G48" s="4" t="s">
        <v>852</v>
      </c>
      <c r="H48" s="4" t="s">
        <v>19</v>
      </c>
      <c r="I48" s="4" t="s">
        <v>105</v>
      </c>
      <c r="J48" s="9">
        <v>95</v>
      </c>
      <c r="K48" s="9">
        <v>100</v>
      </c>
      <c r="M48" s="9">
        <f>K48-J48</f>
        <v>5</v>
      </c>
      <c r="N48" s="10">
        <f>K48/J48-1</f>
        <v>5.2631578947368363E-2</v>
      </c>
      <c r="P48" s="11">
        <v>8.3406496927129065E-3</v>
      </c>
      <c r="Q48" s="11">
        <v>8.309098462816784E-3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11390</v>
      </c>
      <c r="K4" s="6">
        <v>12035</v>
      </c>
      <c r="M4" s="6">
        <f>K4-J4</f>
        <v>645</v>
      </c>
      <c r="N4" s="7">
        <f>K4/J4-1</f>
        <v>5.6628621597892836E-2</v>
      </c>
    </row>
    <row r="5" spans="1:17" s="4" customFormat="1" ht="14.05" customHeight="1" x14ac:dyDescent="0.5">
      <c r="A5" s="4" t="s">
        <v>868</v>
      </c>
      <c r="C5" s="4">
        <v>2879</v>
      </c>
      <c r="D5" s="4" t="s">
        <v>866</v>
      </c>
      <c r="E5" s="4" t="s">
        <v>183</v>
      </c>
      <c r="F5" s="4" t="s">
        <v>867</v>
      </c>
      <c r="G5" s="4" t="s">
        <v>866</v>
      </c>
      <c r="H5" s="4" t="s">
        <v>19</v>
      </c>
      <c r="I5" s="4" t="s">
        <v>20</v>
      </c>
      <c r="J5" s="9">
        <v>160</v>
      </c>
      <c r="K5" s="9">
        <v>195</v>
      </c>
      <c r="M5" s="9">
        <f>K5-J5</f>
        <v>35</v>
      </c>
      <c r="N5" s="10">
        <f>K5/J5-1</f>
        <v>0.21875</v>
      </c>
      <c r="P5" s="11">
        <v>1.4047410008779631E-2</v>
      </c>
      <c r="Q5" s="11">
        <v>1.6202742002492731E-2</v>
      </c>
    </row>
    <row r="6" spans="1:17" s="4" customFormat="1" ht="14.05" customHeight="1" x14ac:dyDescent="0.5">
      <c r="A6" s="4" t="s">
        <v>871</v>
      </c>
      <c r="C6" s="4">
        <v>2880</v>
      </c>
      <c r="D6" s="4" t="s">
        <v>869</v>
      </c>
      <c r="E6" s="4" t="s">
        <v>183</v>
      </c>
      <c r="F6" s="4" t="s">
        <v>870</v>
      </c>
      <c r="G6" s="4" t="s">
        <v>869</v>
      </c>
      <c r="H6" s="4" t="s">
        <v>19</v>
      </c>
      <c r="I6" s="4" t="s">
        <v>20</v>
      </c>
      <c r="J6" s="9">
        <v>11230</v>
      </c>
      <c r="K6" s="9">
        <v>11840</v>
      </c>
      <c r="M6" s="9">
        <f>K6-J6</f>
        <v>610</v>
      </c>
      <c r="N6" s="10">
        <f>K6/J6-1</f>
        <v>5.431878895814779E-2</v>
      </c>
      <c r="P6" s="11">
        <v>0.98595258999122037</v>
      </c>
      <c r="Q6" s="11">
        <v>0.98379725799750728</v>
      </c>
    </row>
    <row r="7" spans="1:17" s="4" customFormat="1" ht="12.9" customHeight="1" x14ac:dyDescent="0.5">
      <c r="A7" s="4" t="s">
        <v>872</v>
      </c>
      <c r="C7" s="4">
        <v>2881</v>
      </c>
      <c r="D7" s="4" t="s">
        <v>873</v>
      </c>
      <c r="E7" s="4" t="s">
        <v>183</v>
      </c>
      <c r="F7" s="4" t="s">
        <v>874</v>
      </c>
      <c r="G7" s="4" t="s">
        <v>875</v>
      </c>
      <c r="H7" s="4" t="s">
        <v>19</v>
      </c>
      <c r="I7" s="4" t="s">
        <v>20</v>
      </c>
      <c r="J7" s="9">
        <v>1060</v>
      </c>
      <c r="K7" s="9">
        <v>105</v>
      </c>
      <c r="M7" s="9">
        <f>K7-J7</f>
        <v>-955</v>
      </c>
      <c r="N7" s="10">
        <f>K7/J7-1</f>
        <v>-0.90094339622641506</v>
      </c>
      <c r="P7" s="11">
        <v>9.3064091308165051E-2</v>
      </c>
      <c r="Q7" s="11">
        <v>8.724553385957623E-3</v>
      </c>
    </row>
    <row r="8" spans="1:17" s="4" customFormat="1" ht="12.9" customHeight="1" x14ac:dyDescent="0.5">
      <c r="A8" s="4" t="s">
        <v>876</v>
      </c>
      <c r="C8" s="4">
        <v>2882</v>
      </c>
      <c r="D8" s="4" t="s">
        <v>877</v>
      </c>
      <c r="E8" s="4" t="s">
        <v>183</v>
      </c>
      <c r="F8" s="4" t="s">
        <v>878</v>
      </c>
      <c r="G8" s="4" t="s">
        <v>877</v>
      </c>
      <c r="H8" s="4" t="s">
        <v>19</v>
      </c>
      <c r="I8" s="4" t="s">
        <v>20</v>
      </c>
      <c r="J8" s="9">
        <v>1295</v>
      </c>
      <c r="K8" s="9">
        <v>1665</v>
      </c>
      <c r="M8" s="9">
        <f>K8-J8</f>
        <v>370</v>
      </c>
      <c r="N8" s="10">
        <f>K8/J8-1</f>
        <v>0.28571428571428581</v>
      </c>
      <c r="P8" s="11">
        <v>0.11369622475856014</v>
      </c>
      <c r="Q8" s="11">
        <v>0.13834648940589947</v>
      </c>
    </row>
    <row r="9" spans="1:17" s="4" customFormat="1" ht="12.9" customHeight="1" x14ac:dyDescent="0.5">
      <c r="A9" s="4" t="s">
        <v>879</v>
      </c>
      <c r="C9" s="4">
        <v>2883</v>
      </c>
      <c r="D9" s="4" t="s">
        <v>880</v>
      </c>
      <c r="E9" s="4" t="s">
        <v>183</v>
      </c>
      <c r="F9" s="4" t="s">
        <v>881</v>
      </c>
      <c r="G9" s="4" t="s">
        <v>880</v>
      </c>
      <c r="H9" s="4" t="s">
        <v>19</v>
      </c>
      <c r="I9" s="4" t="s">
        <v>20</v>
      </c>
      <c r="J9" s="9">
        <v>365</v>
      </c>
      <c r="K9" s="9">
        <v>405</v>
      </c>
      <c r="M9" s="9">
        <f>K9-J9</f>
        <v>40</v>
      </c>
      <c r="N9" s="10">
        <f>K9/J9-1</f>
        <v>0.1095890410958904</v>
      </c>
      <c r="P9" s="11">
        <v>3.2045654082528532E-2</v>
      </c>
      <c r="Q9" s="11">
        <v>3.3651848774407973E-2</v>
      </c>
    </row>
    <row r="10" spans="1:17" s="4" customFormat="1" ht="12.9" customHeight="1" x14ac:dyDescent="0.5">
      <c r="A10" s="4" t="s">
        <v>882</v>
      </c>
      <c r="C10" s="4">
        <v>2884</v>
      </c>
      <c r="D10" s="4" t="s">
        <v>883</v>
      </c>
      <c r="E10" s="4" t="s">
        <v>183</v>
      </c>
      <c r="F10" s="4" t="s">
        <v>884</v>
      </c>
      <c r="G10" s="4" t="s">
        <v>883</v>
      </c>
      <c r="H10" s="4" t="s">
        <v>19</v>
      </c>
      <c r="I10" s="4" t="s">
        <v>20</v>
      </c>
      <c r="J10" s="9">
        <v>860</v>
      </c>
      <c r="K10" s="9">
        <v>935</v>
      </c>
      <c r="M10" s="9">
        <f>K10-J10</f>
        <v>75</v>
      </c>
      <c r="N10" s="10">
        <f>K10/J10-1</f>
        <v>8.7209302325581328E-2</v>
      </c>
      <c r="P10" s="11">
        <v>7.5504828797190518E-2</v>
      </c>
      <c r="Q10" s="11">
        <v>7.7690070627336932E-2</v>
      </c>
    </row>
    <row r="11" spans="1:17" s="4" customFormat="1" ht="12.9" customHeight="1" x14ac:dyDescent="0.5">
      <c r="A11" s="4" t="s">
        <v>885</v>
      </c>
      <c r="C11" s="4">
        <v>2885</v>
      </c>
      <c r="D11" s="4" t="s">
        <v>886</v>
      </c>
      <c r="E11" s="4" t="s">
        <v>183</v>
      </c>
      <c r="F11" s="4" t="s">
        <v>887</v>
      </c>
      <c r="G11" s="4" t="s">
        <v>886</v>
      </c>
      <c r="H11" s="4" t="s">
        <v>19</v>
      </c>
      <c r="I11" s="4" t="s">
        <v>20</v>
      </c>
      <c r="J11" s="9">
        <v>1270</v>
      </c>
      <c r="K11" s="9">
        <v>1285</v>
      </c>
      <c r="M11" s="9">
        <f>K11-J11</f>
        <v>15</v>
      </c>
      <c r="N11" s="10">
        <f>K11/J11-1</f>
        <v>1.1811023622047223E-2</v>
      </c>
      <c r="P11" s="11">
        <v>0.11150131694468832</v>
      </c>
      <c r="Q11" s="11">
        <v>0.10677191524719568</v>
      </c>
    </row>
    <row r="12" spans="1:17" s="4" customFormat="1" ht="12.9" customHeight="1" x14ac:dyDescent="0.5">
      <c r="A12" s="4" t="s">
        <v>888</v>
      </c>
      <c r="C12" s="4">
        <v>2886</v>
      </c>
      <c r="D12" s="4" t="s">
        <v>889</v>
      </c>
      <c r="E12" s="4" t="s">
        <v>183</v>
      </c>
      <c r="F12" s="4" t="s">
        <v>890</v>
      </c>
      <c r="G12" s="4" t="s">
        <v>889</v>
      </c>
      <c r="H12" s="4" t="s">
        <v>19</v>
      </c>
      <c r="I12" s="4" t="s">
        <v>20</v>
      </c>
      <c r="J12" s="9">
        <v>170</v>
      </c>
      <c r="K12" s="9">
        <v>205</v>
      </c>
      <c r="M12" s="9">
        <f>K12-J12</f>
        <v>35</v>
      </c>
      <c r="N12" s="10">
        <f>K12/J12-1</f>
        <v>0.20588235294117641</v>
      </c>
      <c r="P12" s="11">
        <v>1.4925373134328358E-2</v>
      </c>
      <c r="Q12" s="11">
        <v>1.7033651848774409E-2</v>
      </c>
    </row>
    <row r="13" spans="1:17" s="4" customFormat="1" ht="12.9" customHeight="1" x14ac:dyDescent="0.5">
      <c r="A13" s="4" t="s">
        <v>891</v>
      </c>
      <c r="C13" s="4">
        <v>2887</v>
      </c>
      <c r="D13" s="4" t="s">
        <v>892</v>
      </c>
      <c r="E13" s="4" t="s">
        <v>183</v>
      </c>
      <c r="F13" s="4" t="s">
        <v>893</v>
      </c>
      <c r="G13" s="4" t="s">
        <v>892</v>
      </c>
      <c r="H13" s="4" t="s">
        <v>19</v>
      </c>
      <c r="I13" s="4" t="s">
        <v>20</v>
      </c>
      <c r="J13" s="9">
        <v>2405</v>
      </c>
      <c r="K13" s="9">
        <v>2830</v>
      </c>
      <c r="M13" s="9">
        <f>K13-J13</f>
        <v>425</v>
      </c>
      <c r="N13" s="10">
        <f>K13/J13-1</f>
        <v>0.17671517671517667</v>
      </c>
      <c r="P13" s="11">
        <v>0.21115013169446883</v>
      </c>
      <c r="Q13" s="11">
        <v>0.235147486497715</v>
      </c>
    </row>
    <row r="14" spans="1:17" s="4" customFormat="1" ht="12.9" customHeight="1" x14ac:dyDescent="0.5">
      <c r="A14" s="4" t="s">
        <v>894</v>
      </c>
      <c r="C14" s="4">
        <v>2888</v>
      </c>
      <c r="D14" s="4" t="s">
        <v>895</v>
      </c>
      <c r="E14" s="4" t="s">
        <v>183</v>
      </c>
      <c r="F14" s="4" t="s">
        <v>896</v>
      </c>
      <c r="G14" s="4" t="s">
        <v>895</v>
      </c>
      <c r="H14" s="4" t="s">
        <v>19</v>
      </c>
      <c r="I14" s="4" t="s">
        <v>20</v>
      </c>
      <c r="J14" s="9">
        <v>2095</v>
      </c>
      <c r="K14" s="9">
        <v>2535</v>
      </c>
      <c r="M14" s="9">
        <f>K14-J14</f>
        <v>440</v>
      </c>
      <c r="N14" s="10">
        <f>K14/J14-1</f>
        <v>0.21002386634844861</v>
      </c>
      <c r="P14" s="11">
        <v>0.1839332748024583</v>
      </c>
      <c r="Q14" s="11">
        <v>0.21063564603240548</v>
      </c>
    </row>
    <row r="15" spans="1:17" s="4" customFormat="1" ht="12.9" customHeight="1" x14ac:dyDescent="0.5">
      <c r="A15" s="4" t="s">
        <v>897</v>
      </c>
      <c r="C15" s="4">
        <v>2889</v>
      </c>
      <c r="D15" s="4" t="s">
        <v>898</v>
      </c>
      <c r="E15" s="4" t="s">
        <v>183</v>
      </c>
      <c r="F15" s="4" t="s">
        <v>899</v>
      </c>
      <c r="G15" s="4" t="s">
        <v>898</v>
      </c>
      <c r="H15" s="4" t="s">
        <v>19</v>
      </c>
      <c r="I15" s="4" t="s">
        <v>20</v>
      </c>
      <c r="J15" s="9">
        <v>360</v>
      </c>
      <c r="K15" s="9">
        <v>445</v>
      </c>
      <c r="M15" s="9">
        <f>K15-J15</f>
        <v>85</v>
      </c>
      <c r="N15" s="10">
        <f>K15/J15-1</f>
        <v>0.23611111111111116</v>
      </c>
      <c r="P15" s="11">
        <v>3.1606672519754173E-2</v>
      </c>
      <c r="Q15" s="11">
        <v>3.6975488159534692E-2</v>
      </c>
    </row>
    <row r="16" spans="1:17" s="4" customFormat="1" ht="12.9" customHeight="1" x14ac:dyDescent="0.5">
      <c r="A16" s="4" t="s">
        <v>900</v>
      </c>
      <c r="C16" s="4">
        <v>2890</v>
      </c>
      <c r="D16" s="4" t="s">
        <v>901</v>
      </c>
      <c r="E16" s="4" t="s">
        <v>183</v>
      </c>
      <c r="F16" s="4" t="s">
        <v>902</v>
      </c>
      <c r="G16" s="4" t="s">
        <v>901</v>
      </c>
      <c r="H16" s="4" t="s">
        <v>19</v>
      </c>
      <c r="I16" s="4" t="s">
        <v>20</v>
      </c>
      <c r="J16" s="9">
        <v>1350</v>
      </c>
      <c r="K16" s="9">
        <v>1435</v>
      </c>
      <c r="M16" s="9">
        <f>K16-J16</f>
        <v>85</v>
      </c>
      <c r="N16" s="10">
        <f>K16/J16-1</f>
        <v>6.2962962962962887E-2</v>
      </c>
      <c r="P16" s="11">
        <v>0.11852502194907814</v>
      </c>
      <c r="Q16" s="11">
        <v>0.11923556294142086</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6340</v>
      </c>
      <c r="K18" s="6">
        <v>6695</v>
      </c>
      <c r="M18" s="6">
        <f>K18-J18</f>
        <v>355</v>
      </c>
      <c r="N18" s="7">
        <f>K18/J18-1</f>
        <v>5.5993690851735112E-2</v>
      </c>
      <c r="P18" s="8">
        <v>0.55662862159789284</v>
      </c>
      <c r="Q18" s="8">
        <v>0.5562941420855837</v>
      </c>
    </row>
    <row r="19" spans="1:17" s="4" customFormat="1" ht="14.05" customHeight="1" x14ac:dyDescent="0.5">
      <c r="A19" s="4" t="s">
        <v>868</v>
      </c>
      <c r="C19" s="4">
        <v>2892</v>
      </c>
      <c r="D19" s="4" t="s">
        <v>904</v>
      </c>
      <c r="E19" s="4" t="s">
        <v>183</v>
      </c>
      <c r="F19" s="4" t="s">
        <v>867</v>
      </c>
      <c r="G19" s="4" t="s">
        <v>866</v>
      </c>
      <c r="H19" s="4" t="s">
        <v>19</v>
      </c>
      <c r="I19" s="4" t="s">
        <v>96</v>
      </c>
      <c r="J19" s="9">
        <v>65</v>
      </c>
      <c r="K19" s="9">
        <v>90</v>
      </c>
      <c r="M19" s="9">
        <f>K19-J19</f>
        <v>25</v>
      </c>
      <c r="N19" s="10">
        <f>K19/J19-1</f>
        <v>0.38461538461538458</v>
      </c>
      <c r="P19" s="11">
        <v>5.7067603160667248E-3</v>
      </c>
      <c r="Q19" s="11">
        <v>7.4781886165351062E-3</v>
      </c>
    </row>
    <row r="20" spans="1:17" s="4" customFormat="1" ht="14.05" customHeight="1" x14ac:dyDescent="0.5">
      <c r="A20" s="4" t="s">
        <v>871</v>
      </c>
      <c r="C20" s="4">
        <v>2893</v>
      </c>
      <c r="D20" s="4" t="s">
        <v>905</v>
      </c>
      <c r="E20" s="4" t="s">
        <v>183</v>
      </c>
      <c r="F20" s="4" t="s">
        <v>870</v>
      </c>
      <c r="G20" s="4" t="s">
        <v>869</v>
      </c>
      <c r="H20" s="4" t="s">
        <v>19</v>
      </c>
      <c r="I20" s="4" t="s">
        <v>96</v>
      </c>
      <c r="J20" s="9">
        <v>6270</v>
      </c>
      <c r="K20" s="9">
        <v>6605</v>
      </c>
      <c r="M20" s="9">
        <f>K20-J20</f>
        <v>335</v>
      </c>
      <c r="N20" s="10">
        <f>K20/J20-1</f>
        <v>5.3429027113237604E-2</v>
      </c>
      <c r="P20" s="11">
        <v>0.55048287971905185</v>
      </c>
      <c r="Q20" s="11">
        <v>0.54881595346904866</v>
      </c>
    </row>
    <row r="21" spans="1:17" s="4" customFormat="1" ht="12.9" customHeight="1" x14ac:dyDescent="0.5">
      <c r="A21" s="4" t="s">
        <v>872</v>
      </c>
      <c r="C21" s="4">
        <v>2894</v>
      </c>
      <c r="D21" s="4" t="s">
        <v>906</v>
      </c>
      <c r="E21" s="4" t="s">
        <v>183</v>
      </c>
      <c r="F21" s="4" t="s">
        <v>874</v>
      </c>
      <c r="G21" s="4" t="s">
        <v>875</v>
      </c>
      <c r="H21" s="4" t="s">
        <v>19</v>
      </c>
      <c r="I21" s="4" t="s">
        <v>96</v>
      </c>
      <c r="J21" s="9">
        <v>755</v>
      </c>
      <c r="K21" s="9">
        <v>65</v>
      </c>
      <c r="M21" s="9">
        <f>K21-J21</f>
        <v>-690</v>
      </c>
      <c r="N21" s="10">
        <f>K21/J21-1</f>
        <v>-0.91390728476821192</v>
      </c>
      <c r="P21" s="11">
        <v>6.6286215978928892E-2</v>
      </c>
      <c r="Q21" s="11">
        <v>5.4009140008309097E-3</v>
      </c>
    </row>
    <row r="22" spans="1:17" s="4" customFormat="1" ht="12.9" customHeight="1" x14ac:dyDescent="0.5">
      <c r="A22" s="4" t="s">
        <v>876</v>
      </c>
      <c r="C22" s="4">
        <v>2895</v>
      </c>
      <c r="D22" s="4" t="s">
        <v>876</v>
      </c>
      <c r="E22" s="4" t="s">
        <v>183</v>
      </c>
      <c r="F22" s="4" t="s">
        <v>878</v>
      </c>
      <c r="G22" s="4" t="s">
        <v>877</v>
      </c>
      <c r="H22" s="4" t="s">
        <v>19</v>
      </c>
      <c r="I22" s="4" t="s">
        <v>96</v>
      </c>
      <c r="J22" s="9">
        <v>445</v>
      </c>
      <c r="K22" s="9">
        <v>600</v>
      </c>
      <c r="M22" s="9">
        <f>K22-J22</f>
        <v>155</v>
      </c>
      <c r="N22" s="10">
        <f>K22/J22-1</f>
        <v>0.348314606741573</v>
      </c>
      <c r="P22" s="11">
        <v>3.9069359086918352E-2</v>
      </c>
      <c r="Q22" s="11">
        <v>4.9854590776900708E-2</v>
      </c>
    </row>
    <row r="23" spans="1:17" s="4" customFormat="1" ht="12.9" customHeight="1" x14ac:dyDescent="0.5">
      <c r="A23" s="4" t="s">
        <v>879</v>
      </c>
      <c r="C23" s="4">
        <v>2896</v>
      </c>
      <c r="D23" s="4" t="s">
        <v>879</v>
      </c>
      <c r="E23" s="4" t="s">
        <v>183</v>
      </c>
      <c r="F23" s="4" t="s">
        <v>881</v>
      </c>
      <c r="G23" s="4" t="s">
        <v>880</v>
      </c>
      <c r="H23" s="4" t="s">
        <v>19</v>
      </c>
      <c r="I23" s="4" t="s">
        <v>96</v>
      </c>
      <c r="J23" s="9">
        <v>305</v>
      </c>
      <c r="K23" s="9">
        <v>350</v>
      </c>
      <c r="M23" s="9">
        <f>K23-J23</f>
        <v>45</v>
      </c>
      <c r="N23" s="10">
        <f>K23/J23-1</f>
        <v>0.14754098360655732</v>
      </c>
      <c r="P23" s="11">
        <v>2.6777875329236173E-2</v>
      </c>
      <c r="Q23" s="11">
        <v>2.9081844619858747E-2</v>
      </c>
    </row>
    <row r="24" spans="1:17" s="4" customFormat="1" ht="12.9" customHeight="1" x14ac:dyDescent="0.5">
      <c r="A24" s="4" t="s">
        <v>882</v>
      </c>
      <c r="C24" s="4">
        <v>2897</v>
      </c>
      <c r="D24" s="4" t="s">
        <v>882</v>
      </c>
      <c r="E24" s="4" t="s">
        <v>183</v>
      </c>
      <c r="F24" s="4" t="s">
        <v>884</v>
      </c>
      <c r="G24" s="4" t="s">
        <v>883</v>
      </c>
      <c r="H24" s="4" t="s">
        <v>19</v>
      </c>
      <c r="I24" s="4" t="s">
        <v>96</v>
      </c>
      <c r="J24" s="9">
        <v>105</v>
      </c>
      <c r="K24" s="9">
        <v>200</v>
      </c>
      <c r="M24" s="9">
        <f>K24-J24</f>
        <v>95</v>
      </c>
      <c r="N24" s="10">
        <f>K24/J24-1</f>
        <v>0.90476190476190466</v>
      </c>
      <c r="P24" s="11">
        <v>9.2186128182616331E-3</v>
      </c>
      <c r="Q24" s="11">
        <v>1.6618196925633568E-2</v>
      </c>
    </row>
    <row r="25" spans="1:17" s="4" customFormat="1" ht="12.9" customHeight="1" x14ac:dyDescent="0.5">
      <c r="A25" s="4" t="s">
        <v>885</v>
      </c>
      <c r="C25" s="4">
        <v>2898</v>
      </c>
      <c r="D25" s="4" t="s">
        <v>907</v>
      </c>
      <c r="E25" s="4" t="s">
        <v>183</v>
      </c>
      <c r="F25" s="4" t="s">
        <v>887</v>
      </c>
      <c r="G25" s="4" t="s">
        <v>886</v>
      </c>
      <c r="H25" s="4" t="s">
        <v>19</v>
      </c>
      <c r="I25" s="4" t="s">
        <v>96</v>
      </c>
      <c r="J25" s="9">
        <v>365</v>
      </c>
      <c r="K25" s="9">
        <v>400</v>
      </c>
      <c r="M25" s="9">
        <f>K25-J25</f>
        <v>35</v>
      </c>
      <c r="N25" s="10">
        <f>K25/J25-1</f>
        <v>9.5890410958904049E-2</v>
      </c>
      <c r="P25" s="11">
        <v>3.2045654082528532E-2</v>
      </c>
      <c r="Q25" s="11">
        <v>3.3236393851267136E-2</v>
      </c>
    </row>
    <row r="26" spans="1:17" s="4" customFormat="1" ht="12.9" customHeight="1" x14ac:dyDescent="0.5">
      <c r="A26" s="4" t="s">
        <v>888</v>
      </c>
      <c r="C26" s="4">
        <v>2899</v>
      </c>
      <c r="D26" s="4" t="s">
        <v>888</v>
      </c>
      <c r="E26" s="4" t="s">
        <v>183</v>
      </c>
      <c r="F26" s="4" t="s">
        <v>890</v>
      </c>
      <c r="G26" s="4" t="s">
        <v>889</v>
      </c>
      <c r="H26" s="4" t="s">
        <v>19</v>
      </c>
      <c r="I26" s="4" t="s">
        <v>96</v>
      </c>
      <c r="J26" s="9">
        <v>65</v>
      </c>
      <c r="K26" s="9">
        <v>90</v>
      </c>
      <c r="M26" s="9">
        <f>K26-J26</f>
        <v>25</v>
      </c>
      <c r="N26" s="10">
        <f>K26/J26-1</f>
        <v>0.38461538461538458</v>
      </c>
      <c r="P26" s="11">
        <v>5.7067603160667248E-3</v>
      </c>
      <c r="Q26" s="11">
        <v>7.4781886165351062E-3</v>
      </c>
    </row>
    <row r="27" spans="1:17" s="4" customFormat="1" ht="12.9" customHeight="1" x14ac:dyDescent="0.5">
      <c r="A27" s="4" t="s">
        <v>891</v>
      </c>
      <c r="C27" s="4">
        <v>2900</v>
      </c>
      <c r="D27" s="4" t="s">
        <v>891</v>
      </c>
      <c r="E27" s="4" t="s">
        <v>183</v>
      </c>
      <c r="F27" s="4" t="s">
        <v>893</v>
      </c>
      <c r="G27" s="4" t="s">
        <v>892</v>
      </c>
      <c r="H27" s="4" t="s">
        <v>19</v>
      </c>
      <c r="I27" s="4" t="s">
        <v>96</v>
      </c>
      <c r="J27" s="9">
        <v>950</v>
      </c>
      <c r="K27" s="9">
        <v>1085</v>
      </c>
      <c r="M27" s="9">
        <f>K27-J27</f>
        <v>135</v>
      </c>
      <c r="N27" s="10">
        <f>K27/J27-1</f>
        <v>0.14210526315789473</v>
      </c>
      <c r="P27" s="11">
        <v>8.3406496927129065E-2</v>
      </c>
      <c r="Q27" s="11">
        <v>9.0153718321562104E-2</v>
      </c>
    </row>
    <row r="28" spans="1:17" s="4" customFormat="1" ht="12.9" customHeight="1" x14ac:dyDescent="0.5">
      <c r="A28" s="4" t="s">
        <v>894</v>
      </c>
      <c r="C28" s="4">
        <v>2901</v>
      </c>
      <c r="D28" s="4" t="s">
        <v>894</v>
      </c>
      <c r="E28" s="4" t="s">
        <v>183</v>
      </c>
      <c r="F28" s="4" t="s">
        <v>896</v>
      </c>
      <c r="G28" s="4" t="s">
        <v>895</v>
      </c>
      <c r="H28" s="4" t="s">
        <v>19</v>
      </c>
      <c r="I28" s="4" t="s">
        <v>96</v>
      </c>
      <c r="J28" s="9">
        <v>1965</v>
      </c>
      <c r="K28" s="9">
        <v>2410</v>
      </c>
      <c r="M28" s="9">
        <f>K28-J28</f>
        <v>445</v>
      </c>
      <c r="N28" s="10">
        <f>K28/J28-1</f>
        <v>0.22646310432569972</v>
      </c>
      <c r="P28" s="11">
        <v>0.17251975417032483</v>
      </c>
      <c r="Q28" s="11">
        <v>0.20024927295388451</v>
      </c>
    </row>
    <row r="29" spans="1:17" s="4" customFormat="1" ht="12.9" customHeight="1" x14ac:dyDescent="0.5">
      <c r="A29" s="4" t="s">
        <v>897</v>
      </c>
      <c r="C29" s="4">
        <v>2902</v>
      </c>
      <c r="D29" s="4" t="s">
        <v>897</v>
      </c>
      <c r="E29" s="4" t="s">
        <v>183</v>
      </c>
      <c r="F29" s="4" t="s">
        <v>899</v>
      </c>
      <c r="G29" s="4" t="s">
        <v>898</v>
      </c>
      <c r="H29" s="4" t="s">
        <v>19</v>
      </c>
      <c r="I29" s="4" t="s">
        <v>96</v>
      </c>
      <c r="J29" s="9">
        <v>290</v>
      </c>
      <c r="K29" s="9">
        <v>375</v>
      </c>
      <c r="M29" s="9">
        <f>K29-J29</f>
        <v>85</v>
      </c>
      <c r="N29" s="10">
        <f>K29/J29-1</f>
        <v>0.2931034482758621</v>
      </c>
      <c r="P29" s="11">
        <v>2.5460930640913083E-2</v>
      </c>
      <c r="Q29" s="11">
        <v>3.115911923556294E-2</v>
      </c>
    </row>
    <row r="30" spans="1:17" s="4" customFormat="1" ht="12.9" customHeight="1" x14ac:dyDescent="0.5">
      <c r="A30" s="4" t="s">
        <v>900</v>
      </c>
      <c r="C30" s="4">
        <v>2903</v>
      </c>
      <c r="D30" s="4" t="s">
        <v>900</v>
      </c>
      <c r="E30" s="4" t="s">
        <v>183</v>
      </c>
      <c r="F30" s="4" t="s">
        <v>902</v>
      </c>
      <c r="G30" s="4" t="s">
        <v>901</v>
      </c>
      <c r="H30" s="4" t="s">
        <v>19</v>
      </c>
      <c r="I30" s="4" t="s">
        <v>96</v>
      </c>
      <c r="J30" s="9">
        <v>1015</v>
      </c>
      <c r="K30" s="9">
        <v>1040</v>
      </c>
      <c r="M30" s="9">
        <f>K30-J30</f>
        <v>25</v>
      </c>
      <c r="N30" s="10">
        <f>K30/J30-1</f>
        <v>2.4630541871921263E-2</v>
      </c>
      <c r="P30" s="11">
        <v>8.9113257243195784E-2</v>
      </c>
      <c r="Q30" s="11">
        <v>8.6414624013294555E-2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5050</v>
      </c>
      <c r="K32" s="6">
        <v>5340</v>
      </c>
      <c r="M32" s="6">
        <f>K32-J32</f>
        <v>290</v>
      </c>
      <c r="N32" s="7">
        <f>K32/J32-1</f>
        <v>5.7425742574257477E-2</v>
      </c>
      <c r="P32" s="8">
        <v>0.44337137840210711</v>
      </c>
      <c r="Q32" s="8">
        <v>0.4437058579144163</v>
      </c>
    </row>
    <row r="33" spans="1:17" s="4" customFormat="1" ht="14.05" customHeight="1" x14ac:dyDescent="0.5">
      <c r="A33" s="4" t="s">
        <v>868</v>
      </c>
      <c r="C33" s="4">
        <v>2905</v>
      </c>
      <c r="D33" s="4" t="s">
        <v>904</v>
      </c>
      <c r="E33" s="4" t="s">
        <v>183</v>
      </c>
      <c r="F33" s="4" t="s">
        <v>867</v>
      </c>
      <c r="G33" s="4" t="s">
        <v>866</v>
      </c>
      <c r="H33" s="4" t="s">
        <v>19</v>
      </c>
      <c r="I33" s="4" t="s">
        <v>105</v>
      </c>
      <c r="J33" s="9">
        <v>95</v>
      </c>
      <c r="K33" s="9">
        <v>100</v>
      </c>
      <c r="M33" s="9">
        <f>K33-J33</f>
        <v>5</v>
      </c>
      <c r="N33" s="10">
        <f>K33/J33-1</f>
        <v>5.2631578947368363E-2</v>
      </c>
      <c r="P33" s="11">
        <v>8.3406496927129065E-3</v>
      </c>
      <c r="Q33" s="11">
        <v>8.309098462816784E-3</v>
      </c>
    </row>
    <row r="34" spans="1:17" s="4" customFormat="1" ht="14.05" customHeight="1" x14ac:dyDescent="0.5">
      <c r="A34" s="4" t="s">
        <v>871</v>
      </c>
      <c r="C34" s="4">
        <v>2906</v>
      </c>
      <c r="D34" s="4" t="s">
        <v>905</v>
      </c>
      <c r="E34" s="4" t="s">
        <v>183</v>
      </c>
      <c r="F34" s="4" t="s">
        <v>870</v>
      </c>
      <c r="G34" s="4" t="s">
        <v>869</v>
      </c>
      <c r="H34" s="4" t="s">
        <v>19</v>
      </c>
      <c r="I34" s="4" t="s">
        <v>105</v>
      </c>
      <c r="J34" s="9">
        <v>4960</v>
      </c>
      <c r="K34" s="9">
        <v>5240</v>
      </c>
      <c r="M34" s="9">
        <f>K34-J34</f>
        <v>280</v>
      </c>
      <c r="N34" s="10">
        <f>K34/J34-1</f>
        <v>5.6451612903225756E-2</v>
      </c>
      <c r="P34" s="11">
        <v>0.43546971027216858</v>
      </c>
      <c r="Q34" s="11">
        <v>0.4353967594515995</v>
      </c>
    </row>
    <row r="35" spans="1:17" s="4" customFormat="1" ht="12.9" customHeight="1" x14ac:dyDescent="0.5">
      <c r="A35" s="4" t="s">
        <v>872</v>
      </c>
      <c r="C35" s="4">
        <v>2907</v>
      </c>
      <c r="D35" s="4" t="s">
        <v>906</v>
      </c>
      <c r="E35" s="4" t="s">
        <v>183</v>
      </c>
      <c r="F35" s="4" t="s">
        <v>874</v>
      </c>
      <c r="G35" s="4" t="s">
        <v>875</v>
      </c>
      <c r="H35" s="4" t="s">
        <v>19</v>
      </c>
      <c r="I35" s="4" t="s">
        <v>105</v>
      </c>
      <c r="J35" s="9">
        <v>300</v>
      </c>
      <c r="K35" s="9">
        <v>35</v>
      </c>
      <c r="M35" s="9">
        <f>K35-J35</f>
        <v>-265</v>
      </c>
      <c r="N35" s="10">
        <f>K35/J35-1</f>
        <v>-0.8833333333333333</v>
      </c>
      <c r="P35" s="11">
        <v>2.6338893766461809E-2</v>
      </c>
      <c r="Q35" s="11">
        <v>2.9081844619858743E-3</v>
      </c>
    </row>
    <row r="36" spans="1:17" s="4" customFormat="1" ht="12.9" customHeight="1" x14ac:dyDescent="0.5">
      <c r="A36" s="4" t="s">
        <v>876</v>
      </c>
      <c r="C36" s="4">
        <v>2908</v>
      </c>
      <c r="D36" s="4" t="s">
        <v>876</v>
      </c>
      <c r="E36" s="4" t="s">
        <v>183</v>
      </c>
      <c r="F36" s="4" t="s">
        <v>878</v>
      </c>
      <c r="G36" s="4" t="s">
        <v>877</v>
      </c>
      <c r="H36" s="4" t="s">
        <v>19</v>
      </c>
      <c r="I36" s="4" t="s">
        <v>105</v>
      </c>
      <c r="J36" s="9">
        <v>855</v>
      </c>
      <c r="K36" s="9">
        <v>1065</v>
      </c>
      <c r="M36" s="9">
        <f>K36-J36</f>
        <v>210</v>
      </c>
      <c r="N36" s="10">
        <f>K36/J36-1</f>
        <v>0.2456140350877194</v>
      </c>
      <c r="P36" s="11">
        <v>7.5065847234416158E-2</v>
      </c>
      <c r="Q36" s="11">
        <v>8.8491898628998755E-2</v>
      </c>
    </row>
    <row r="37" spans="1:17" s="4" customFormat="1" ht="12.9" customHeight="1" x14ac:dyDescent="0.5">
      <c r="A37" s="4" t="s">
        <v>879</v>
      </c>
      <c r="C37" s="4">
        <v>2909</v>
      </c>
      <c r="D37" s="4" t="s">
        <v>879</v>
      </c>
      <c r="E37" s="4" t="s">
        <v>183</v>
      </c>
      <c r="F37" s="4" t="s">
        <v>881</v>
      </c>
      <c r="G37" s="4" t="s">
        <v>880</v>
      </c>
      <c r="H37" s="4" t="s">
        <v>19</v>
      </c>
      <c r="I37" s="4" t="s">
        <v>105</v>
      </c>
      <c r="J37" s="9">
        <v>55</v>
      </c>
      <c r="K37" s="9">
        <v>60</v>
      </c>
      <c r="M37" s="9">
        <f>K37-J37</f>
        <v>5</v>
      </c>
      <c r="N37" s="10">
        <f>K37/J37-1</f>
        <v>9.0909090909090828E-2</v>
      </c>
      <c r="P37" s="11">
        <v>4.8287971905179982E-3</v>
      </c>
      <c r="Q37" s="11">
        <v>4.9854590776900708E-3</v>
      </c>
    </row>
    <row r="38" spans="1:17" s="4" customFormat="1" ht="12.9" customHeight="1" x14ac:dyDescent="0.5">
      <c r="A38" s="4" t="s">
        <v>882</v>
      </c>
      <c r="C38" s="4">
        <v>2910</v>
      </c>
      <c r="D38" s="4" t="s">
        <v>882</v>
      </c>
      <c r="E38" s="4" t="s">
        <v>183</v>
      </c>
      <c r="F38" s="4" t="s">
        <v>884</v>
      </c>
      <c r="G38" s="4" t="s">
        <v>883</v>
      </c>
      <c r="H38" s="4" t="s">
        <v>19</v>
      </c>
      <c r="I38" s="4" t="s">
        <v>105</v>
      </c>
      <c r="J38" s="9">
        <v>755</v>
      </c>
      <c r="K38" s="9">
        <v>740</v>
      </c>
      <c r="M38" s="9">
        <f>K38-J38</f>
        <v>-15</v>
      </c>
      <c r="N38" s="10">
        <f>K38/J38-1</f>
        <v>-1.9867549668874163E-2</v>
      </c>
      <c r="P38" s="11">
        <v>6.6286215978928892E-2</v>
      </c>
      <c r="Q38" s="11">
        <v>6.1487328624844205E-2</v>
      </c>
    </row>
    <row r="39" spans="1:17" s="4" customFormat="1" ht="12.9" customHeight="1" x14ac:dyDescent="0.5">
      <c r="A39" s="4" t="s">
        <v>885</v>
      </c>
      <c r="C39" s="4">
        <v>2911</v>
      </c>
      <c r="D39" s="4" t="s">
        <v>907</v>
      </c>
      <c r="E39" s="4" t="s">
        <v>183</v>
      </c>
      <c r="F39" s="4" t="s">
        <v>887</v>
      </c>
      <c r="G39" s="4" t="s">
        <v>886</v>
      </c>
      <c r="H39" s="4" t="s">
        <v>19</v>
      </c>
      <c r="I39" s="4" t="s">
        <v>105</v>
      </c>
      <c r="J39" s="9">
        <v>900</v>
      </c>
      <c r="K39" s="9">
        <v>885</v>
      </c>
      <c r="M39" s="9">
        <f>K39-J39</f>
        <v>-15</v>
      </c>
      <c r="N39" s="10">
        <f>K39/J39-1</f>
        <v>-1.6666666666666718E-2</v>
      </c>
      <c r="P39" s="11">
        <v>7.9016681299385425E-2</v>
      </c>
      <c r="Q39" s="11">
        <v>7.3535521395928546E-2</v>
      </c>
    </row>
    <row r="40" spans="1:17" s="4" customFormat="1" ht="12.9" customHeight="1" x14ac:dyDescent="0.5">
      <c r="A40" s="4" t="s">
        <v>888</v>
      </c>
      <c r="C40" s="4">
        <v>2912</v>
      </c>
      <c r="D40" s="4" t="s">
        <v>888</v>
      </c>
      <c r="E40" s="4" t="s">
        <v>183</v>
      </c>
      <c r="F40" s="4" t="s">
        <v>890</v>
      </c>
      <c r="G40" s="4" t="s">
        <v>889</v>
      </c>
      <c r="H40" s="4" t="s">
        <v>19</v>
      </c>
      <c r="I40" s="4" t="s">
        <v>105</v>
      </c>
      <c r="J40" s="9">
        <v>105</v>
      </c>
      <c r="K40" s="9">
        <v>120</v>
      </c>
      <c r="M40" s="9">
        <f>K40-J40</f>
        <v>15</v>
      </c>
      <c r="N40" s="10">
        <f>K40/J40-1</f>
        <v>0.14285714285714279</v>
      </c>
      <c r="P40" s="11">
        <v>9.2186128182616331E-3</v>
      </c>
      <c r="Q40" s="11">
        <v>9.9709181553801415E-3</v>
      </c>
    </row>
    <row r="41" spans="1:17" s="4" customFormat="1" ht="12.9" customHeight="1" x14ac:dyDescent="0.5">
      <c r="A41" s="4" t="s">
        <v>891</v>
      </c>
      <c r="C41" s="4">
        <v>2913</v>
      </c>
      <c r="D41" s="4" t="s">
        <v>891</v>
      </c>
      <c r="E41" s="4" t="s">
        <v>183</v>
      </c>
      <c r="F41" s="4" t="s">
        <v>893</v>
      </c>
      <c r="G41" s="4" t="s">
        <v>892</v>
      </c>
      <c r="H41" s="4" t="s">
        <v>19</v>
      </c>
      <c r="I41" s="4" t="s">
        <v>105</v>
      </c>
      <c r="J41" s="9">
        <v>1455</v>
      </c>
      <c r="K41" s="9">
        <v>1750</v>
      </c>
      <c r="M41" s="9">
        <f>K41-J41</f>
        <v>295</v>
      </c>
      <c r="N41" s="10">
        <f>K41/J41-1</f>
        <v>0.20274914089347074</v>
      </c>
      <c r="P41" s="11">
        <v>0.12774363476733977</v>
      </c>
      <c r="Q41" s="11">
        <v>0.14540922309929372</v>
      </c>
    </row>
    <row r="42" spans="1:17" s="4" customFormat="1" ht="12.9" customHeight="1" x14ac:dyDescent="0.5">
      <c r="A42" s="4" t="s">
        <v>894</v>
      </c>
      <c r="C42" s="4">
        <v>2914</v>
      </c>
      <c r="D42" s="4" t="s">
        <v>894</v>
      </c>
      <c r="E42" s="4" t="s">
        <v>183</v>
      </c>
      <c r="F42" s="4" t="s">
        <v>896</v>
      </c>
      <c r="G42" s="4" t="s">
        <v>895</v>
      </c>
      <c r="H42" s="4" t="s">
        <v>19</v>
      </c>
      <c r="I42" s="4" t="s">
        <v>105</v>
      </c>
      <c r="J42" s="9">
        <v>125</v>
      </c>
      <c r="K42" s="9">
        <v>120</v>
      </c>
      <c r="M42" s="9">
        <f>K42-J42</f>
        <v>-5</v>
      </c>
      <c r="N42" s="10">
        <f>K42/J42-1</f>
        <v>-4.0000000000000036E-2</v>
      </c>
      <c r="P42" s="11">
        <v>1.0974539069359086E-2</v>
      </c>
      <c r="Q42" s="11">
        <v>9.9709181553801415E-3</v>
      </c>
    </row>
    <row r="43" spans="1:17" s="4" customFormat="1" ht="12.9" customHeight="1" x14ac:dyDescent="0.5">
      <c r="A43" s="4" t="s">
        <v>897</v>
      </c>
      <c r="C43" s="4">
        <v>2915</v>
      </c>
      <c r="D43" s="4" t="s">
        <v>897</v>
      </c>
      <c r="E43" s="4" t="s">
        <v>183</v>
      </c>
      <c r="F43" s="4" t="s">
        <v>899</v>
      </c>
      <c r="G43" s="4" t="s">
        <v>898</v>
      </c>
      <c r="H43" s="4" t="s">
        <v>19</v>
      </c>
      <c r="I43" s="4" t="s">
        <v>105</v>
      </c>
      <c r="J43" s="9">
        <v>70</v>
      </c>
      <c r="K43" s="9">
        <v>75</v>
      </c>
      <c r="M43" s="9">
        <f>K43-J43</f>
        <v>5</v>
      </c>
      <c r="N43" s="10">
        <f>K43/J43-1</f>
        <v>7.1428571428571397E-2</v>
      </c>
      <c r="P43" s="11">
        <v>6.145741878841089E-3</v>
      </c>
      <c r="Q43" s="11">
        <v>6.2318238471125885E-3</v>
      </c>
    </row>
    <row r="44" spans="1:17" s="4" customFormat="1" ht="12.9" customHeight="1" x14ac:dyDescent="0.5">
      <c r="A44" s="4" t="s">
        <v>900</v>
      </c>
      <c r="C44" s="4">
        <v>2916</v>
      </c>
      <c r="D44" s="4" t="s">
        <v>900</v>
      </c>
      <c r="E44" s="4" t="s">
        <v>183</v>
      </c>
      <c r="F44" s="4" t="s">
        <v>902</v>
      </c>
      <c r="G44" s="4" t="s">
        <v>901</v>
      </c>
      <c r="H44" s="4" t="s">
        <v>19</v>
      </c>
      <c r="I44" s="4" t="s">
        <v>105</v>
      </c>
      <c r="J44" s="9">
        <v>340</v>
      </c>
      <c r="K44" s="9">
        <v>390</v>
      </c>
      <c r="M44" s="9">
        <f>K44-J44</f>
        <v>50</v>
      </c>
      <c r="N44" s="10">
        <f>K44/J44-1</f>
        <v>0.14705882352941169</v>
      </c>
      <c r="P44" s="11">
        <v>2.9850746268656716E-2</v>
      </c>
      <c r="Q44" s="11">
        <v>3.2405484004985462E-2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11390</v>
      </c>
      <c r="K4" s="6">
        <v>12035</v>
      </c>
      <c r="M4" s="6">
        <f>K4-J4</f>
        <v>645</v>
      </c>
      <c r="N4" s="7">
        <f>K4/J4-1</f>
        <v>5.6628621597892836E-2</v>
      </c>
    </row>
    <row r="5" spans="1:17" s="4" customFormat="1" ht="14.05" customHeight="1" x14ac:dyDescent="0.5">
      <c r="A5" s="4" t="s">
        <v>916</v>
      </c>
      <c r="C5" s="4">
        <v>2918</v>
      </c>
      <c r="D5" s="4" t="s">
        <v>913</v>
      </c>
      <c r="E5" s="4" t="s">
        <v>183</v>
      </c>
      <c r="F5" s="4" t="s">
        <v>914</v>
      </c>
      <c r="G5" s="4" t="s">
        <v>915</v>
      </c>
      <c r="H5" s="4" t="s">
        <v>19</v>
      </c>
      <c r="I5" s="4" t="s">
        <v>20</v>
      </c>
      <c r="J5" s="9">
        <v>160</v>
      </c>
      <c r="K5" s="9">
        <v>195</v>
      </c>
      <c r="M5" s="9">
        <f>K5-J5</f>
        <v>35</v>
      </c>
      <c r="N5" s="10">
        <f>K5/J5-1</f>
        <v>0.21875</v>
      </c>
      <c r="P5" s="11">
        <v>1.4047410008779631E-2</v>
      </c>
      <c r="Q5" s="11">
        <v>1.6202742002492731E-2</v>
      </c>
    </row>
    <row r="6" spans="1:17" s="4" customFormat="1" ht="14.05" customHeight="1" x14ac:dyDescent="0.5">
      <c r="A6" s="4" t="s">
        <v>920</v>
      </c>
      <c r="C6" s="4">
        <v>2919</v>
      </c>
      <c r="D6" s="4" t="s">
        <v>917</v>
      </c>
      <c r="E6" s="4" t="s">
        <v>183</v>
      </c>
      <c r="F6" s="4" t="s">
        <v>918</v>
      </c>
      <c r="G6" s="4" t="s">
        <v>919</v>
      </c>
      <c r="H6" s="4" t="s">
        <v>19</v>
      </c>
      <c r="I6" s="4" t="s">
        <v>20</v>
      </c>
      <c r="J6" s="9">
        <v>11230</v>
      </c>
      <c r="K6" s="9">
        <v>11840</v>
      </c>
      <c r="M6" s="9">
        <f>K6-J6</f>
        <v>610</v>
      </c>
      <c r="N6" s="10">
        <f>K6/J6-1</f>
        <v>5.431878895814779E-2</v>
      </c>
      <c r="P6" s="11">
        <v>0.98595258999122037</v>
      </c>
      <c r="Q6" s="11">
        <v>0.98379725799750728</v>
      </c>
    </row>
    <row r="7" spans="1:17" s="4" customFormat="1" ht="12.9" customHeight="1" x14ac:dyDescent="0.5">
      <c r="A7" s="4" t="s">
        <v>921</v>
      </c>
      <c r="C7" s="4">
        <v>2920</v>
      </c>
      <c r="D7" s="4" t="s">
        <v>922</v>
      </c>
      <c r="E7" s="4" t="s">
        <v>183</v>
      </c>
      <c r="F7" s="4" t="s">
        <v>923</v>
      </c>
      <c r="G7" s="4" t="s">
        <v>922</v>
      </c>
      <c r="H7" s="4" t="s">
        <v>19</v>
      </c>
      <c r="I7" s="4" t="s">
        <v>20</v>
      </c>
      <c r="J7" s="9">
        <v>565</v>
      </c>
      <c r="K7" s="9">
        <v>655</v>
      </c>
      <c r="M7" s="9">
        <f>K7-J7</f>
        <v>90</v>
      </c>
      <c r="N7" s="10">
        <f>K7/J7-1</f>
        <v>0.15929203539823011</v>
      </c>
      <c r="P7" s="11">
        <v>4.9604916593503072E-2</v>
      </c>
      <c r="Q7" s="11">
        <v>5.4424594931449938E-2</v>
      </c>
    </row>
    <row r="8" spans="1:17" s="4" customFormat="1" ht="12.9" customHeight="1" x14ac:dyDescent="0.5">
      <c r="A8" s="4" t="s">
        <v>924</v>
      </c>
      <c r="C8" s="4">
        <v>2921</v>
      </c>
      <c r="D8" s="4" t="s">
        <v>925</v>
      </c>
      <c r="E8" s="4" t="s">
        <v>183</v>
      </c>
      <c r="F8" s="4" t="s">
        <v>926</v>
      </c>
      <c r="G8" s="4" t="s">
        <v>925</v>
      </c>
      <c r="H8" s="4" t="s">
        <v>19</v>
      </c>
      <c r="I8" s="4" t="s">
        <v>20</v>
      </c>
      <c r="J8" s="9">
        <v>25</v>
      </c>
      <c r="K8" s="9">
        <v>15</v>
      </c>
      <c r="M8" s="9">
        <f>K8-J8</f>
        <v>-10</v>
      </c>
      <c r="N8" s="10">
        <f>K8/J8-1</f>
        <v>-0.4</v>
      </c>
      <c r="P8" s="11">
        <v>2.1949078138718174E-3</v>
      </c>
      <c r="Q8" s="11">
        <v>1.2463647694225177E-3</v>
      </c>
    </row>
    <row r="9" spans="1:17" s="4" customFormat="1" ht="12.9" customHeight="1" x14ac:dyDescent="0.5">
      <c r="A9" s="4" t="s">
        <v>927</v>
      </c>
      <c r="C9" s="4">
        <v>2922</v>
      </c>
      <c r="D9" s="4" t="s">
        <v>928</v>
      </c>
      <c r="E9" s="4" t="s">
        <v>183</v>
      </c>
      <c r="F9" s="4" t="s">
        <v>929</v>
      </c>
      <c r="G9" s="4" t="s">
        <v>928</v>
      </c>
      <c r="H9" s="4" t="s">
        <v>19</v>
      </c>
      <c r="I9" s="4" t="s">
        <v>20</v>
      </c>
      <c r="J9" s="9">
        <v>40</v>
      </c>
      <c r="K9" s="9">
        <v>30</v>
      </c>
      <c r="M9" s="9">
        <f>K9-J9</f>
        <v>-10</v>
      </c>
      <c r="N9" s="10">
        <f>K9/J9-1</f>
        <v>-0.25</v>
      </c>
      <c r="P9" s="11">
        <v>3.5118525021949078E-3</v>
      </c>
      <c r="Q9" s="11">
        <v>2.4927295388450354E-3</v>
      </c>
    </row>
    <row r="10" spans="1:17" s="4" customFormat="1" ht="12.9" customHeight="1" x14ac:dyDescent="0.5">
      <c r="A10" s="4" t="s">
        <v>930</v>
      </c>
      <c r="C10" s="4">
        <v>2923</v>
      </c>
      <c r="D10" s="4" t="s">
        <v>931</v>
      </c>
      <c r="E10" s="4" t="s">
        <v>183</v>
      </c>
      <c r="F10" s="4" t="s">
        <v>932</v>
      </c>
      <c r="G10" s="4" t="s">
        <v>931</v>
      </c>
      <c r="H10" s="4" t="s">
        <v>19</v>
      </c>
      <c r="I10" s="4" t="s">
        <v>20</v>
      </c>
      <c r="J10" s="9">
        <v>970</v>
      </c>
      <c r="K10" s="9">
        <v>1005</v>
      </c>
      <c r="M10" s="9">
        <f>K10-J10</f>
        <v>35</v>
      </c>
      <c r="N10" s="10">
        <f>K10/J10-1</f>
        <v>3.6082474226804218E-2</v>
      </c>
      <c r="P10" s="11">
        <v>8.5162423178226518E-2</v>
      </c>
      <c r="Q10" s="11">
        <v>8.3506439551308681E-2</v>
      </c>
    </row>
    <row r="11" spans="1:17" s="4" customFormat="1" ht="12.9" customHeight="1" x14ac:dyDescent="0.5">
      <c r="A11" s="4" t="s">
        <v>933</v>
      </c>
      <c r="C11" s="4">
        <v>2924</v>
      </c>
      <c r="D11" s="4" t="s">
        <v>934</v>
      </c>
      <c r="E11" s="4" t="s">
        <v>183</v>
      </c>
      <c r="F11" s="4" t="s">
        <v>935</v>
      </c>
      <c r="G11" s="4" t="s">
        <v>934</v>
      </c>
      <c r="H11" s="4" t="s">
        <v>19</v>
      </c>
      <c r="I11" s="4" t="s">
        <v>20</v>
      </c>
      <c r="J11" s="9">
        <v>2125</v>
      </c>
      <c r="K11" s="9">
        <v>2360</v>
      </c>
      <c r="M11" s="9">
        <f>K11-J11</f>
        <v>235</v>
      </c>
      <c r="N11" s="10">
        <f>K11/J11-1</f>
        <v>0.11058823529411765</v>
      </c>
      <c r="P11" s="11">
        <v>0.18656716417910449</v>
      </c>
      <c r="Q11" s="11">
        <v>0.19609472372247611</v>
      </c>
    </row>
    <row r="12" spans="1:17" s="4" customFormat="1" ht="12.9" customHeight="1" x14ac:dyDescent="0.5">
      <c r="A12" s="4" t="s">
        <v>936</v>
      </c>
      <c r="C12" s="4">
        <v>2925</v>
      </c>
      <c r="D12" s="4" t="s">
        <v>937</v>
      </c>
      <c r="E12" s="4" t="s">
        <v>183</v>
      </c>
      <c r="F12" s="4" t="s">
        <v>938</v>
      </c>
      <c r="G12" s="4" t="s">
        <v>937</v>
      </c>
      <c r="H12" s="4" t="s">
        <v>19</v>
      </c>
      <c r="I12" s="4" t="s">
        <v>20</v>
      </c>
      <c r="J12" s="9">
        <v>350</v>
      </c>
      <c r="K12" s="9">
        <v>345</v>
      </c>
      <c r="M12" s="9">
        <f>K12-J12</f>
        <v>-5</v>
      </c>
      <c r="N12" s="10">
        <f>K12/J12-1</f>
        <v>-1.4285714285714235E-2</v>
      </c>
      <c r="P12" s="11">
        <v>3.0728709394205442E-2</v>
      </c>
      <c r="Q12" s="11">
        <v>2.8666389696717906E-2</v>
      </c>
    </row>
    <row r="13" spans="1:17" s="4" customFormat="1" ht="12.9" customHeight="1" x14ac:dyDescent="0.5">
      <c r="A13" s="4" t="s">
        <v>939</v>
      </c>
      <c r="C13" s="4">
        <v>2926</v>
      </c>
      <c r="D13" s="4" t="s">
        <v>940</v>
      </c>
      <c r="E13" s="4" t="s">
        <v>183</v>
      </c>
      <c r="F13" s="4" t="s">
        <v>941</v>
      </c>
      <c r="G13" s="4" t="s">
        <v>940</v>
      </c>
      <c r="H13" s="4" t="s">
        <v>19</v>
      </c>
      <c r="I13" s="4" t="s">
        <v>20</v>
      </c>
      <c r="J13" s="9">
        <v>1290</v>
      </c>
      <c r="K13" s="9">
        <v>1355</v>
      </c>
      <c r="M13" s="9">
        <f>K13-J13</f>
        <v>65</v>
      </c>
      <c r="N13" s="10">
        <f>K13/J13-1</f>
        <v>5.0387596899224896E-2</v>
      </c>
      <c r="P13" s="11">
        <v>0.11325724319578578</v>
      </c>
      <c r="Q13" s="11">
        <v>0.11258828417116742</v>
      </c>
    </row>
    <row r="14" spans="1:17" s="4" customFormat="1" ht="12.9" customHeight="1" x14ac:dyDescent="0.5">
      <c r="A14" s="4" t="s">
        <v>942</v>
      </c>
      <c r="C14" s="4">
        <v>2927</v>
      </c>
      <c r="D14" s="4" t="s">
        <v>943</v>
      </c>
      <c r="E14" s="4" t="s">
        <v>183</v>
      </c>
      <c r="F14" s="4" t="s">
        <v>944</v>
      </c>
      <c r="G14" s="4" t="s">
        <v>943</v>
      </c>
      <c r="H14" s="4" t="s">
        <v>19</v>
      </c>
      <c r="I14" s="4" t="s">
        <v>20</v>
      </c>
      <c r="J14" s="9">
        <v>530</v>
      </c>
      <c r="K14" s="9">
        <v>555</v>
      </c>
      <c r="M14" s="9">
        <f>K14-J14</f>
        <v>25</v>
      </c>
      <c r="N14" s="10">
        <f>K14/J14-1</f>
        <v>4.7169811320754818E-2</v>
      </c>
      <c r="P14" s="11">
        <v>4.6532045654082525E-2</v>
      </c>
      <c r="Q14" s="11">
        <v>4.6115496468633152E-2</v>
      </c>
    </row>
    <row r="15" spans="1:17" s="4" customFormat="1" ht="12.9" customHeight="1" x14ac:dyDescent="0.5">
      <c r="A15" s="4" t="s">
        <v>945</v>
      </c>
      <c r="C15" s="4">
        <v>2928</v>
      </c>
      <c r="D15" s="4" t="s">
        <v>946</v>
      </c>
      <c r="E15" s="4" t="s">
        <v>183</v>
      </c>
      <c r="F15" s="4" t="s">
        <v>947</v>
      </c>
      <c r="G15" s="4" t="s">
        <v>946</v>
      </c>
      <c r="H15" s="4" t="s">
        <v>19</v>
      </c>
      <c r="I15" s="4" t="s">
        <v>20</v>
      </c>
      <c r="J15" s="9">
        <v>120</v>
      </c>
      <c r="K15" s="9">
        <v>150</v>
      </c>
      <c r="M15" s="9">
        <f>K15-J15</f>
        <v>30</v>
      </c>
      <c r="N15" s="10">
        <f>K15/J15-1</f>
        <v>0.25</v>
      </c>
      <c r="P15" s="11">
        <v>1.0535557506584723E-2</v>
      </c>
      <c r="Q15" s="11">
        <v>1.2463647694225177E-2</v>
      </c>
    </row>
    <row r="16" spans="1:17" s="4" customFormat="1" ht="12.9" customHeight="1" x14ac:dyDescent="0.5">
      <c r="A16" s="4" t="s">
        <v>948</v>
      </c>
      <c r="C16" s="4">
        <v>2929</v>
      </c>
      <c r="D16" s="4" t="s">
        <v>949</v>
      </c>
      <c r="E16" s="4" t="s">
        <v>183</v>
      </c>
      <c r="F16" s="4" t="s">
        <v>950</v>
      </c>
      <c r="G16" s="4" t="s">
        <v>949</v>
      </c>
      <c r="H16" s="4" t="s">
        <v>19</v>
      </c>
      <c r="I16" s="4" t="s">
        <v>20</v>
      </c>
      <c r="J16" s="9">
        <v>260</v>
      </c>
      <c r="K16" s="9">
        <v>270</v>
      </c>
      <c r="M16" s="9">
        <f>K16-J16</f>
        <v>10</v>
      </c>
      <c r="N16" s="10">
        <f>K16/J16-1</f>
        <v>3.8461538461538547E-2</v>
      </c>
      <c r="P16" s="11">
        <v>2.2827041264266899E-2</v>
      </c>
      <c r="Q16" s="11">
        <v>2.2434565849605317E-2</v>
      </c>
    </row>
    <row r="17" spans="1:17" s="4" customFormat="1" ht="12.9" customHeight="1" x14ac:dyDescent="0.5">
      <c r="A17" s="4" t="s">
        <v>951</v>
      </c>
      <c r="C17" s="4">
        <v>2930</v>
      </c>
      <c r="D17" s="4" t="s">
        <v>952</v>
      </c>
      <c r="E17" s="4" t="s">
        <v>183</v>
      </c>
      <c r="F17" s="4" t="s">
        <v>953</v>
      </c>
      <c r="G17" s="4" t="s">
        <v>952</v>
      </c>
      <c r="H17" s="4" t="s">
        <v>19</v>
      </c>
      <c r="I17" s="4" t="s">
        <v>20</v>
      </c>
      <c r="J17" s="9">
        <v>100</v>
      </c>
      <c r="K17" s="9">
        <v>85</v>
      </c>
      <c r="M17" s="9">
        <f>K17-J17</f>
        <v>-15</v>
      </c>
      <c r="N17" s="10">
        <f>K17/J17-1</f>
        <v>-0.15000000000000002</v>
      </c>
      <c r="P17" s="11">
        <v>8.7796312554872698E-3</v>
      </c>
      <c r="Q17" s="11">
        <v>7.0627336933942663E-3</v>
      </c>
    </row>
    <row r="18" spans="1:17" s="4" customFormat="1" ht="12.9" customHeight="1" x14ac:dyDescent="0.5">
      <c r="A18" s="4" t="s">
        <v>954</v>
      </c>
      <c r="C18" s="4">
        <v>2931</v>
      </c>
      <c r="D18" s="4" t="s">
        <v>955</v>
      </c>
      <c r="E18" s="4" t="s">
        <v>183</v>
      </c>
      <c r="F18" s="4" t="s">
        <v>956</v>
      </c>
      <c r="G18" s="4" t="s">
        <v>955</v>
      </c>
      <c r="H18" s="4" t="s">
        <v>19</v>
      </c>
      <c r="I18" s="4" t="s">
        <v>20</v>
      </c>
      <c r="J18" s="9">
        <v>440</v>
      </c>
      <c r="K18" s="9">
        <v>430</v>
      </c>
      <c r="M18" s="9">
        <f>K18-J18</f>
        <v>-10</v>
      </c>
      <c r="N18" s="10">
        <f>K18/J18-1</f>
        <v>-2.2727272727272707E-2</v>
      </c>
      <c r="P18" s="11">
        <v>3.8630377524143986E-2</v>
      </c>
      <c r="Q18" s="11">
        <v>3.5729123390112173E-2</v>
      </c>
    </row>
    <row r="19" spans="1:17" s="4" customFormat="1" ht="12.9" customHeight="1" x14ac:dyDescent="0.5">
      <c r="A19" s="4" t="s">
        <v>957</v>
      </c>
      <c r="C19" s="4">
        <v>2932</v>
      </c>
      <c r="D19" s="4" t="s">
        <v>958</v>
      </c>
      <c r="E19" s="4" t="s">
        <v>183</v>
      </c>
      <c r="F19" s="4" t="s">
        <v>959</v>
      </c>
      <c r="G19" s="4" t="s">
        <v>958</v>
      </c>
      <c r="H19" s="4" t="s">
        <v>19</v>
      </c>
      <c r="I19" s="4" t="s">
        <v>20</v>
      </c>
      <c r="J19" s="9">
        <v>0</v>
      </c>
      <c r="K19" s="9">
        <v>25</v>
      </c>
      <c r="M19" s="9">
        <f>K19-J19</f>
        <v>25</v>
      </c>
      <c r="N19" s="15" t="s">
        <v>154</v>
      </c>
      <c r="P19" s="11">
        <v>0</v>
      </c>
      <c r="Q19" s="11">
        <v>2.077274615704196E-3</v>
      </c>
    </row>
    <row r="20" spans="1:17" s="4" customFormat="1" ht="12.9" customHeight="1" x14ac:dyDescent="0.5">
      <c r="A20" s="4" t="s">
        <v>960</v>
      </c>
      <c r="C20" s="4">
        <v>2933</v>
      </c>
      <c r="D20" s="4" t="s">
        <v>961</v>
      </c>
      <c r="E20" s="4" t="s">
        <v>183</v>
      </c>
      <c r="F20" s="4" t="s">
        <v>962</v>
      </c>
      <c r="G20" s="4" t="s">
        <v>961</v>
      </c>
      <c r="H20" s="4" t="s">
        <v>19</v>
      </c>
      <c r="I20" s="4" t="s">
        <v>20</v>
      </c>
      <c r="J20" s="9">
        <v>225</v>
      </c>
      <c r="K20" s="9">
        <v>315</v>
      </c>
      <c r="M20" s="9">
        <f>K20-J20</f>
        <v>90</v>
      </c>
      <c r="N20" s="10">
        <f>K20/J20-1</f>
        <v>0.39999999999999991</v>
      </c>
      <c r="P20" s="11">
        <v>1.9754170324846356E-2</v>
      </c>
      <c r="Q20" s="11">
        <v>2.6173660157872872E-2</v>
      </c>
    </row>
    <row r="21" spans="1:17" s="4" customFormat="1" ht="12.9" customHeight="1" x14ac:dyDescent="0.5">
      <c r="A21" s="4" t="s">
        <v>963</v>
      </c>
      <c r="C21" s="4">
        <v>2934</v>
      </c>
      <c r="D21" s="4" t="s">
        <v>964</v>
      </c>
      <c r="E21" s="4" t="s">
        <v>183</v>
      </c>
      <c r="F21" s="4" t="s">
        <v>965</v>
      </c>
      <c r="G21" s="4" t="s">
        <v>964</v>
      </c>
      <c r="H21" s="4" t="s">
        <v>19</v>
      </c>
      <c r="I21" s="4" t="s">
        <v>20</v>
      </c>
      <c r="J21" s="9">
        <v>930</v>
      </c>
      <c r="K21" s="9">
        <v>890</v>
      </c>
      <c r="M21" s="9">
        <f>K21-J21</f>
        <v>-40</v>
      </c>
      <c r="N21" s="10">
        <f>K21/J21-1</f>
        <v>-4.3010752688172005E-2</v>
      </c>
      <c r="P21" s="11">
        <v>8.1650570676031611E-2</v>
      </c>
      <c r="Q21" s="11">
        <v>7.3950976319069384E-2</v>
      </c>
    </row>
    <row r="22" spans="1:17" s="4" customFormat="1" ht="12.9" customHeight="1" x14ac:dyDescent="0.5">
      <c r="A22" s="4" t="s">
        <v>966</v>
      </c>
      <c r="C22" s="4">
        <v>2935</v>
      </c>
      <c r="D22" s="4" t="s">
        <v>967</v>
      </c>
      <c r="E22" s="4" t="s">
        <v>183</v>
      </c>
      <c r="F22" s="4" t="s">
        <v>968</v>
      </c>
      <c r="G22" s="4" t="s">
        <v>967</v>
      </c>
      <c r="H22" s="4" t="s">
        <v>19</v>
      </c>
      <c r="I22" s="4" t="s">
        <v>20</v>
      </c>
      <c r="J22" s="9">
        <v>1565</v>
      </c>
      <c r="K22" s="9">
        <v>1725</v>
      </c>
      <c r="M22" s="9">
        <f>K22-J22</f>
        <v>160</v>
      </c>
      <c r="N22" s="10">
        <f>K22/J22-1</f>
        <v>0.10223642172523961</v>
      </c>
      <c r="P22" s="11">
        <v>0.13740122914837577</v>
      </c>
      <c r="Q22" s="11">
        <v>0.14333194848358954</v>
      </c>
    </row>
    <row r="23" spans="1:17" s="4" customFormat="1" ht="12.9" customHeight="1" x14ac:dyDescent="0.5">
      <c r="A23" s="4" t="s">
        <v>969</v>
      </c>
      <c r="C23" s="4">
        <v>2936</v>
      </c>
      <c r="D23" s="4" t="s">
        <v>970</v>
      </c>
      <c r="E23" s="4" t="s">
        <v>183</v>
      </c>
      <c r="F23" s="4" t="s">
        <v>971</v>
      </c>
      <c r="G23" s="4" t="s">
        <v>970</v>
      </c>
      <c r="H23" s="4" t="s">
        <v>19</v>
      </c>
      <c r="I23" s="4" t="s">
        <v>20</v>
      </c>
      <c r="J23" s="9">
        <v>110</v>
      </c>
      <c r="K23" s="9">
        <v>155</v>
      </c>
      <c r="M23" s="9">
        <f>K23-J23</f>
        <v>45</v>
      </c>
      <c r="N23" s="10">
        <f>K23/J23-1</f>
        <v>0.40909090909090917</v>
      </c>
      <c r="P23" s="11">
        <v>9.6575943810359964E-3</v>
      </c>
      <c r="Q23" s="11">
        <v>1.2879102617366016E-2</v>
      </c>
    </row>
    <row r="24" spans="1:17" s="4" customFormat="1" ht="12.9" customHeight="1" x14ac:dyDescent="0.5">
      <c r="A24" s="4" t="s">
        <v>972</v>
      </c>
      <c r="C24" s="4">
        <v>2937</v>
      </c>
      <c r="D24" s="4" t="s">
        <v>973</v>
      </c>
      <c r="E24" s="4" t="s">
        <v>183</v>
      </c>
      <c r="F24" s="4" t="s">
        <v>974</v>
      </c>
      <c r="G24" s="4" t="s">
        <v>973</v>
      </c>
      <c r="H24" s="4" t="s">
        <v>19</v>
      </c>
      <c r="I24" s="4" t="s">
        <v>20</v>
      </c>
      <c r="J24" s="9">
        <v>690</v>
      </c>
      <c r="K24" s="9">
        <v>670</v>
      </c>
      <c r="M24" s="9">
        <f>K24-J24</f>
        <v>-20</v>
      </c>
      <c r="N24" s="10">
        <f>K24/J24-1</f>
        <v>-2.8985507246376829E-2</v>
      </c>
      <c r="P24" s="11">
        <v>6.0579455662862158E-2</v>
      </c>
      <c r="Q24" s="11">
        <v>5.5670959700872456E-2</v>
      </c>
    </row>
    <row r="25" spans="1:17" s="4" customFormat="1" ht="12.9" customHeight="1" x14ac:dyDescent="0.5">
      <c r="A25" s="4" t="s">
        <v>975</v>
      </c>
      <c r="C25" s="4">
        <v>2938</v>
      </c>
      <c r="D25" s="4" t="s">
        <v>976</v>
      </c>
      <c r="E25" s="4" t="s">
        <v>183</v>
      </c>
      <c r="F25" s="4" t="s">
        <v>977</v>
      </c>
      <c r="G25" s="4" t="s">
        <v>976</v>
      </c>
      <c r="H25" s="4" t="s">
        <v>19</v>
      </c>
      <c r="I25" s="4" t="s">
        <v>20</v>
      </c>
      <c r="J25" s="9">
        <v>560</v>
      </c>
      <c r="K25" s="9">
        <v>515</v>
      </c>
      <c r="M25" s="9">
        <f>K25-J25</f>
        <v>-45</v>
      </c>
      <c r="N25" s="10">
        <f>K25/J25-1</f>
        <v>-8.0357142857142905E-2</v>
      </c>
      <c r="P25" s="11">
        <v>4.9165935030728712E-2</v>
      </c>
      <c r="Q25" s="11">
        <v>4.279185708350644E-2</v>
      </c>
    </row>
    <row r="26" spans="1:17" s="4" customFormat="1" ht="12.9" customHeight="1" x14ac:dyDescent="0.5">
      <c r="A26" s="4" t="s">
        <v>978</v>
      </c>
      <c r="C26" s="4">
        <v>2939</v>
      </c>
      <c r="D26" s="4" t="s">
        <v>979</v>
      </c>
      <c r="E26" s="4" t="s">
        <v>183</v>
      </c>
      <c r="F26" s="4" t="s">
        <v>980</v>
      </c>
      <c r="G26" s="4" t="s">
        <v>979</v>
      </c>
      <c r="H26" s="4" t="s">
        <v>19</v>
      </c>
      <c r="I26" s="4" t="s">
        <v>20</v>
      </c>
      <c r="J26" s="9">
        <v>335</v>
      </c>
      <c r="K26" s="9">
        <v>305</v>
      </c>
      <c r="M26" s="9">
        <f>K26-J26</f>
        <v>-30</v>
      </c>
      <c r="N26" s="10">
        <f>K26/J26-1</f>
        <v>-8.9552238805970186E-2</v>
      </c>
      <c r="P26" s="11">
        <v>2.9411764705882353E-2</v>
      </c>
      <c r="Q26" s="11">
        <v>2.5342750311591191E-2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10045</v>
      </c>
      <c r="K29" s="6">
        <v>10590</v>
      </c>
      <c r="M29" s="6">
        <f>K29-J29</f>
        <v>545</v>
      </c>
      <c r="N29" s="7">
        <f>K29/J29-1</f>
        <v>5.4255848680935692E-2</v>
      </c>
    </row>
    <row r="30" spans="1:17" s="4" customFormat="1" ht="12.9" customHeight="1" x14ac:dyDescent="0.5">
      <c r="A30" s="4" t="s">
        <v>986</v>
      </c>
      <c r="C30" s="4">
        <v>3038</v>
      </c>
      <c r="D30" s="4" t="s">
        <v>987</v>
      </c>
      <c r="E30" s="4" t="s">
        <v>183</v>
      </c>
      <c r="F30" s="4" t="s">
        <v>988</v>
      </c>
      <c r="G30" s="4" t="s">
        <v>987</v>
      </c>
      <c r="H30" s="4" t="s">
        <v>19</v>
      </c>
      <c r="I30" s="4" t="s">
        <v>20</v>
      </c>
      <c r="J30" s="9">
        <v>7100</v>
      </c>
      <c r="K30" s="9">
        <v>7520</v>
      </c>
      <c r="M30" s="9">
        <f>K30-J30</f>
        <v>420</v>
      </c>
      <c r="N30" s="10">
        <f>K30/J30-1</f>
        <v>5.915492957746471E-2</v>
      </c>
      <c r="P30" s="11">
        <v>0.70681931309109014</v>
      </c>
      <c r="Q30" s="11">
        <v>0.71010387157695942</v>
      </c>
    </row>
    <row r="31" spans="1:17" s="4" customFormat="1" ht="12.9" customHeight="1" x14ac:dyDescent="0.5">
      <c r="A31" s="4" t="s">
        <v>989</v>
      </c>
      <c r="C31" s="4">
        <v>3039</v>
      </c>
      <c r="D31" s="4" t="s">
        <v>990</v>
      </c>
      <c r="E31" s="4" t="s">
        <v>183</v>
      </c>
      <c r="F31" s="4" t="s">
        <v>991</v>
      </c>
      <c r="G31" s="4" t="s">
        <v>990</v>
      </c>
      <c r="H31" s="4" t="s">
        <v>19</v>
      </c>
      <c r="I31" s="4" t="s">
        <v>20</v>
      </c>
      <c r="J31" s="9">
        <v>2185</v>
      </c>
      <c r="K31" s="9">
        <v>2320</v>
      </c>
      <c r="M31" s="9">
        <f>K31-J31</f>
        <v>135</v>
      </c>
      <c r="N31" s="10">
        <f>K31/J31-1</f>
        <v>6.1784897025171537E-2</v>
      </c>
      <c r="P31" s="11">
        <v>0.21752115480338477</v>
      </c>
      <c r="Q31" s="11">
        <v>0.21907459867799811</v>
      </c>
    </row>
    <row r="32" spans="1:17" s="4" customFormat="1" ht="12.9" customHeight="1" x14ac:dyDescent="0.5">
      <c r="A32" s="4" t="s">
        <v>992</v>
      </c>
      <c r="C32" s="4">
        <v>3040</v>
      </c>
      <c r="D32" s="4" t="s">
        <v>993</v>
      </c>
      <c r="E32" s="4" t="s">
        <v>183</v>
      </c>
      <c r="F32" s="4" t="s">
        <v>994</v>
      </c>
      <c r="G32" s="4" t="s">
        <v>993</v>
      </c>
      <c r="H32" s="4" t="s">
        <v>19</v>
      </c>
      <c r="I32" s="4" t="s">
        <v>20</v>
      </c>
      <c r="J32" s="9">
        <v>420</v>
      </c>
      <c r="K32" s="9">
        <v>420</v>
      </c>
      <c r="M32" s="9">
        <f>K32-J32</f>
        <v>0</v>
      </c>
      <c r="N32" s="10">
        <f>K32/J32-1</f>
        <v>0</v>
      </c>
      <c r="P32" s="11">
        <v>4.1811846689895474E-2</v>
      </c>
      <c r="Q32" s="11">
        <v>3.9660056657223795E-2</v>
      </c>
    </row>
    <row r="33" spans="1:17" s="4" customFormat="1" ht="12.9" customHeight="1" x14ac:dyDescent="0.5">
      <c r="A33" s="4" t="s">
        <v>995</v>
      </c>
      <c r="C33" s="4">
        <v>3041</v>
      </c>
      <c r="D33" s="4" t="s">
        <v>996</v>
      </c>
      <c r="E33" s="4" t="s">
        <v>183</v>
      </c>
      <c r="F33" s="4" t="s">
        <v>997</v>
      </c>
      <c r="G33" s="4" t="s">
        <v>996</v>
      </c>
      <c r="H33" s="4" t="s">
        <v>19</v>
      </c>
      <c r="I33" s="4" t="s">
        <v>20</v>
      </c>
      <c r="J33" s="9">
        <v>110</v>
      </c>
      <c r="K33" s="9">
        <v>90</v>
      </c>
      <c r="M33" s="9">
        <f>K33-J33</f>
        <v>-20</v>
      </c>
      <c r="N33" s="10">
        <f>K33/J33-1</f>
        <v>-0.18181818181818177</v>
      </c>
      <c r="P33" s="11">
        <v>1.0950721752115481E-2</v>
      </c>
      <c r="Q33" s="11">
        <v>8.4985835694051E-3</v>
      </c>
    </row>
    <row r="34" spans="1:17" s="4" customFormat="1" ht="12.9" customHeight="1" x14ac:dyDescent="0.5">
      <c r="A34" s="4" t="s">
        <v>998</v>
      </c>
      <c r="C34" s="4">
        <v>3042</v>
      </c>
      <c r="D34" s="4" t="s">
        <v>999</v>
      </c>
      <c r="E34" s="4" t="s">
        <v>183</v>
      </c>
      <c r="F34" s="4" t="s">
        <v>1000</v>
      </c>
      <c r="G34" s="4" t="s">
        <v>999</v>
      </c>
      <c r="H34" s="4" t="s">
        <v>19</v>
      </c>
      <c r="I34" s="4" t="s">
        <v>20</v>
      </c>
      <c r="J34" s="9">
        <v>230</v>
      </c>
      <c r="K34" s="9">
        <v>250</v>
      </c>
      <c r="M34" s="9">
        <f>K34-J34</f>
        <v>20</v>
      </c>
      <c r="N34" s="10">
        <f>K34/J34-1</f>
        <v>8.6956521739130377E-2</v>
      </c>
      <c r="P34" s="11">
        <v>2.2896963663514187E-2</v>
      </c>
      <c r="Q34" s="11">
        <v>2.3607176581680833E-2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10040</v>
      </c>
      <c r="K37" s="6">
        <v>10590</v>
      </c>
      <c r="M37" s="6">
        <f>K37-J37</f>
        <v>550</v>
      </c>
      <c r="N37" s="7">
        <f>K37/J37-1</f>
        <v>5.4780876494023856E-2</v>
      </c>
    </row>
    <row r="38" spans="1:17" s="4" customFormat="1" ht="12.9" customHeight="1" x14ac:dyDescent="0.5">
      <c r="A38" s="4" t="s">
        <v>1006</v>
      </c>
      <c r="C38" s="4">
        <v>3056</v>
      </c>
      <c r="D38" s="4" t="s">
        <v>1007</v>
      </c>
      <c r="E38" s="4" t="s">
        <v>183</v>
      </c>
      <c r="F38" s="4" t="s">
        <v>1008</v>
      </c>
      <c r="G38" s="4" t="s">
        <v>1007</v>
      </c>
      <c r="H38" s="4" t="s">
        <v>19</v>
      </c>
      <c r="I38" s="4" t="s">
        <v>20</v>
      </c>
      <c r="J38" s="9">
        <v>420</v>
      </c>
      <c r="K38" s="9">
        <v>570</v>
      </c>
      <c r="M38" s="9">
        <f>K38-J38</f>
        <v>150</v>
      </c>
      <c r="N38" s="10">
        <f>K38/J38-1</f>
        <v>0.35714285714285721</v>
      </c>
      <c r="P38" s="11">
        <v>4.1832669322709161E-2</v>
      </c>
      <c r="Q38" s="11">
        <v>5.3824362606232294E-2</v>
      </c>
    </row>
    <row r="39" spans="1:17" s="4" customFormat="1" ht="12.9" customHeight="1" x14ac:dyDescent="0.5">
      <c r="A39" s="4" t="s">
        <v>1009</v>
      </c>
      <c r="C39" s="4">
        <v>3057</v>
      </c>
      <c r="D39" s="4" t="s">
        <v>1010</v>
      </c>
      <c r="E39" s="4" t="s">
        <v>183</v>
      </c>
      <c r="F39" s="4" t="s">
        <v>1011</v>
      </c>
      <c r="G39" s="4" t="s">
        <v>1010</v>
      </c>
      <c r="H39" s="4" t="s">
        <v>19</v>
      </c>
      <c r="I39" s="4" t="s">
        <v>20</v>
      </c>
      <c r="J39" s="9">
        <v>2355</v>
      </c>
      <c r="K39" s="9">
        <v>2400</v>
      </c>
      <c r="M39" s="9">
        <f>K39-J39</f>
        <v>45</v>
      </c>
      <c r="N39" s="10">
        <f>K39/J39-1</f>
        <v>1.9108280254777066E-2</v>
      </c>
      <c r="P39" s="11">
        <v>0.23456175298804782</v>
      </c>
      <c r="Q39" s="11">
        <v>0.22662889518413598</v>
      </c>
    </row>
    <row r="40" spans="1:17" s="4" customFormat="1" ht="12.9" customHeight="1" x14ac:dyDescent="0.5">
      <c r="A40" s="4" t="s">
        <v>1012</v>
      </c>
      <c r="C40" s="4">
        <v>3058</v>
      </c>
      <c r="D40" s="4" t="s">
        <v>1013</v>
      </c>
      <c r="E40" s="4" t="s">
        <v>183</v>
      </c>
      <c r="F40" s="4" t="s">
        <v>1014</v>
      </c>
      <c r="G40" s="4" t="s">
        <v>1013</v>
      </c>
      <c r="H40" s="4" t="s">
        <v>19</v>
      </c>
      <c r="I40" s="4" t="s">
        <v>20</v>
      </c>
      <c r="J40" s="9">
        <v>2790</v>
      </c>
      <c r="K40" s="9">
        <v>2815</v>
      </c>
      <c r="M40" s="9">
        <f>K40-J40</f>
        <v>25</v>
      </c>
      <c r="N40" s="10">
        <f>K40/J40-1</f>
        <v>8.960573476702427E-3</v>
      </c>
      <c r="P40" s="11">
        <v>0.27788844621513942</v>
      </c>
      <c r="Q40" s="11">
        <v>0.26581680830972615</v>
      </c>
    </row>
    <row r="41" spans="1:17" s="4" customFormat="1" ht="12.9" customHeight="1" x14ac:dyDescent="0.5">
      <c r="A41" s="4" t="s">
        <v>1015</v>
      </c>
      <c r="C41" s="4">
        <v>3059</v>
      </c>
      <c r="D41" s="4" t="s">
        <v>1016</v>
      </c>
      <c r="E41" s="4" t="s">
        <v>183</v>
      </c>
      <c r="F41" s="4" t="s">
        <v>1017</v>
      </c>
      <c r="G41" s="4" t="s">
        <v>1016</v>
      </c>
      <c r="H41" s="4" t="s">
        <v>19</v>
      </c>
      <c r="I41" s="4" t="s">
        <v>20</v>
      </c>
      <c r="J41" s="9">
        <v>2300</v>
      </c>
      <c r="K41" s="9">
        <v>2475</v>
      </c>
      <c r="M41" s="9">
        <f>K41-J41</f>
        <v>175</v>
      </c>
      <c r="N41" s="10">
        <f>K41/J41-1</f>
        <v>7.6086956521739024E-2</v>
      </c>
      <c r="P41" s="11">
        <v>0.22908366533864541</v>
      </c>
      <c r="Q41" s="11">
        <v>0.23371104815864022</v>
      </c>
    </row>
    <row r="42" spans="1:17" s="4" customFormat="1" ht="12.9" customHeight="1" x14ac:dyDescent="0.5">
      <c r="A42" s="4" t="s">
        <v>1018</v>
      </c>
      <c r="C42" s="4">
        <v>3060</v>
      </c>
      <c r="D42" s="4" t="s">
        <v>1019</v>
      </c>
      <c r="E42" s="4" t="s">
        <v>183</v>
      </c>
      <c r="F42" s="4" t="s">
        <v>1020</v>
      </c>
      <c r="G42" s="4" t="s">
        <v>1019</v>
      </c>
      <c r="H42" s="4" t="s">
        <v>19</v>
      </c>
      <c r="I42" s="4" t="s">
        <v>20</v>
      </c>
      <c r="J42" s="9">
        <v>750</v>
      </c>
      <c r="K42" s="9">
        <v>870</v>
      </c>
      <c r="M42" s="9">
        <f>K42-J42</f>
        <v>120</v>
      </c>
      <c r="N42" s="10">
        <f>K42/J42-1</f>
        <v>0.15999999999999992</v>
      </c>
      <c r="P42" s="11">
        <v>7.4701195219123509E-2</v>
      </c>
      <c r="Q42" s="11">
        <v>8.2152974504249299E-2</v>
      </c>
    </row>
    <row r="43" spans="1:17" s="4" customFormat="1" ht="12.9" customHeight="1" x14ac:dyDescent="0.5">
      <c r="A43" s="4" t="s">
        <v>1021</v>
      </c>
      <c r="C43" s="4">
        <v>3061</v>
      </c>
      <c r="D43" s="4" t="s">
        <v>1022</v>
      </c>
      <c r="E43" s="4" t="s">
        <v>183</v>
      </c>
      <c r="F43" s="4" t="s">
        <v>1023</v>
      </c>
      <c r="G43" s="4" t="s">
        <v>1022</v>
      </c>
      <c r="H43" s="4" t="s">
        <v>19</v>
      </c>
      <c r="I43" s="4" t="s">
        <v>20</v>
      </c>
      <c r="J43" s="9">
        <v>1425</v>
      </c>
      <c r="K43" s="9">
        <v>1475</v>
      </c>
      <c r="M43" s="9">
        <f>K43-J43</f>
        <v>50</v>
      </c>
      <c r="N43" s="10">
        <f>K43/J43-1</f>
        <v>3.5087719298245723E-2</v>
      </c>
      <c r="P43" s="11">
        <v>0.14193227091633467</v>
      </c>
      <c r="Q43" s="11">
        <v>0.1392823418319169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10660</v>
      </c>
      <c r="K4" s="6">
        <v>11365</v>
      </c>
      <c r="M4" s="6">
        <f>K4-J4</f>
        <v>705</v>
      </c>
      <c r="N4" s="7">
        <f>K4/J4-1</f>
        <v>6.6135084427767277E-2</v>
      </c>
    </row>
    <row r="5" spans="1:17" s="4" customFormat="1" ht="12.9" customHeight="1" x14ac:dyDescent="0.5">
      <c r="A5" s="4" t="s">
        <v>1029</v>
      </c>
      <c r="C5" s="4">
        <v>2989</v>
      </c>
      <c r="D5" s="4" t="s">
        <v>1030</v>
      </c>
      <c r="E5" s="4" t="s">
        <v>183</v>
      </c>
      <c r="F5" s="4" t="s">
        <v>1031</v>
      </c>
      <c r="G5" s="4" t="s">
        <v>1030</v>
      </c>
      <c r="H5" s="4" t="s">
        <v>19</v>
      </c>
      <c r="I5" s="4" t="s">
        <v>20</v>
      </c>
      <c r="J5" s="9">
        <v>1165</v>
      </c>
      <c r="K5" s="9">
        <v>1440</v>
      </c>
      <c r="M5" s="9">
        <f>K5-J5</f>
        <v>275</v>
      </c>
      <c r="N5" s="10">
        <f>K5/J5-1</f>
        <v>0.23605150214592285</v>
      </c>
      <c r="P5" s="11">
        <v>0.10928705440900563</v>
      </c>
      <c r="Q5" s="11">
        <v>0.12670479542454904</v>
      </c>
    </row>
    <row r="6" spans="1:17" s="4" customFormat="1" ht="12.9" customHeight="1" x14ac:dyDescent="0.5">
      <c r="A6" s="4" t="s">
        <v>1032</v>
      </c>
      <c r="C6" s="4">
        <v>2987</v>
      </c>
      <c r="D6" s="4" t="s">
        <v>1033</v>
      </c>
      <c r="E6" s="4" t="s">
        <v>183</v>
      </c>
      <c r="F6" s="4" t="s">
        <v>1034</v>
      </c>
      <c r="G6" s="4" t="s">
        <v>1033</v>
      </c>
      <c r="H6" s="4" t="s">
        <v>19</v>
      </c>
      <c r="I6" s="4" t="s">
        <v>20</v>
      </c>
      <c r="J6" s="9">
        <v>560</v>
      </c>
      <c r="K6" s="9">
        <v>740</v>
      </c>
      <c r="M6" s="9">
        <f>K6-J6</f>
        <v>180</v>
      </c>
      <c r="N6" s="10">
        <f>K6/J6-1</f>
        <v>0.3214285714285714</v>
      </c>
      <c r="P6" s="11">
        <v>5.2532833020637902E-2</v>
      </c>
      <c r="Q6" s="11">
        <v>6.5112186537615482E-2</v>
      </c>
    </row>
    <row r="7" spans="1:17" s="4" customFormat="1" ht="12.9" customHeight="1" x14ac:dyDescent="0.5">
      <c r="A7" s="4" t="s">
        <v>1035</v>
      </c>
      <c r="C7" s="4">
        <v>2990</v>
      </c>
      <c r="D7" s="4" t="s">
        <v>1036</v>
      </c>
      <c r="E7" s="4" t="s">
        <v>183</v>
      </c>
      <c r="F7" s="4" t="s">
        <v>1037</v>
      </c>
      <c r="G7" s="4" t="s">
        <v>1038</v>
      </c>
      <c r="H7" s="4" t="s">
        <v>19</v>
      </c>
      <c r="I7" s="4" t="s">
        <v>20</v>
      </c>
      <c r="J7" s="9">
        <v>8875</v>
      </c>
      <c r="K7" s="9">
        <v>9150</v>
      </c>
      <c r="M7" s="9">
        <f>K7-J7</f>
        <v>275</v>
      </c>
      <c r="N7" s="10">
        <f>K7/J7-1</f>
        <v>3.0985915492957705E-2</v>
      </c>
      <c r="P7" s="11">
        <v>0.83255159474671669</v>
      </c>
      <c r="Q7" s="11">
        <v>0.80510338759348876</v>
      </c>
    </row>
    <row r="8" spans="1:17" s="4" customFormat="1" ht="12.9" customHeight="1" x14ac:dyDescent="0.5">
      <c r="A8" s="4" t="s">
        <v>1039</v>
      </c>
      <c r="C8" s="4">
        <v>2988</v>
      </c>
      <c r="D8" s="4" t="s">
        <v>1040</v>
      </c>
      <c r="E8" s="4" t="s">
        <v>183</v>
      </c>
      <c r="F8" s="4" t="s">
        <v>1041</v>
      </c>
      <c r="G8" s="4" t="s">
        <v>1040</v>
      </c>
      <c r="H8" s="4" t="s">
        <v>19</v>
      </c>
      <c r="I8" s="4" t="s">
        <v>20</v>
      </c>
      <c r="J8" s="9">
        <v>55</v>
      </c>
      <c r="K8" s="9">
        <v>25</v>
      </c>
      <c r="M8" s="9">
        <f>K8-J8</f>
        <v>-30</v>
      </c>
      <c r="N8" s="10">
        <f>K8/J8-1</f>
        <v>-0.54545454545454541</v>
      </c>
      <c r="P8" s="11">
        <v>5.1594746716697934E-3</v>
      </c>
      <c r="Q8" s="11">
        <v>2.1997360316761989E-3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5965</v>
      </c>
      <c r="K10" s="6">
        <v>6385</v>
      </c>
      <c r="M10" s="6">
        <f>K10-J10</f>
        <v>420</v>
      </c>
      <c r="N10" s="7">
        <f>K10/J10-1</f>
        <v>7.0410729253981508E-2</v>
      </c>
      <c r="P10" s="8">
        <v>0.55956848030018758</v>
      </c>
      <c r="Q10" s="8">
        <v>0.56181258249010124</v>
      </c>
    </row>
    <row r="11" spans="1:17" s="4" customFormat="1" ht="12.9" customHeight="1" x14ac:dyDescent="0.5">
      <c r="A11" s="4" t="s">
        <v>1029</v>
      </c>
      <c r="C11" s="4">
        <v>2994</v>
      </c>
      <c r="D11" s="4" t="s">
        <v>1044</v>
      </c>
      <c r="E11" s="4" t="s">
        <v>183</v>
      </c>
      <c r="F11" s="4" t="s">
        <v>1031</v>
      </c>
      <c r="G11" s="4" t="s">
        <v>1030</v>
      </c>
      <c r="H11" s="4" t="s">
        <v>19</v>
      </c>
      <c r="I11" s="4" t="s">
        <v>96</v>
      </c>
      <c r="J11" s="9">
        <v>970</v>
      </c>
      <c r="K11" s="9">
        <v>1155</v>
      </c>
      <c r="M11" s="9">
        <f>K11-J11</f>
        <v>185</v>
      </c>
      <c r="N11" s="10">
        <f>K11/J11-1</f>
        <v>0.19072164948453607</v>
      </c>
      <c r="P11" s="11">
        <v>9.0994371482176359E-2</v>
      </c>
      <c r="Q11" s="11">
        <v>0.10162780466344039</v>
      </c>
    </row>
    <row r="12" spans="1:17" s="4" customFormat="1" ht="12.9" customHeight="1" x14ac:dyDescent="0.5">
      <c r="A12" s="4" t="s">
        <v>1032</v>
      </c>
      <c r="C12" s="4">
        <v>2992</v>
      </c>
      <c r="D12" s="4" t="s">
        <v>1045</v>
      </c>
      <c r="E12" s="4" t="s">
        <v>183</v>
      </c>
      <c r="F12" s="4" t="s">
        <v>1034</v>
      </c>
      <c r="G12" s="4" t="s">
        <v>1033</v>
      </c>
      <c r="H12" s="4" t="s">
        <v>19</v>
      </c>
      <c r="I12" s="4" t="s">
        <v>96</v>
      </c>
      <c r="J12" s="9">
        <v>205</v>
      </c>
      <c r="K12" s="9">
        <v>340</v>
      </c>
      <c r="M12" s="9">
        <f>K12-J12</f>
        <v>135</v>
      </c>
      <c r="N12" s="10">
        <f>K12/J12-1</f>
        <v>0.65853658536585358</v>
      </c>
      <c r="P12" s="11">
        <v>1.9230769230769232E-2</v>
      </c>
      <c r="Q12" s="11">
        <v>2.9916410030796304E-2</v>
      </c>
    </row>
    <row r="13" spans="1:17" s="4" customFormat="1" ht="12.9" customHeight="1" x14ac:dyDescent="0.5">
      <c r="A13" s="4" t="s">
        <v>1035</v>
      </c>
      <c r="C13" s="4">
        <v>2995</v>
      </c>
      <c r="D13" s="4" t="s">
        <v>1046</v>
      </c>
      <c r="E13" s="4" t="s">
        <v>183</v>
      </c>
      <c r="F13" s="4" t="s">
        <v>1037</v>
      </c>
      <c r="G13" s="4" t="s">
        <v>1038</v>
      </c>
      <c r="H13" s="4" t="s">
        <v>19</v>
      </c>
      <c r="I13" s="4" t="s">
        <v>96</v>
      </c>
      <c r="J13" s="9">
        <v>4755</v>
      </c>
      <c r="K13" s="9">
        <v>4860</v>
      </c>
      <c r="M13" s="9">
        <f>K13-J13</f>
        <v>105</v>
      </c>
      <c r="N13" s="10">
        <f>K13/J13-1</f>
        <v>2.208201892744488E-2</v>
      </c>
      <c r="P13" s="11">
        <v>0.44606003752345214</v>
      </c>
      <c r="Q13" s="11">
        <v>0.42762868455785308</v>
      </c>
    </row>
    <row r="14" spans="1:17" s="4" customFormat="1" ht="12.9" customHeight="1" x14ac:dyDescent="0.5">
      <c r="A14" s="4" t="s">
        <v>1039</v>
      </c>
      <c r="C14" s="4">
        <v>2993</v>
      </c>
      <c r="D14" s="4" t="s">
        <v>1047</v>
      </c>
      <c r="E14" s="4" t="s">
        <v>183</v>
      </c>
      <c r="F14" s="4" t="s">
        <v>1041</v>
      </c>
      <c r="G14" s="4" t="s">
        <v>1040</v>
      </c>
      <c r="H14" s="4" t="s">
        <v>19</v>
      </c>
      <c r="I14" s="4" t="s">
        <v>96</v>
      </c>
      <c r="J14" s="9">
        <v>35</v>
      </c>
      <c r="K14" s="9">
        <v>25</v>
      </c>
      <c r="M14" s="9">
        <f>K14-J14</f>
        <v>-10</v>
      </c>
      <c r="N14" s="10">
        <f>K14/J14-1</f>
        <v>-0.2857142857142857</v>
      </c>
      <c r="P14" s="11">
        <v>3.2833020637898689E-3</v>
      </c>
      <c r="Q14" s="11">
        <v>2.1997360316761989E-3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4700</v>
      </c>
      <c r="K16" s="6">
        <v>4980</v>
      </c>
      <c r="M16" s="6">
        <f>K16-J16</f>
        <v>280</v>
      </c>
      <c r="N16" s="7">
        <f>K16/J16-1</f>
        <v>5.9574468085106469E-2</v>
      </c>
      <c r="P16" s="8">
        <v>0.44090056285178236</v>
      </c>
      <c r="Q16" s="8">
        <v>0.43818741750989881</v>
      </c>
    </row>
    <row r="17" spans="1:17" s="4" customFormat="1" ht="12.9" customHeight="1" x14ac:dyDescent="0.5">
      <c r="A17" s="4" t="s">
        <v>1029</v>
      </c>
      <c r="C17" s="4">
        <v>2999</v>
      </c>
      <c r="D17" s="4" t="s">
        <v>1044</v>
      </c>
      <c r="E17" s="4" t="s">
        <v>183</v>
      </c>
      <c r="F17" s="4" t="s">
        <v>1031</v>
      </c>
      <c r="G17" s="4" t="s">
        <v>1030</v>
      </c>
      <c r="H17" s="4" t="s">
        <v>19</v>
      </c>
      <c r="I17" s="4" t="s">
        <v>105</v>
      </c>
      <c r="J17" s="9">
        <v>195</v>
      </c>
      <c r="K17" s="9">
        <v>290</v>
      </c>
      <c r="M17" s="9">
        <f>K17-J17</f>
        <v>95</v>
      </c>
      <c r="N17" s="10">
        <f>K17/J17-1</f>
        <v>0.48717948717948723</v>
      </c>
      <c r="P17" s="11">
        <v>1.8292682926829267E-2</v>
      </c>
      <c r="Q17" s="11">
        <v>2.5516937967443906E-2</v>
      </c>
    </row>
    <row r="18" spans="1:17" s="4" customFormat="1" ht="12.9" customHeight="1" x14ac:dyDescent="0.5">
      <c r="A18" s="4" t="s">
        <v>1032</v>
      </c>
      <c r="C18" s="4">
        <v>2997</v>
      </c>
      <c r="D18" s="4" t="s">
        <v>1045</v>
      </c>
      <c r="E18" s="4" t="s">
        <v>183</v>
      </c>
      <c r="F18" s="4" t="s">
        <v>1034</v>
      </c>
      <c r="G18" s="4" t="s">
        <v>1033</v>
      </c>
      <c r="H18" s="4" t="s">
        <v>19</v>
      </c>
      <c r="I18" s="4" t="s">
        <v>105</v>
      </c>
      <c r="J18" s="9">
        <v>355</v>
      </c>
      <c r="K18" s="9">
        <v>395</v>
      </c>
      <c r="M18" s="9">
        <f>K18-J18</f>
        <v>40</v>
      </c>
      <c r="N18" s="10">
        <f>K18/J18-1</f>
        <v>0.11267605633802824</v>
      </c>
      <c r="P18" s="11">
        <v>3.330206378986867E-2</v>
      </c>
      <c r="Q18" s="11">
        <v>3.4755829300483945E-2</v>
      </c>
    </row>
    <row r="19" spans="1:17" s="4" customFormat="1" ht="12.9" customHeight="1" x14ac:dyDescent="0.5">
      <c r="A19" s="4" t="s">
        <v>1035</v>
      </c>
      <c r="C19" s="4">
        <v>3000</v>
      </c>
      <c r="D19" s="4" t="s">
        <v>1046</v>
      </c>
      <c r="E19" s="4" t="s">
        <v>183</v>
      </c>
      <c r="F19" s="4" t="s">
        <v>1037</v>
      </c>
      <c r="G19" s="4" t="s">
        <v>1038</v>
      </c>
      <c r="H19" s="4" t="s">
        <v>19</v>
      </c>
      <c r="I19" s="4" t="s">
        <v>105</v>
      </c>
      <c r="J19" s="9">
        <v>4120</v>
      </c>
      <c r="K19" s="9">
        <v>4295</v>
      </c>
      <c r="M19" s="9">
        <f>K19-J19</f>
        <v>175</v>
      </c>
      <c r="N19" s="10">
        <f>K19/J19-1</f>
        <v>4.2475728155339842E-2</v>
      </c>
      <c r="P19" s="11">
        <v>0.38649155722326456</v>
      </c>
      <c r="Q19" s="11">
        <v>0.37791465024197096</v>
      </c>
    </row>
    <row r="20" spans="1:17" s="4" customFormat="1" ht="12.9" customHeight="1" x14ac:dyDescent="0.5">
      <c r="A20" s="4" t="s">
        <v>1039</v>
      </c>
      <c r="C20" s="4">
        <v>2998</v>
      </c>
      <c r="D20" s="4" t="s">
        <v>1047</v>
      </c>
      <c r="E20" s="4" t="s">
        <v>183</v>
      </c>
      <c r="F20" s="4" t="s">
        <v>1041</v>
      </c>
      <c r="G20" s="4" t="s">
        <v>1040</v>
      </c>
      <c r="H20" s="4" t="s">
        <v>19</v>
      </c>
      <c r="I20" s="4" t="s">
        <v>105</v>
      </c>
      <c r="J20" s="9">
        <v>20</v>
      </c>
      <c r="K20" s="9">
        <v>0</v>
      </c>
      <c r="M20" s="9">
        <f>K20-J20</f>
        <v>-20</v>
      </c>
      <c r="N20" s="10">
        <f>K20/J20-1</f>
        <v>-1</v>
      </c>
      <c r="P20" s="11">
        <v>1.876172607879925E-3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10045</v>
      </c>
      <c r="K23" s="6">
        <v>10590</v>
      </c>
      <c r="M23" s="6">
        <f>K23-J23</f>
        <v>545</v>
      </c>
      <c r="N23" s="7">
        <f>K23/J23-1</f>
        <v>5.4255848680935692E-2</v>
      </c>
    </row>
    <row r="24" spans="1:17" s="4" customFormat="1" ht="12.9" customHeight="1" x14ac:dyDescent="0.5">
      <c r="A24" s="4" t="s">
        <v>1055</v>
      </c>
      <c r="C24" s="4">
        <v>3017</v>
      </c>
      <c r="D24" s="4" t="s">
        <v>1056</v>
      </c>
      <c r="E24" s="4" t="s">
        <v>183</v>
      </c>
      <c r="F24" s="4" t="s">
        <v>1057</v>
      </c>
      <c r="G24" s="4" t="s">
        <v>1058</v>
      </c>
      <c r="H24" s="4" t="s">
        <v>19</v>
      </c>
      <c r="I24" s="4" t="s">
        <v>20</v>
      </c>
      <c r="J24" s="9">
        <v>8520</v>
      </c>
      <c r="K24" s="9">
        <v>9135</v>
      </c>
      <c r="M24" s="9">
        <f>K24-J24</f>
        <v>615</v>
      </c>
      <c r="N24" s="10">
        <f>K24/J24-1</f>
        <v>7.2183098591549255E-2</v>
      </c>
      <c r="P24" s="11">
        <v>0.84818317570930812</v>
      </c>
      <c r="Q24" s="11">
        <v>0.86260623229461753</v>
      </c>
    </row>
    <row r="25" spans="1:17" s="4" customFormat="1" ht="12.9" customHeight="1" x14ac:dyDescent="0.5">
      <c r="A25" s="4" t="s">
        <v>1059</v>
      </c>
      <c r="C25" s="4">
        <v>3018</v>
      </c>
      <c r="D25" s="4" t="s">
        <v>1060</v>
      </c>
      <c r="E25" s="4" t="s">
        <v>183</v>
      </c>
      <c r="F25" s="4" t="s">
        <v>1061</v>
      </c>
      <c r="G25" s="4" t="s">
        <v>1062</v>
      </c>
      <c r="H25" s="4" t="s">
        <v>19</v>
      </c>
      <c r="I25" s="4" t="s">
        <v>20</v>
      </c>
      <c r="J25" s="9">
        <v>545</v>
      </c>
      <c r="K25" s="9">
        <v>735</v>
      </c>
      <c r="M25" s="9">
        <f>K25-J25</f>
        <v>190</v>
      </c>
      <c r="N25" s="10">
        <f>K25/J25-1</f>
        <v>0.34862385321100908</v>
      </c>
      <c r="P25" s="11">
        <v>5.4255848680935789E-2</v>
      </c>
      <c r="Q25" s="11">
        <v>6.9405099150141647E-2</v>
      </c>
    </row>
    <row r="26" spans="1:17" s="4" customFormat="1" ht="12.9" customHeight="1" x14ac:dyDescent="0.5">
      <c r="A26" s="4" t="s">
        <v>1063</v>
      </c>
      <c r="C26" s="4">
        <v>3019</v>
      </c>
      <c r="D26" s="4" t="s">
        <v>1064</v>
      </c>
      <c r="E26" s="4" t="s">
        <v>183</v>
      </c>
      <c r="F26" s="4" t="s">
        <v>1065</v>
      </c>
      <c r="G26" s="4" t="s">
        <v>1064</v>
      </c>
      <c r="H26" s="4" t="s">
        <v>19</v>
      </c>
      <c r="I26" s="4" t="s">
        <v>20</v>
      </c>
      <c r="J26" s="9">
        <v>90</v>
      </c>
      <c r="K26" s="9">
        <v>15</v>
      </c>
      <c r="M26" s="9">
        <f>K26-J26</f>
        <v>-75</v>
      </c>
      <c r="N26" s="10">
        <f>K26/J26-1</f>
        <v>-0.83333333333333337</v>
      </c>
      <c r="P26" s="11">
        <v>8.9596814335490289E-3</v>
      </c>
      <c r="Q26" s="11">
        <v>1.4164305949008499E-3</v>
      </c>
    </row>
    <row r="27" spans="1:17" s="4" customFormat="1" ht="12.9" customHeight="1" x14ac:dyDescent="0.5">
      <c r="A27" s="4" t="s">
        <v>1066</v>
      </c>
      <c r="C27" s="4">
        <v>3020</v>
      </c>
      <c r="D27" s="4" t="s">
        <v>1067</v>
      </c>
      <c r="E27" s="4" t="s">
        <v>183</v>
      </c>
      <c r="F27" s="4" t="s">
        <v>1068</v>
      </c>
      <c r="G27" s="4" t="s">
        <v>1067</v>
      </c>
      <c r="H27" s="4" t="s">
        <v>19</v>
      </c>
      <c r="I27" s="4" t="s">
        <v>20</v>
      </c>
      <c r="J27" s="9">
        <v>530</v>
      </c>
      <c r="K27" s="9">
        <v>385</v>
      </c>
      <c r="M27" s="9">
        <f>K27-J27</f>
        <v>-145</v>
      </c>
      <c r="N27" s="10">
        <f>K27/J27-1</f>
        <v>-0.27358490566037741</v>
      </c>
      <c r="P27" s="11">
        <v>5.2762568442010951E-2</v>
      </c>
      <c r="Q27" s="11">
        <v>3.6355051935788481E-2</v>
      </c>
    </row>
    <row r="28" spans="1:17" s="4" customFormat="1" ht="12.9" customHeight="1" x14ac:dyDescent="0.5">
      <c r="A28" s="4" t="s">
        <v>1069</v>
      </c>
      <c r="C28" s="4">
        <v>3021</v>
      </c>
      <c r="D28" s="4" t="s">
        <v>1070</v>
      </c>
      <c r="E28" s="4" t="s">
        <v>183</v>
      </c>
      <c r="F28" s="4" t="s">
        <v>1071</v>
      </c>
      <c r="G28" s="4" t="s">
        <v>1070</v>
      </c>
      <c r="H28" s="4" t="s">
        <v>19</v>
      </c>
      <c r="I28" s="4" t="s">
        <v>20</v>
      </c>
      <c r="J28" s="9">
        <v>265</v>
      </c>
      <c r="K28" s="9">
        <v>210</v>
      </c>
      <c r="M28" s="9">
        <f>K28-J28</f>
        <v>-55</v>
      </c>
      <c r="N28" s="10">
        <f>K28/J28-1</f>
        <v>-0.20754716981132071</v>
      </c>
      <c r="P28" s="11">
        <v>2.6381284221005476E-2</v>
      </c>
      <c r="Q28" s="11">
        <v>1.9830028328611898E-2</v>
      </c>
    </row>
    <row r="29" spans="1:17" s="4" customFormat="1" ht="12.9" customHeight="1" x14ac:dyDescent="0.5">
      <c r="A29" s="4" t="s">
        <v>1072</v>
      </c>
      <c r="C29" s="4">
        <v>3022</v>
      </c>
      <c r="D29" s="4" t="s">
        <v>1073</v>
      </c>
      <c r="E29" s="4" t="s">
        <v>183</v>
      </c>
      <c r="F29" s="4" t="s">
        <v>1074</v>
      </c>
      <c r="G29" s="4" t="s">
        <v>1073</v>
      </c>
      <c r="H29" s="4" t="s">
        <v>19</v>
      </c>
      <c r="I29" s="4" t="s">
        <v>20</v>
      </c>
      <c r="J29" s="9">
        <v>85</v>
      </c>
      <c r="K29" s="9">
        <v>115</v>
      </c>
      <c r="M29" s="9">
        <f>K29-J29</f>
        <v>30</v>
      </c>
      <c r="N29" s="10">
        <f>K29/J29-1</f>
        <v>0.35294117647058831</v>
      </c>
      <c r="P29" s="11">
        <v>8.4619213539074162E-3</v>
      </c>
      <c r="Q29" s="11">
        <v>1.0859301227573183E-2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5910</v>
      </c>
      <c r="K33" s="6">
        <v>6605</v>
      </c>
      <c r="M33" s="6">
        <f>K33-J33</f>
        <v>695</v>
      </c>
      <c r="N33" s="7">
        <f>K33/J33-1</f>
        <v>0.11759729272419617</v>
      </c>
    </row>
    <row r="34" spans="1:17" s="4" customFormat="1" ht="14.05" customHeight="1" x14ac:dyDescent="0.5">
      <c r="A34" s="4" t="s">
        <v>1084</v>
      </c>
      <c r="C34" s="4">
        <v>2811</v>
      </c>
      <c r="D34" s="4" t="s">
        <v>1081</v>
      </c>
      <c r="E34" s="4" t="s">
        <v>183</v>
      </c>
      <c r="F34" s="4" t="s">
        <v>1082</v>
      </c>
      <c r="G34" s="4" t="s">
        <v>1083</v>
      </c>
      <c r="H34" s="4" t="s">
        <v>19</v>
      </c>
      <c r="I34" s="4" t="s">
        <v>20</v>
      </c>
      <c r="J34" s="17">
        <v>43863</v>
      </c>
      <c r="K34" s="17">
        <v>47200</v>
      </c>
      <c r="M34" s="17">
        <f>K34-J34</f>
        <v>3337</v>
      </c>
      <c r="N34" s="10">
        <f>K34/J34-1</f>
        <v>7.607778765702311E-2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3900</v>
      </c>
      <c r="K36" s="6">
        <v>4310</v>
      </c>
      <c r="M36" s="6">
        <f>K36-J36</f>
        <v>410</v>
      </c>
      <c r="N36" s="7">
        <f>K36/J36-1</f>
        <v>0.1051282051282052</v>
      </c>
      <c r="P36" s="8">
        <v>0.65989847715736039</v>
      </c>
      <c r="Q36" s="8">
        <v>0.65253595760787286</v>
      </c>
    </row>
    <row r="37" spans="1:17" s="4" customFormat="1" ht="14.05" customHeight="1" x14ac:dyDescent="0.5">
      <c r="A37" s="4" t="s">
        <v>1084</v>
      </c>
      <c r="C37" s="4">
        <v>2815</v>
      </c>
      <c r="D37" s="4" t="s">
        <v>1087</v>
      </c>
      <c r="E37" s="4" t="s">
        <v>183</v>
      </c>
      <c r="F37" s="4" t="s">
        <v>1082</v>
      </c>
      <c r="G37" s="4" t="s">
        <v>1083</v>
      </c>
      <c r="H37" s="4" t="s">
        <v>19</v>
      </c>
      <c r="I37" s="4" t="s">
        <v>96</v>
      </c>
      <c r="J37" s="17">
        <v>47261</v>
      </c>
      <c r="K37" s="17">
        <v>49600</v>
      </c>
      <c r="M37" s="17">
        <f>K37-J37</f>
        <v>2339</v>
      </c>
      <c r="N37" s="10">
        <f>K37/J37-1</f>
        <v>4.9491123759548117E-2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2015</v>
      </c>
      <c r="K39" s="6">
        <v>2295</v>
      </c>
      <c r="M39" s="6">
        <f>K39-J39</f>
        <v>280</v>
      </c>
      <c r="N39" s="7">
        <f>K39/J39-1</f>
        <v>0.13895781637717119</v>
      </c>
      <c r="P39" s="8">
        <v>0.34094754653130288</v>
      </c>
      <c r="Q39" s="8">
        <v>0.34746404239212719</v>
      </c>
    </row>
    <row r="40" spans="1:17" s="4" customFormat="1" ht="14.05" customHeight="1" x14ac:dyDescent="0.5">
      <c r="A40" s="4" t="s">
        <v>1084</v>
      </c>
      <c r="C40" s="4">
        <v>2819</v>
      </c>
      <c r="D40" s="4" t="s">
        <v>1087</v>
      </c>
      <c r="E40" s="4" t="s">
        <v>183</v>
      </c>
      <c r="F40" s="4" t="s">
        <v>1082</v>
      </c>
      <c r="G40" s="4" t="s">
        <v>1083</v>
      </c>
      <c r="H40" s="4" t="s">
        <v>19</v>
      </c>
      <c r="I40" s="4" t="s">
        <v>105</v>
      </c>
      <c r="J40" s="17">
        <v>36408</v>
      </c>
      <c r="K40" s="17">
        <v>41200</v>
      </c>
      <c r="M40" s="17">
        <f>K40-J40</f>
        <v>4792</v>
      </c>
      <c r="N40" s="10">
        <f>K40/J40-1</f>
        <v>0.13161942430235118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16035</v>
      </c>
      <c r="K4" s="6">
        <v>18045</v>
      </c>
      <c r="M4" s="6">
        <f>K4-J4</f>
        <v>2010</v>
      </c>
      <c r="N4" s="7">
        <f>K4/J4-1</f>
        <v>0.12535079513564074</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31482</v>
      </c>
      <c r="K6" s="18">
        <v>36400</v>
      </c>
      <c r="M6" s="18">
        <f>K6-J6</f>
        <v>4918</v>
      </c>
      <c r="N6" s="7">
        <f>K6/J6-1</f>
        <v>0.15621625055587329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7780</v>
      </c>
      <c r="K8" s="6">
        <v>8860</v>
      </c>
      <c r="M8" s="6">
        <f>K8-J8</f>
        <v>1080</v>
      </c>
      <c r="N8" s="7">
        <f>K8/J8-1</f>
        <v>0.13881748071979438</v>
      </c>
      <c r="P8" s="8">
        <v>0.48518864982850013</v>
      </c>
      <c r="Q8" s="8">
        <v>0.49099473538376281</v>
      </c>
    </row>
    <row r="9" spans="1:17" s="4" customFormat="1" ht="12.9" customHeight="1" x14ac:dyDescent="0.5">
      <c r="A9" s="4" t="s">
        <v>1099</v>
      </c>
      <c r="C9" s="4">
        <v>2550</v>
      </c>
      <c r="D9" s="4" t="s">
        <v>1100</v>
      </c>
      <c r="E9" s="4" t="s">
        <v>183</v>
      </c>
      <c r="F9" s="4" t="s">
        <v>1101</v>
      </c>
      <c r="G9" s="4" t="s">
        <v>1102</v>
      </c>
      <c r="H9" s="4" t="s">
        <v>19</v>
      </c>
      <c r="I9" s="4" t="s">
        <v>96</v>
      </c>
      <c r="J9" s="9">
        <v>665</v>
      </c>
      <c r="K9" s="9">
        <v>660</v>
      </c>
      <c r="M9" s="9">
        <f>K9-J9</f>
        <v>-5</v>
      </c>
      <c r="N9" s="10">
        <f>K9/J9-1</f>
        <v>-7.5187969924812581E-3</v>
      </c>
      <c r="P9" s="11">
        <v>4.147178048019956E-2</v>
      </c>
      <c r="Q9" s="11">
        <v>3.657522859517872E-2</v>
      </c>
    </row>
    <row r="10" spans="1:17" s="4" customFormat="1" ht="12.9" customHeight="1" x14ac:dyDescent="0.5">
      <c r="A10" s="4" t="s">
        <v>1103</v>
      </c>
      <c r="C10" s="4">
        <v>2551</v>
      </c>
      <c r="D10" s="4" t="s">
        <v>1104</v>
      </c>
      <c r="E10" s="4" t="s">
        <v>183</v>
      </c>
      <c r="F10" s="4" t="s">
        <v>1105</v>
      </c>
      <c r="G10" s="4" t="s">
        <v>1106</v>
      </c>
      <c r="H10" s="4" t="s">
        <v>19</v>
      </c>
      <c r="I10" s="4" t="s">
        <v>96</v>
      </c>
      <c r="J10" s="9">
        <v>930</v>
      </c>
      <c r="K10" s="9">
        <v>740</v>
      </c>
      <c r="M10" s="9">
        <f>K10-J10</f>
        <v>-190</v>
      </c>
      <c r="N10" s="10">
        <f>K10/J10-1</f>
        <v>-0.20430107526881724</v>
      </c>
      <c r="P10" s="11">
        <v>5.7998129092609915E-2</v>
      </c>
      <c r="Q10" s="11">
        <v>4.1008589637018568E-2</v>
      </c>
    </row>
    <row r="11" spans="1:17" s="4" customFormat="1" ht="12.9" customHeight="1" x14ac:dyDescent="0.5">
      <c r="A11" s="4" t="s">
        <v>1107</v>
      </c>
      <c r="C11" s="4">
        <v>2552</v>
      </c>
      <c r="D11" s="4" t="s">
        <v>1108</v>
      </c>
      <c r="E11" s="4" t="s">
        <v>183</v>
      </c>
      <c r="F11" s="4" t="s">
        <v>1109</v>
      </c>
      <c r="G11" s="4" t="s">
        <v>1110</v>
      </c>
      <c r="H11" s="4" t="s">
        <v>19</v>
      </c>
      <c r="I11" s="4" t="s">
        <v>96</v>
      </c>
      <c r="J11" s="9">
        <v>875</v>
      </c>
      <c r="K11" s="9">
        <v>1135</v>
      </c>
      <c r="M11" s="9">
        <f>K11-J11</f>
        <v>260</v>
      </c>
      <c r="N11" s="10">
        <f>K11/J11-1</f>
        <v>0.29714285714285715</v>
      </c>
      <c r="P11" s="11">
        <v>5.4568132210788899E-2</v>
      </c>
      <c r="Q11" s="11">
        <v>6.2898309781102793E-2</v>
      </c>
    </row>
    <row r="12" spans="1:17" s="4" customFormat="1" ht="12.9" customHeight="1" x14ac:dyDescent="0.5">
      <c r="A12" s="4" t="s">
        <v>1111</v>
      </c>
      <c r="C12" s="4">
        <v>2553</v>
      </c>
      <c r="D12" s="4" t="s">
        <v>1112</v>
      </c>
      <c r="E12" s="4" t="s">
        <v>183</v>
      </c>
      <c r="F12" s="4" t="s">
        <v>1113</v>
      </c>
      <c r="G12" s="4" t="s">
        <v>1114</v>
      </c>
      <c r="H12" s="4" t="s">
        <v>19</v>
      </c>
      <c r="I12" s="4" t="s">
        <v>96</v>
      </c>
      <c r="J12" s="9">
        <v>1310</v>
      </c>
      <c r="K12" s="9">
        <v>1090</v>
      </c>
      <c r="M12" s="9">
        <f>K12-J12</f>
        <v>-220</v>
      </c>
      <c r="N12" s="10">
        <f>K12/J12-1</f>
        <v>-0.16793893129770987</v>
      </c>
      <c r="P12" s="11">
        <v>8.1696289367009664E-2</v>
      </c>
      <c r="Q12" s="11">
        <v>6.0404544195067883E-2</v>
      </c>
    </row>
    <row r="13" spans="1:17" s="4" customFormat="1" ht="12.9" customHeight="1" x14ac:dyDescent="0.5">
      <c r="A13" s="4" t="s">
        <v>1115</v>
      </c>
      <c r="C13" s="4">
        <v>2554</v>
      </c>
      <c r="D13" s="4" t="s">
        <v>1116</v>
      </c>
      <c r="E13" s="4" t="s">
        <v>183</v>
      </c>
      <c r="F13" s="4" t="s">
        <v>1117</v>
      </c>
      <c r="G13" s="4" t="s">
        <v>1118</v>
      </c>
      <c r="H13" s="4" t="s">
        <v>19</v>
      </c>
      <c r="I13" s="4" t="s">
        <v>96</v>
      </c>
      <c r="J13" s="9">
        <v>1370</v>
      </c>
      <c r="K13" s="9">
        <v>1630</v>
      </c>
      <c r="M13" s="9">
        <f>K13-J13</f>
        <v>260</v>
      </c>
      <c r="N13" s="10">
        <f>K13/J13-1</f>
        <v>0.18978102189781021</v>
      </c>
      <c r="P13" s="11">
        <v>8.5438104147178048E-2</v>
      </c>
      <c r="Q13" s="11">
        <v>9.0329731227486845E-2</v>
      </c>
    </row>
    <row r="14" spans="1:17" s="4" customFormat="1" ht="12.9" customHeight="1" x14ac:dyDescent="0.5">
      <c r="A14" s="4" t="s">
        <v>1119</v>
      </c>
      <c r="C14" s="4">
        <v>2555</v>
      </c>
      <c r="D14" s="4" t="s">
        <v>1120</v>
      </c>
      <c r="E14" s="4" t="s">
        <v>183</v>
      </c>
      <c r="F14" s="4" t="s">
        <v>1121</v>
      </c>
      <c r="G14" s="4" t="s">
        <v>1122</v>
      </c>
      <c r="H14" s="4" t="s">
        <v>19</v>
      </c>
      <c r="I14" s="4" t="s">
        <v>96</v>
      </c>
      <c r="J14" s="9">
        <v>895</v>
      </c>
      <c r="K14" s="9">
        <v>1260</v>
      </c>
      <c r="M14" s="9">
        <f>K14-J14</f>
        <v>365</v>
      </c>
      <c r="N14" s="10">
        <f>K14/J14-1</f>
        <v>0.4078212290502794</v>
      </c>
      <c r="P14" s="11">
        <v>5.5815403804178362E-2</v>
      </c>
      <c r="Q14" s="11">
        <v>6.9825436408977551E-2</v>
      </c>
    </row>
    <row r="15" spans="1:17" s="4" customFormat="1" ht="12.9" customHeight="1" x14ac:dyDescent="0.5">
      <c r="A15" s="4" t="s">
        <v>1123</v>
      </c>
      <c r="C15" s="4">
        <v>2556</v>
      </c>
      <c r="D15" s="4" t="s">
        <v>1124</v>
      </c>
      <c r="E15" s="4" t="s">
        <v>183</v>
      </c>
      <c r="F15" s="4" t="s">
        <v>1125</v>
      </c>
      <c r="G15" s="4" t="s">
        <v>1126</v>
      </c>
      <c r="H15" s="4" t="s">
        <v>19</v>
      </c>
      <c r="I15" s="4" t="s">
        <v>96</v>
      </c>
      <c r="J15" s="9">
        <v>510</v>
      </c>
      <c r="K15" s="9">
        <v>760</v>
      </c>
      <c r="M15" s="9">
        <f>K15-J15</f>
        <v>250</v>
      </c>
      <c r="N15" s="10">
        <f>K15/J15-1</f>
        <v>0.49019607843137258</v>
      </c>
      <c r="P15" s="11">
        <v>3.1805425631431246E-2</v>
      </c>
      <c r="Q15" s="11">
        <v>4.2116929897478526E-2</v>
      </c>
    </row>
    <row r="16" spans="1:17" s="4" customFormat="1" ht="12.9" customHeight="1" x14ac:dyDescent="0.5">
      <c r="A16" s="4" t="s">
        <v>1127</v>
      </c>
      <c r="C16" s="4">
        <v>2557</v>
      </c>
      <c r="D16" s="4" t="s">
        <v>1128</v>
      </c>
      <c r="E16" s="4" t="s">
        <v>183</v>
      </c>
      <c r="F16" s="4" t="s">
        <v>1129</v>
      </c>
      <c r="G16" s="4" t="s">
        <v>1130</v>
      </c>
      <c r="H16" s="4" t="s">
        <v>19</v>
      </c>
      <c r="I16" s="4" t="s">
        <v>96</v>
      </c>
      <c r="J16" s="9">
        <v>415</v>
      </c>
      <c r="K16" s="9">
        <v>410</v>
      </c>
      <c r="M16" s="9">
        <f>K16-J16</f>
        <v>-5</v>
      </c>
      <c r="N16" s="10">
        <f>K16/J16-1</f>
        <v>-1.2048192771084376E-2</v>
      </c>
      <c r="P16" s="11">
        <v>2.5880885562831305E-2</v>
      </c>
      <c r="Q16" s="11">
        <v>2.2720975339429204E-2</v>
      </c>
    </row>
    <row r="17" spans="1:17" s="4" customFormat="1" ht="12.9" customHeight="1" x14ac:dyDescent="0.5">
      <c r="A17" s="4" t="s">
        <v>1131</v>
      </c>
      <c r="C17" s="4">
        <v>2558</v>
      </c>
      <c r="D17" s="4" t="s">
        <v>1132</v>
      </c>
      <c r="E17" s="4" t="s">
        <v>183</v>
      </c>
      <c r="F17" s="4" t="s">
        <v>1133</v>
      </c>
      <c r="G17" s="4" t="s">
        <v>1134</v>
      </c>
      <c r="H17" s="4" t="s">
        <v>19</v>
      </c>
      <c r="I17" s="4" t="s">
        <v>96</v>
      </c>
      <c r="J17" s="9">
        <v>265</v>
      </c>
      <c r="K17" s="9">
        <v>375</v>
      </c>
      <c r="M17" s="9">
        <f>K17-J17</f>
        <v>110</v>
      </c>
      <c r="N17" s="10">
        <f>K17/J17-1</f>
        <v>0.41509433962264142</v>
      </c>
      <c r="P17" s="11">
        <v>1.6526348612410351E-2</v>
      </c>
      <c r="Q17" s="11">
        <v>2.0781379883624274E-2</v>
      </c>
    </row>
    <row r="18" spans="1:17" s="4" customFormat="1" ht="12.9" customHeight="1" x14ac:dyDescent="0.5">
      <c r="A18" s="4" t="s">
        <v>1135</v>
      </c>
      <c r="C18" s="4">
        <v>2559</v>
      </c>
      <c r="D18" s="4" t="s">
        <v>1136</v>
      </c>
      <c r="E18" s="4" t="s">
        <v>183</v>
      </c>
      <c r="F18" s="4" t="s">
        <v>1137</v>
      </c>
      <c r="G18" s="4" t="s">
        <v>1138</v>
      </c>
      <c r="H18" s="4" t="s">
        <v>19</v>
      </c>
      <c r="I18" s="4" t="s">
        <v>96</v>
      </c>
      <c r="J18" s="9">
        <v>170</v>
      </c>
      <c r="K18" s="9">
        <v>195</v>
      </c>
      <c r="M18" s="9">
        <f>K18-J18</f>
        <v>25</v>
      </c>
      <c r="N18" s="10">
        <f>K18/J18-1</f>
        <v>0.14705882352941169</v>
      </c>
      <c r="P18" s="11">
        <v>1.0601808543810414E-2</v>
      </c>
      <c r="Q18" s="11">
        <v>1.0806317539484621E-2</v>
      </c>
    </row>
    <row r="19" spans="1:17" s="4" customFormat="1" ht="12.9" customHeight="1" x14ac:dyDescent="0.5">
      <c r="A19" s="4" t="s">
        <v>1139</v>
      </c>
      <c r="C19" s="4">
        <v>2560</v>
      </c>
      <c r="D19" s="4" t="s">
        <v>1140</v>
      </c>
      <c r="E19" s="4" t="s">
        <v>183</v>
      </c>
      <c r="F19" s="4" t="s">
        <v>1141</v>
      </c>
      <c r="G19" s="4" t="s">
        <v>1142</v>
      </c>
      <c r="H19" s="4" t="s">
        <v>19</v>
      </c>
      <c r="I19" s="4" t="s">
        <v>96</v>
      </c>
      <c r="J19" s="9">
        <v>375</v>
      </c>
      <c r="K19" s="9">
        <v>615</v>
      </c>
      <c r="M19" s="9">
        <f>K19-J19</f>
        <v>240</v>
      </c>
      <c r="N19" s="10">
        <f>K19/J19-1</f>
        <v>0.6399999999999999</v>
      </c>
      <c r="P19" s="11">
        <v>2.3386342376052385E-2</v>
      </c>
      <c r="Q19" s="11">
        <v>3.408146300914381E-2</v>
      </c>
    </row>
    <row r="20" spans="1:17" s="4" customFormat="1" ht="12.9" customHeight="1" x14ac:dyDescent="0.5">
      <c r="A20" s="4" t="s">
        <v>1143</v>
      </c>
      <c r="C20" s="4">
        <v>2561</v>
      </c>
      <c r="D20" s="4" t="s">
        <v>1144</v>
      </c>
      <c r="E20" s="4" t="s">
        <v>183</v>
      </c>
      <c r="F20" s="4" t="s">
        <v>1145</v>
      </c>
      <c r="G20" s="4" t="s">
        <v>1143</v>
      </c>
      <c r="H20" s="4" t="s">
        <v>19</v>
      </c>
      <c r="I20" s="4" t="s">
        <v>96</v>
      </c>
      <c r="J20" s="9">
        <v>290</v>
      </c>
      <c r="K20" s="9">
        <v>440</v>
      </c>
      <c r="M20" s="9">
        <f>K20-J20</f>
        <v>150</v>
      </c>
      <c r="N20" s="10">
        <f>K20/J20-1</f>
        <v>0.51724137931034475</v>
      </c>
      <c r="P20" s="11">
        <v>1.8085438104147179E-2</v>
      </c>
      <c r="Q20" s="11">
        <v>2.4383485730119146E-2</v>
      </c>
    </row>
    <row r="21" spans="1:17" s="4" customFormat="1" ht="12.9" customHeight="1" x14ac:dyDescent="0.5">
      <c r="A21" s="4" t="s">
        <v>1146</v>
      </c>
      <c r="C21" s="4">
        <v>2562</v>
      </c>
      <c r="D21" s="4" t="s">
        <v>1147</v>
      </c>
      <c r="E21" s="4" t="s">
        <v>183</v>
      </c>
      <c r="F21" s="4" t="s">
        <v>1148</v>
      </c>
      <c r="G21" s="4" t="s">
        <v>1146</v>
      </c>
      <c r="H21" s="4" t="s">
        <v>19</v>
      </c>
      <c r="I21" s="4" t="s">
        <v>96</v>
      </c>
      <c r="J21" s="9">
        <v>85</v>
      </c>
      <c r="K21" s="9">
        <v>175</v>
      </c>
      <c r="M21" s="9">
        <f>K21-J21</f>
        <v>90</v>
      </c>
      <c r="N21" s="10">
        <f>K21/J21-1</f>
        <v>1.0588235294117645</v>
      </c>
      <c r="P21" s="11">
        <v>5.3009042719052071E-3</v>
      </c>
      <c r="Q21" s="11">
        <v>9.697977279024661E-3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40674</v>
      </c>
      <c r="K23" s="18">
        <v>45200</v>
      </c>
      <c r="M23" s="18">
        <f>K23-J23</f>
        <v>4526</v>
      </c>
      <c r="N23" s="7">
        <f>K23/J23-1</f>
        <v>0.11127501598072476</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8255</v>
      </c>
      <c r="K26" s="6">
        <v>9180</v>
      </c>
      <c r="M26" s="6">
        <f>K26-J26</f>
        <v>925</v>
      </c>
      <c r="N26" s="7">
        <f>K26/J26-1</f>
        <v>0.11205330102967892</v>
      </c>
      <c r="P26" s="8">
        <v>0.51481135017149982</v>
      </c>
      <c r="Q26" s="8">
        <v>0.50872817955112215</v>
      </c>
    </row>
    <row r="27" spans="1:17" s="4" customFormat="1" ht="12.9" customHeight="1" x14ac:dyDescent="0.5">
      <c r="A27" s="4" t="s">
        <v>1099</v>
      </c>
      <c r="C27" s="4">
        <v>2567</v>
      </c>
      <c r="D27" s="4" t="s">
        <v>1100</v>
      </c>
      <c r="E27" s="4" t="s">
        <v>183</v>
      </c>
      <c r="F27" s="4" t="s">
        <v>1101</v>
      </c>
      <c r="G27" s="4" t="s">
        <v>1102</v>
      </c>
      <c r="H27" s="4" t="s">
        <v>19</v>
      </c>
      <c r="I27" s="4" t="s">
        <v>105</v>
      </c>
      <c r="J27" s="9">
        <v>1435</v>
      </c>
      <c r="K27" s="9">
        <v>945</v>
      </c>
      <c r="M27" s="9">
        <f>K27-J27</f>
        <v>-490</v>
      </c>
      <c r="N27" s="10">
        <f>K27/J27-1</f>
        <v>-0.34146341463414631</v>
      </c>
      <c r="P27" s="11">
        <v>8.9491736825693793E-2</v>
      </c>
      <c r="Q27" s="11">
        <v>5.2369077306733167E-2</v>
      </c>
    </row>
    <row r="28" spans="1:17" s="4" customFormat="1" ht="12.9" customHeight="1" x14ac:dyDescent="0.5">
      <c r="A28" s="4" t="s">
        <v>1103</v>
      </c>
      <c r="C28" s="4">
        <v>2568</v>
      </c>
      <c r="D28" s="4" t="s">
        <v>1104</v>
      </c>
      <c r="E28" s="4" t="s">
        <v>183</v>
      </c>
      <c r="F28" s="4" t="s">
        <v>1105</v>
      </c>
      <c r="G28" s="4" t="s">
        <v>1106</v>
      </c>
      <c r="H28" s="4" t="s">
        <v>19</v>
      </c>
      <c r="I28" s="4" t="s">
        <v>105</v>
      </c>
      <c r="J28" s="9">
        <v>2065</v>
      </c>
      <c r="K28" s="9">
        <v>1640</v>
      </c>
      <c r="M28" s="9">
        <f>K28-J28</f>
        <v>-425</v>
      </c>
      <c r="N28" s="10">
        <f>K28/J28-1</f>
        <v>-0.20581113801452788</v>
      </c>
      <c r="P28" s="11">
        <v>0.12878079201746181</v>
      </c>
      <c r="Q28" s="11">
        <v>9.0883901357716818E-2</v>
      </c>
    </row>
    <row r="29" spans="1:17" s="4" customFormat="1" ht="12.9" customHeight="1" x14ac:dyDescent="0.5">
      <c r="A29" s="4" t="s">
        <v>1107</v>
      </c>
      <c r="C29" s="4">
        <v>2569</v>
      </c>
      <c r="D29" s="4" t="s">
        <v>1108</v>
      </c>
      <c r="E29" s="4" t="s">
        <v>183</v>
      </c>
      <c r="F29" s="4" t="s">
        <v>1109</v>
      </c>
      <c r="G29" s="4" t="s">
        <v>1110</v>
      </c>
      <c r="H29" s="4" t="s">
        <v>19</v>
      </c>
      <c r="I29" s="4" t="s">
        <v>105</v>
      </c>
      <c r="J29" s="9">
        <v>1650</v>
      </c>
      <c r="K29" s="9">
        <v>2135</v>
      </c>
      <c r="M29" s="9">
        <f>K29-J29</f>
        <v>485</v>
      </c>
      <c r="N29" s="10">
        <f>K29/J29-1</f>
        <v>0.29393939393939394</v>
      </c>
      <c r="P29" s="11">
        <v>0.1028999064546305</v>
      </c>
      <c r="Q29" s="11">
        <v>0.11831532280410086</v>
      </c>
    </row>
    <row r="30" spans="1:17" s="4" customFormat="1" ht="12.9" customHeight="1" x14ac:dyDescent="0.5">
      <c r="A30" s="4" t="s">
        <v>1111</v>
      </c>
      <c r="C30" s="4">
        <v>2570</v>
      </c>
      <c r="D30" s="4" t="s">
        <v>1112</v>
      </c>
      <c r="E30" s="4" t="s">
        <v>183</v>
      </c>
      <c r="F30" s="4" t="s">
        <v>1113</v>
      </c>
      <c r="G30" s="4" t="s">
        <v>1114</v>
      </c>
      <c r="H30" s="4" t="s">
        <v>19</v>
      </c>
      <c r="I30" s="4" t="s">
        <v>105</v>
      </c>
      <c r="J30" s="9">
        <v>1195</v>
      </c>
      <c r="K30" s="9">
        <v>1605</v>
      </c>
      <c r="M30" s="9">
        <f>K30-J30</f>
        <v>410</v>
      </c>
      <c r="N30" s="10">
        <f>K30/J30-1</f>
        <v>0.34309623430962333</v>
      </c>
      <c r="P30" s="11">
        <v>7.452447770502027E-2</v>
      </c>
      <c r="Q30" s="11">
        <v>8.8944305901911894E-2</v>
      </c>
    </row>
    <row r="31" spans="1:17" s="4" customFormat="1" ht="12.9" customHeight="1" x14ac:dyDescent="0.5">
      <c r="A31" s="4" t="s">
        <v>1115</v>
      </c>
      <c r="C31" s="4">
        <v>2571</v>
      </c>
      <c r="D31" s="4" t="s">
        <v>1116</v>
      </c>
      <c r="E31" s="4" t="s">
        <v>183</v>
      </c>
      <c r="F31" s="4" t="s">
        <v>1117</v>
      </c>
      <c r="G31" s="4" t="s">
        <v>1118</v>
      </c>
      <c r="H31" s="4" t="s">
        <v>19</v>
      </c>
      <c r="I31" s="4" t="s">
        <v>105</v>
      </c>
      <c r="J31" s="9">
        <v>790</v>
      </c>
      <c r="K31" s="9">
        <v>1075</v>
      </c>
      <c r="M31" s="9">
        <f>K31-J31</f>
        <v>285</v>
      </c>
      <c r="N31" s="10">
        <f>K31/J31-1</f>
        <v>0.360759493670886</v>
      </c>
      <c r="P31" s="11">
        <v>4.926722793888369E-2</v>
      </c>
      <c r="Q31" s="11">
        <v>5.9573288999722918E-2</v>
      </c>
    </row>
    <row r="32" spans="1:17" s="4" customFormat="1" ht="12.9" customHeight="1" x14ac:dyDescent="0.5">
      <c r="A32" s="4" t="s">
        <v>1119</v>
      </c>
      <c r="C32" s="4">
        <v>2572</v>
      </c>
      <c r="D32" s="4" t="s">
        <v>1120</v>
      </c>
      <c r="E32" s="4" t="s">
        <v>183</v>
      </c>
      <c r="F32" s="4" t="s">
        <v>1121</v>
      </c>
      <c r="G32" s="4" t="s">
        <v>1122</v>
      </c>
      <c r="H32" s="4" t="s">
        <v>19</v>
      </c>
      <c r="I32" s="4" t="s">
        <v>105</v>
      </c>
      <c r="J32" s="9">
        <v>350</v>
      </c>
      <c r="K32" s="9">
        <v>655</v>
      </c>
      <c r="M32" s="9">
        <f>K32-J32</f>
        <v>305</v>
      </c>
      <c r="N32" s="10">
        <f>K32/J32-1</f>
        <v>0.87142857142857144</v>
      </c>
      <c r="P32" s="11">
        <v>2.182725288431556E-2</v>
      </c>
      <c r="Q32" s="11">
        <v>3.6298143530063727E-2</v>
      </c>
    </row>
    <row r="33" spans="1:17" s="4" customFormat="1" ht="12.9" customHeight="1" x14ac:dyDescent="0.5">
      <c r="A33" s="4" t="s">
        <v>1123</v>
      </c>
      <c r="C33" s="4">
        <v>2573</v>
      </c>
      <c r="D33" s="4" t="s">
        <v>1124</v>
      </c>
      <c r="E33" s="4" t="s">
        <v>183</v>
      </c>
      <c r="F33" s="4" t="s">
        <v>1125</v>
      </c>
      <c r="G33" s="4" t="s">
        <v>1126</v>
      </c>
      <c r="H33" s="4" t="s">
        <v>19</v>
      </c>
      <c r="I33" s="4" t="s">
        <v>105</v>
      </c>
      <c r="J33" s="9">
        <v>230</v>
      </c>
      <c r="K33" s="9">
        <v>355</v>
      </c>
      <c r="M33" s="9">
        <f>K33-J33</f>
        <v>125</v>
      </c>
      <c r="N33" s="10">
        <f>K33/J33-1</f>
        <v>0.54347826086956519</v>
      </c>
      <c r="P33" s="11">
        <v>1.4343623323978797E-2</v>
      </c>
      <c r="Q33" s="11">
        <v>1.9673039623164312E-2</v>
      </c>
    </row>
    <row r="34" spans="1:17" s="4" customFormat="1" ht="12.9" customHeight="1" x14ac:dyDescent="0.5">
      <c r="A34" s="4" t="s">
        <v>1127</v>
      </c>
      <c r="C34" s="4">
        <v>2574</v>
      </c>
      <c r="D34" s="4" t="s">
        <v>1128</v>
      </c>
      <c r="E34" s="4" t="s">
        <v>183</v>
      </c>
      <c r="F34" s="4" t="s">
        <v>1129</v>
      </c>
      <c r="G34" s="4" t="s">
        <v>1130</v>
      </c>
      <c r="H34" s="4" t="s">
        <v>19</v>
      </c>
      <c r="I34" s="4" t="s">
        <v>105</v>
      </c>
      <c r="J34" s="9">
        <v>170</v>
      </c>
      <c r="K34" s="9">
        <v>170</v>
      </c>
      <c r="M34" s="9">
        <f>K34-J34</f>
        <v>0</v>
      </c>
      <c r="N34" s="10">
        <f>K34/J34-1</f>
        <v>0</v>
      </c>
      <c r="P34" s="11">
        <v>1.0601808543810414E-2</v>
      </c>
      <c r="Q34" s="11">
        <v>9.4208922139096696E-3</v>
      </c>
    </row>
    <row r="35" spans="1:17" s="4" customFormat="1" ht="12.9" customHeight="1" x14ac:dyDescent="0.5">
      <c r="A35" s="4" t="s">
        <v>1131</v>
      </c>
      <c r="C35" s="4">
        <v>2575</v>
      </c>
      <c r="D35" s="4" t="s">
        <v>1132</v>
      </c>
      <c r="E35" s="4" t="s">
        <v>183</v>
      </c>
      <c r="F35" s="4" t="s">
        <v>1133</v>
      </c>
      <c r="G35" s="4" t="s">
        <v>1134</v>
      </c>
      <c r="H35" s="4" t="s">
        <v>19</v>
      </c>
      <c r="I35" s="4" t="s">
        <v>105</v>
      </c>
      <c r="J35" s="9">
        <v>185</v>
      </c>
      <c r="K35" s="9">
        <v>205</v>
      </c>
      <c r="M35" s="9">
        <f>K35-J35</f>
        <v>20</v>
      </c>
      <c r="N35" s="10">
        <f>K35/J35-1</f>
        <v>0.10810810810810811</v>
      </c>
      <c r="P35" s="11">
        <v>1.153726223885251E-2</v>
      </c>
      <c r="Q35" s="11">
        <v>1.1360487669714602E-2</v>
      </c>
    </row>
    <row r="36" spans="1:17" s="4" customFormat="1" ht="12.9" customHeight="1" x14ac:dyDescent="0.5">
      <c r="A36" s="4" t="s">
        <v>1135</v>
      </c>
      <c r="C36" s="4">
        <v>2576</v>
      </c>
      <c r="D36" s="4" t="s">
        <v>1136</v>
      </c>
      <c r="E36" s="4" t="s">
        <v>183</v>
      </c>
      <c r="F36" s="4" t="s">
        <v>1137</v>
      </c>
      <c r="G36" s="4" t="s">
        <v>1138</v>
      </c>
      <c r="H36" s="4" t="s">
        <v>19</v>
      </c>
      <c r="I36" s="4" t="s">
        <v>105</v>
      </c>
      <c r="J36" s="9">
        <v>75</v>
      </c>
      <c r="K36" s="9">
        <v>170</v>
      </c>
      <c r="M36" s="9">
        <f>K36-J36</f>
        <v>95</v>
      </c>
      <c r="N36" s="10">
        <f>K36/J36-1</f>
        <v>1.2666666666666666</v>
      </c>
      <c r="P36" s="11">
        <v>4.6772684752104769E-3</v>
      </c>
      <c r="Q36" s="11">
        <v>9.4208922139096696E-3</v>
      </c>
    </row>
    <row r="37" spans="1:17" s="4" customFormat="1" ht="12.9" customHeight="1" x14ac:dyDescent="0.5">
      <c r="A37" s="4" t="s">
        <v>1139</v>
      </c>
      <c r="C37" s="4">
        <v>2577</v>
      </c>
      <c r="D37" s="4" t="s">
        <v>1140</v>
      </c>
      <c r="E37" s="4" t="s">
        <v>183</v>
      </c>
      <c r="F37" s="4" t="s">
        <v>1141</v>
      </c>
      <c r="G37" s="4" t="s">
        <v>1142</v>
      </c>
      <c r="H37" s="4" t="s">
        <v>19</v>
      </c>
      <c r="I37" s="4" t="s">
        <v>105</v>
      </c>
      <c r="J37" s="9">
        <v>115</v>
      </c>
      <c r="K37" s="9">
        <v>225</v>
      </c>
      <c r="M37" s="9">
        <f>K37-J37</f>
        <v>110</v>
      </c>
      <c r="N37" s="10">
        <f>K37/J37-1</f>
        <v>0.95652173913043481</v>
      </c>
      <c r="P37" s="11">
        <v>7.1718116619893984E-3</v>
      </c>
      <c r="Q37" s="11">
        <v>1.2468827930174564E-2</v>
      </c>
    </row>
    <row r="38" spans="1:17" s="4" customFormat="1" ht="12.9" customHeight="1" x14ac:dyDescent="0.5">
      <c r="A38" s="4" t="s">
        <v>1143</v>
      </c>
      <c r="C38" s="4">
        <v>2578</v>
      </c>
      <c r="D38" s="4" t="s">
        <v>1144</v>
      </c>
      <c r="E38" s="4" t="s">
        <v>183</v>
      </c>
      <c r="F38" s="4" t="s">
        <v>1145</v>
      </c>
      <c r="G38" s="4" t="s">
        <v>1143</v>
      </c>
      <c r="H38" s="4" t="s">
        <v>19</v>
      </c>
      <c r="I38" s="4" t="s">
        <v>105</v>
      </c>
      <c r="J38" s="9">
        <v>80</v>
      </c>
      <c r="K38" s="9">
        <v>165</v>
      </c>
      <c r="M38" s="9">
        <f>K38-J38</f>
        <v>85</v>
      </c>
      <c r="N38" s="10">
        <f>K38/J38-1</f>
        <v>1.0625</v>
      </c>
      <c r="P38" s="11">
        <v>4.989086373557842E-3</v>
      </c>
      <c r="Q38" s="11">
        <v>9.14380714879468E-3</v>
      </c>
    </row>
    <row r="39" spans="1:17" s="4" customFormat="1" ht="12.9" customHeight="1" x14ac:dyDescent="0.5">
      <c r="A39" s="4" t="s">
        <v>1146</v>
      </c>
      <c r="C39" s="4">
        <v>2579</v>
      </c>
      <c r="D39" s="4" t="s">
        <v>1147</v>
      </c>
      <c r="E39" s="4" t="s">
        <v>183</v>
      </c>
      <c r="F39" s="4" t="s">
        <v>1148</v>
      </c>
      <c r="G39" s="4" t="s">
        <v>1146</v>
      </c>
      <c r="H39" s="4" t="s">
        <v>19</v>
      </c>
      <c r="I39" s="4" t="s">
        <v>105</v>
      </c>
      <c r="J39" s="9">
        <v>35</v>
      </c>
      <c r="K39" s="9">
        <v>60</v>
      </c>
      <c r="M39" s="9">
        <f>K39-J39</f>
        <v>25</v>
      </c>
      <c r="N39" s="10">
        <f>K39/J39-1</f>
        <v>0.71428571428571419</v>
      </c>
      <c r="P39" s="11">
        <v>2.1827252884315559E-3</v>
      </c>
      <c r="Q39" s="11">
        <v>3.3250207813798837E-3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23081</v>
      </c>
      <c r="K41" s="18">
        <v>29400</v>
      </c>
      <c r="M41" s="18">
        <f>K41-J41</f>
        <v>6319</v>
      </c>
      <c r="N41" s="7">
        <f>K41/J41-1</f>
        <v>0.27377496642259858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8275</v>
      </c>
      <c r="K4" s="6">
        <v>9310</v>
      </c>
      <c r="M4" s="6">
        <f>K4-J4</f>
        <v>1035</v>
      </c>
      <c r="N4" s="7">
        <f>K4/J4-1</f>
        <v>0.12507552870090644</v>
      </c>
    </row>
    <row r="5" spans="1:17" s="4" customFormat="1" ht="12.9" customHeight="1" x14ac:dyDescent="0.5">
      <c r="A5" s="4" t="s">
        <v>1158</v>
      </c>
      <c r="C5" s="4">
        <v>1628</v>
      </c>
      <c r="D5" s="4" t="s">
        <v>1159</v>
      </c>
      <c r="E5" s="4" t="s">
        <v>23</v>
      </c>
      <c r="F5" s="4" t="s">
        <v>1160</v>
      </c>
      <c r="G5" s="4" t="s">
        <v>1159</v>
      </c>
      <c r="H5" s="4" t="s">
        <v>19</v>
      </c>
      <c r="I5" s="4" t="s">
        <v>20</v>
      </c>
      <c r="J5" s="9">
        <v>65</v>
      </c>
      <c r="K5" s="9">
        <v>60</v>
      </c>
      <c r="M5" s="9">
        <f>K5-J5</f>
        <v>-5</v>
      </c>
      <c r="N5" s="10">
        <f>K5/J5-1</f>
        <v>-7.6923076923076872E-2</v>
      </c>
      <c r="P5" s="11">
        <v>7.8549848942598196E-3</v>
      </c>
      <c r="Q5" s="11">
        <v>6.44468313641246E-3</v>
      </c>
    </row>
    <row r="6" spans="1:17" s="4" customFormat="1" ht="12.9" customHeight="1" x14ac:dyDescent="0.5">
      <c r="A6" s="4" t="s">
        <v>1161</v>
      </c>
      <c r="C6" s="4">
        <v>1629</v>
      </c>
      <c r="D6" s="4" t="s">
        <v>1162</v>
      </c>
      <c r="E6" s="4" t="s">
        <v>23</v>
      </c>
      <c r="F6" s="4" t="s">
        <v>1163</v>
      </c>
      <c r="G6" s="4" t="s">
        <v>1162</v>
      </c>
      <c r="H6" s="4" t="s">
        <v>19</v>
      </c>
      <c r="I6" s="4" t="s">
        <v>20</v>
      </c>
      <c r="J6" s="9">
        <v>95</v>
      </c>
      <c r="K6" s="9">
        <v>60</v>
      </c>
      <c r="M6" s="9">
        <f>K6-J6</f>
        <v>-35</v>
      </c>
      <c r="N6" s="10">
        <f>K6/J6-1</f>
        <v>-0.36842105263157898</v>
      </c>
      <c r="P6" s="11">
        <v>1.1480362537764351E-2</v>
      </c>
      <c r="Q6" s="11">
        <v>6.44468313641246E-3</v>
      </c>
    </row>
    <row r="7" spans="1:17" s="4" customFormat="1" ht="12.9" customHeight="1" x14ac:dyDescent="0.5">
      <c r="A7" s="4" t="s">
        <v>1164</v>
      </c>
      <c r="C7" s="4">
        <v>1630</v>
      </c>
      <c r="D7" s="4" t="s">
        <v>1165</v>
      </c>
      <c r="E7" s="4" t="s">
        <v>23</v>
      </c>
      <c r="F7" s="4" t="s">
        <v>1166</v>
      </c>
      <c r="G7" s="4" t="s">
        <v>1165</v>
      </c>
      <c r="H7" s="4" t="s">
        <v>19</v>
      </c>
      <c r="I7" s="4" t="s">
        <v>20</v>
      </c>
      <c r="J7" s="9">
        <v>155</v>
      </c>
      <c r="K7" s="9">
        <v>145</v>
      </c>
      <c r="M7" s="9">
        <f>K7-J7</f>
        <v>-10</v>
      </c>
      <c r="N7" s="10">
        <f>K7/J7-1</f>
        <v>-6.4516129032258118E-2</v>
      </c>
      <c r="P7" s="11">
        <v>1.8731117824773415E-2</v>
      </c>
      <c r="Q7" s="11">
        <v>1.5574650912996778E-2</v>
      </c>
    </row>
    <row r="8" spans="1:17" s="4" customFormat="1" ht="12.9" customHeight="1" x14ac:dyDescent="0.5">
      <c r="A8" s="4" t="s">
        <v>1167</v>
      </c>
      <c r="C8" s="4">
        <v>1631</v>
      </c>
      <c r="D8" s="4" t="s">
        <v>1168</v>
      </c>
      <c r="E8" s="4" t="s">
        <v>23</v>
      </c>
      <c r="F8" s="4" t="s">
        <v>1169</v>
      </c>
      <c r="G8" s="4" t="s">
        <v>1168</v>
      </c>
      <c r="H8" s="4" t="s">
        <v>19</v>
      </c>
      <c r="I8" s="4" t="s">
        <v>20</v>
      </c>
      <c r="J8" s="9">
        <v>315</v>
      </c>
      <c r="K8" s="9">
        <v>105</v>
      </c>
      <c r="M8" s="9">
        <f>K8-J8</f>
        <v>-210</v>
      </c>
      <c r="N8" s="10">
        <f>K8/J8-1</f>
        <v>-0.66666666666666674</v>
      </c>
      <c r="P8" s="11">
        <v>3.8066465256797584E-2</v>
      </c>
      <c r="Q8" s="11">
        <v>1.1278195488721804E-2</v>
      </c>
    </row>
    <row r="9" spans="1:17" s="4" customFormat="1" ht="12.9" customHeight="1" x14ac:dyDescent="0.5">
      <c r="A9" s="4" t="s">
        <v>1170</v>
      </c>
      <c r="C9" s="4">
        <v>1632</v>
      </c>
      <c r="D9" s="4" t="s">
        <v>1171</v>
      </c>
      <c r="E9" s="4" t="s">
        <v>23</v>
      </c>
      <c r="F9" s="4" t="s">
        <v>1172</v>
      </c>
      <c r="G9" s="4" t="s">
        <v>1171</v>
      </c>
      <c r="H9" s="4" t="s">
        <v>19</v>
      </c>
      <c r="I9" s="4" t="s">
        <v>20</v>
      </c>
      <c r="J9" s="9">
        <v>475</v>
      </c>
      <c r="K9" s="9">
        <v>495</v>
      </c>
      <c r="M9" s="9">
        <f>K9-J9</f>
        <v>20</v>
      </c>
      <c r="N9" s="10">
        <f>K9/J9-1</f>
        <v>4.2105263157894646E-2</v>
      </c>
      <c r="P9" s="11">
        <v>5.7401812688821753E-2</v>
      </c>
      <c r="Q9" s="11">
        <v>5.3168635875402791E-2</v>
      </c>
    </row>
    <row r="10" spans="1:17" s="4" customFormat="1" ht="12.9" customHeight="1" x14ac:dyDescent="0.5">
      <c r="A10" s="4" t="s">
        <v>1173</v>
      </c>
      <c r="C10" s="4">
        <v>1633</v>
      </c>
      <c r="D10" s="4" t="s">
        <v>1174</v>
      </c>
      <c r="E10" s="4" t="s">
        <v>23</v>
      </c>
      <c r="F10" s="4" t="s">
        <v>1175</v>
      </c>
      <c r="G10" s="4" t="s">
        <v>1174</v>
      </c>
      <c r="H10" s="4" t="s">
        <v>19</v>
      </c>
      <c r="I10" s="4" t="s">
        <v>20</v>
      </c>
      <c r="J10" s="9">
        <v>345</v>
      </c>
      <c r="K10" s="9">
        <v>370</v>
      </c>
      <c r="M10" s="9">
        <f>K10-J10</f>
        <v>25</v>
      </c>
      <c r="N10" s="10">
        <f>K10/J10-1</f>
        <v>7.2463768115942129E-2</v>
      </c>
      <c r="P10" s="11">
        <v>4.1691842900302117E-2</v>
      </c>
      <c r="Q10" s="11">
        <v>3.9742212674543503E-2</v>
      </c>
    </row>
    <row r="11" spans="1:17" s="4" customFormat="1" ht="12.9" customHeight="1" x14ac:dyDescent="0.5">
      <c r="A11" s="4" t="s">
        <v>1176</v>
      </c>
      <c r="C11" s="4">
        <v>1634</v>
      </c>
      <c r="D11" s="4" t="s">
        <v>1177</v>
      </c>
      <c r="E11" s="4" t="s">
        <v>23</v>
      </c>
      <c r="F11" s="4" t="s">
        <v>1178</v>
      </c>
      <c r="G11" s="4" t="s">
        <v>1177</v>
      </c>
      <c r="H11" s="4" t="s">
        <v>19</v>
      </c>
      <c r="I11" s="4" t="s">
        <v>20</v>
      </c>
      <c r="J11" s="9">
        <v>395</v>
      </c>
      <c r="K11" s="9">
        <v>320</v>
      </c>
      <c r="M11" s="9">
        <f>K11-J11</f>
        <v>-75</v>
      </c>
      <c r="N11" s="10">
        <f>K11/J11-1</f>
        <v>-0.189873417721519</v>
      </c>
      <c r="P11" s="11">
        <v>4.7734138972809668E-2</v>
      </c>
      <c r="Q11" s="11">
        <v>3.4371643394199784E-2</v>
      </c>
    </row>
    <row r="12" spans="1:17" s="4" customFormat="1" ht="12.9" customHeight="1" x14ac:dyDescent="0.5">
      <c r="A12" s="4" t="s">
        <v>1179</v>
      </c>
      <c r="C12" s="4">
        <v>1635</v>
      </c>
      <c r="D12" s="4" t="s">
        <v>1180</v>
      </c>
      <c r="E12" s="4" t="s">
        <v>23</v>
      </c>
      <c r="F12" s="4" t="s">
        <v>1181</v>
      </c>
      <c r="G12" s="4" t="s">
        <v>1180</v>
      </c>
      <c r="H12" s="4" t="s">
        <v>19</v>
      </c>
      <c r="I12" s="4" t="s">
        <v>20</v>
      </c>
      <c r="J12" s="9">
        <v>465</v>
      </c>
      <c r="K12" s="9">
        <v>405</v>
      </c>
      <c r="M12" s="9">
        <f>K12-J12</f>
        <v>-60</v>
      </c>
      <c r="N12" s="10">
        <f>K12/J12-1</f>
        <v>-0.12903225806451613</v>
      </c>
      <c r="P12" s="11">
        <v>5.6193353474320244E-2</v>
      </c>
      <c r="Q12" s="11">
        <v>4.3501611170784105E-2</v>
      </c>
    </row>
    <row r="13" spans="1:17" s="4" customFormat="1" ht="12.9" customHeight="1" x14ac:dyDescent="0.5">
      <c r="A13" s="4" t="s">
        <v>1182</v>
      </c>
      <c r="C13" s="4">
        <v>1636</v>
      </c>
      <c r="D13" s="4" t="s">
        <v>1183</v>
      </c>
      <c r="E13" s="4" t="s">
        <v>23</v>
      </c>
      <c r="F13" s="4" t="s">
        <v>1184</v>
      </c>
      <c r="G13" s="4" t="s">
        <v>1183</v>
      </c>
      <c r="H13" s="4" t="s">
        <v>19</v>
      </c>
      <c r="I13" s="4" t="s">
        <v>20</v>
      </c>
      <c r="J13" s="9">
        <v>405</v>
      </c>
      <c r="K13" s="9">
        <v>470</v>
      </c>
      <c r="M13" s="9">
        <f>K13-J13</f>
        <v>65</v>
      </c>
      <c r="N13" s="10">
        <f>K13/J13-1</f>
        <v>0.16049382716049387</v>
      </c>
      <c r="P13" s="11">
        <v>4.8942598187311177E-2</v>
      </c>
      <c r="Q13" s="11">
        <v>5.0483351235230935E-2</v>
      </c>
    </row>
    <row r="14" spans="1:17" s="4" customFormat="1" ht="12.9" customHeight="1" x14ac:dyDescent="0.5">
      <c r="A14" s="4" t="s">
        <v>1185</v>
      </c>
      <c r="C14" s="4">
        <v>1637</v>
      </c>
      <c r="D14" s="4" t="s">
        <v>1186</v>
      </c>
      <c r="E14" s="4" t="s">
        <v>23</v>
      </c>
      <c r="F14" s="4" t="s">
        <v>1187</v>
      </c>
      <c r="G14" s="4" t="s">
        <v>1186</v>
      </c>
      <c r="H14" s="4" t="s">
        <v>19</v>
      </c>
      <c r="I14" s="4" t="s">
        <v>20</v>
      </c>
      <c r="J14" s="9">
        <v>425</v>
      </c>
      <c r="K14" s="9">
        <v>495</v>
      </c>
      <c r="M14" s="9">
        <f>K14-J14</f>
        <v>70</v>
      </c>
      <c r="N14" s="10">
        <f>K14/J14-1</f>
        <v>0.16470588235294126</v>
      </c>
      <c r="P14" s="11">
        <v>5.1359516616314202E-2</v>
      </c>
      <c r="Q14" s="11">
        <v>5.3168635875402791E-2</v>
      </c>
    </row>
    <row r="15" spans="1:17" s="4" customFormat="1" ht="12.9" customHeight="1" x14ac:dyDescent="0.5">
      <c r="A15" s="4" t="s">
        <v>1119</v>
      </c>
      <c r="C15" s="4">
        <v>1638</v>
      </c>
      <c r="D15" s="4" t="s">
        <v>1188</v>
      </c>
      <c r="E15" s="4" t="s">
        <v>23</v>
      </c>
      <c r="F15" s="4" t="s">
        <v>1189</v>
      </c>
      <c r="G15" s="4" t="s">
        <v>1188</v>
      </c>
      <c r="H15" s="4" t="s">
        <v>19</v>
      </c>
      <c r="I15" s="4" t="s">
        <v>20</v>
      </c>
      <c r="J15" s="9">
        <v>905</v>
      </c>
      <c r="K15" s="9">
        <v>820</v>
      </c>
      <c r="M15" s="9">
        <f>K15-J15</f>
        <v>-85</v>
      </c>
      <c r="N15" s="10">
        <f>K15/J15-1</f>
        <v>-9.392265193370164E-2</v>
      </c>
      <c r="P15" s="11">
        <v>0.10936555891238671</v>
      </c>
      <c r="Q15" s="11">
        <v>8.8077336197636955E-2</v>
      </c>
    </row>
    <row r="16" spans="1:17" s="4" customFormat="1" ht="12.9" customHeight="1" x14ac:dyDescent="0.5">
      <c r="A16" s="4" t="s">
        <v>1123</v>
      </c>
      <c r="C16" s="4">
        <v>1639</v>
      </c>
      <c r="D16" s="4" t="s">
        <v>1190</v>
      </c>
      <c r="E16" s="4" t="s">
        <v>23</v>
      </c>
      <c r="F16" s="4" t="s">
        <v>1191</v>
      </c>
      <c r="G16" s="4" t="s">
        <v>1190</v>
      </c>
      <c r="H16" s="4" t="s">
        <v>19</v>
      </c>
      <c r="I16" s="4" t="s">
        <v>20</v>
      </c>
      <c r="J16" s="9">
        <v>760</v>
      </c>
      <c r="K16" s="9">
        <v>820</v>
      </c>
      <c r="M16" s="9">
        <f>K16-J16</f>
        <v>60</v>
      </c>
      <c r="N16" s="10">
        <f>K16/J16-1</f>
        <v>7.8947368421052655E-2</v>
      </c>
      <c r="P16" s="11">
        <v>9.184290030211481E-2</v>
      </c>
      <c r="Q16" s="11">
        <v>8.8077336197636955E-2</v>
      </c>
    </row>
    <row r="17" spans="1:17" s="4" customFormat="1" ht="12.9" customHeight="1" x14ac:dyDescent="0.5">
      <c r="A17" s="4" t="s">
        <v>1127</v>
      </c>
      <c r="C17" s="4">
        <v>1640</v>
      </c>
      <c r="D17" s="4" t="s">
        <v>1192</v>
      </c>
      <c r="E17" s="4" t="s">
        <v>23</v>
      </c>
      <c r="F17" s="4" t="s">
        <v>1193</v>
      </c>
      <c r="G17" s="4" t="s">
        <v>1192</v>
      </c>
      <c r="H17" s="4" t="s">
        <v>19</v>
      </c>
      <c r="I17" s="4" t="s">
        <v>20</v>
      </c>
      <c r="J17" s="9">
        <v>710</v>
      </c>
      <c r="K17" s="9">
        <v>795</v>
      </c>
      <c r="M17" s="9">
        <f>K17-J17</f>
        <v>85</v>
      </c>
      <c r="N17" s="10">
        <f>K17/J17-1</f>
        <v>0.11971830985915499</v>
      </c>
      <c r="P17" s="11">
        <v>8.5800604229607252E-2</v>
      </c>
      <c r="Q17" s="11">
        <v>8.5392051557465085E-2</v>
      </c>
    </row>
    <row r="18" spans="1:17" s="4" customFormat="1" ht="12.9" customHeight="1" x14ac:dyDescent="0.5">
      <c r="A18" s="4" t="s">
        <v>1131</v>
      </c>
      <c r="C18" s="4">
        <v>1641</v>
      </c>
      <c r="D18" s="4" t="s">
        <v>1194</v>
      </c>
      <c r="E18" s="4" t="s">
        <v>23</v>
      </c>
      <c r="F18" s="4" t="s">
        <v>1195</v>
      </c>
      <c r="G18" s="4" t="s">
        <v>1194</v>
      </c>
      <c r="H18" s="4" t="s">
        <v>19</v>
      </c>
      <c r="I18" s="4" t="s">
        <v>20</v>
      </c>
      <c r="J18" s="9">
        <v>580</v>
      </c>
      <c r="K18" s="9">
        <v>750</v>
      </c>
      <c r="M18" s="9">
        <f>K18-J18</f>
        <v>170</v>
      </c>
      <c r="N18" s="10">
        <f>K18/J18-1</f>
        <v>0.2931034482758621</v>
      </c>
      <c r="P18" s="11">
        <v>7.009063444108761E-2</v>
      </c>
      <c r="Q18" s="11">
        <v>8.0558539205155752E-2</v>
      </c>
    </row>
    <row r="19" spans="1:17" s="4" customFormat="1" ht="12.9" customHeight="1" x14ac:dyDescent="0.5">
      <c r="A19" s="4" t="s">
        <v>1135</v>
      </c>
      <c r="C19" s="4">
        <v>1642</v>
      </c>
      <c r="D19" s="4" t="s">
        <v>1196</v>
      </c>
      <c r="E19" s="4" t="s">
        <v>23</v>
      </c>
      <c r="F19" s="4" t="s">
        <v>1197</v>
      </c>
      <c r="G19" s="4" t="s">
        <v>1196</v>
      </c>
      <c r="H19" s="4" t="s">
        <v>19</v>
      </c>
      <c r="I19" s="4" t="s">
        <v>20</v>
      </c>
      <c r="J19" s="9">
        <v>480</v>
      </c>
      <c r="K19" s="9">
        <v>655</v>
      </c>
      <c r="M19" s="9">
        <f>K19-J19</f>
        <v>175</v>
      </c>
      <c r="N19" s="10">
        <f>K19/J19-1</f>
        <v>0.36458333333333326</v>
      </c>
      <c r="P19" s="11">
        <v>5.8006042296072508E-2</v>
      </c>
      <c r="Q19" s="11">
        <v>7.0354457572502679E-2</v>
      </c>
    </row>
    <row r="20" spans="1:17" s="4" customFormat="1" ht="12.9" customHeight="1" x14ac:dyDescent="0.5">
      <c r="A20" s="4" t="s">
        <v>1139</v>
      </c>
      <c r="C20" s="4">
        <v>1643</v>
      </c>
      <c r="D20" s="4" t="s">
        <v>1198</v>
      </c>
      <c r="E20" s="4" t="s">
        <v>23</v>
      </c>
      <c r="F20" s="4" t="s">
        <v>1199</v>
      </c>
      <c r="G20" s="4" t="s">
        <v>1198</v>
      </c>
      <c r="H20" s="4" t="s">
        <v>19</v>
      </c>
      <c r="I20" s="4" t="s">
        <v>20</v>
      </c>
      <c r="J20" s="9">
        <v>1710</v>
      </c>
      <c r="K20" s="9">
        <v>2555</v>
      </c>
      <c r="M20" s="9">
        <f>K20-J20</f>
        <v>845</v>
      </c>
      <c r="N20" s="10">
        <f>K20/J20-1</f>
        <v>0.49415204678362579</v>
      </c>
      <c r="P20" s="11">
        <v>0.2066465256797583</v>
      </c>
      <c r="Q20" s="11">
        <v>0.27443609022556392</v>
      </c>
    </row>
    <row r="21" spans="1:17" s="4" customFormat="1" ht="12.9" customHeight="1" x14ac:dyDescent="0.5">
      <c r="A21" s="4" t="s">
        <v>1200</v>
      </c>
      <c r="C21" s="4">
        <v>1644</v>
      </c>
      <c r="D21" s="4" t="s">
        <v>1201</v>
      </c>
      <c r="E21" s="4" t="s">
        <v>23</v>
      </c>
      <c r="F21" s="4" t="s">
        <v>1202</v>
      </c>
      <c r="G21" s="4" t="s">
        <v>1201</v>
      </c>
      <c r="H21" s="4" t="s">
        <v>19</v>
      </c>
      <c r="I21" s="4" t="s">
        <v>20</v>
      </c>
      <c r="J21" s="9">
        <v>755</v>
      </c>
      <c r="K21" s="9">
        <v>1040</v>
      </c>
      <c r="M21" s="9">
        <f>K21-J21</f>
        <v>285</v>
      </c>
      <c r="N21" s="10">
        <f>K21/J21-1</f>
        <v>0.3774834437086092</v>
      </c>
      <c r="P21" s="11">
        <v>9.1238670694864049E-2</v>
      </c>
      <c r="Q21" s="11">
        <v>0.11170784103114931</v>
      </c>
    </row>
    <row r="22" spans="1:17" s="4" customFormat="1" ht="12.9" customHeight="1" x14ac:dyDescent="0.5">
      <c r="A22" s="4" t="s">
        <v>1203</v>
      </c>
      <c r="C22" s="4">
        <v>1645</v>
      </c>
      <c r="D22" s="4" t="s">
        <v>1204</v>
      </c>
      <c r="E22" s="4" t="s">
        <v>23</v>
      </c>
      <c r="F22" s="4" t="s">
        <v>1205</v>
      </c>
      <c r="G22" s="4" t="s">
        <v>1204</v>
      </c>
      <c r="H22" s="4" t="s">
        <v>19</v>
      </c>
      <c r="I22" s="4" t="s">
        <v>20</v>
      </c>
      <c r="J22" s="9">
        <v>485</v>
      </c>
      <c r="K22" s="9">
        <v>655</v>
      </c>
      <c r="M22" s="9">
        <f>K22-J22</f>
        <v>170</v>
      </c>
      <c r="N22" s="10">
        <f>K22/J22-1</f>
        <v>0.35051546391752586</v>
      </c>
      <c r="P22" s="11">
        <v>5.8610271903323262E-2</v>
      </c>
      <c r="Q22" s="11">
        <v>7.0354457572502679E-2</v>
      </c>
    </row>
    <row r="23" spans="1:17" s="4" customFormat="1" ht="12.9" customHeight="1" x14ac:dyDescent="0.5">
      <c r="A23" s="4" t="s">
        <v>1206</v>
      </c>
      <c r="C23" s="4">
        <v>1646</v>
      </c>
      <c r="D23" s="4" t="s">
        <v>1207</v>
      </c>
      <c r="E23" s="4" t="s">
        <v>23</v>
      </c>
      <c r="F23" s="4" t="s">
        <v>1208</v>
      </c>
      <c r="G23" s="4" t="s">
        <v>1207</v>
      </c>
      <c r="H23" s="4" t="s">
        <v>19</v>
      </c>
      <c r="I23" s="4" t="s">
        <v>20</v>
      </c>
      <c r="J23" s="9">
        <v>290</v>
      </c>
      <c r="K23" s="9">
        <v>520</v>
      </c>
      <c r="M23" s="9">
        <f>K23-J23</f>
        <v>230</v>
      </c>
      <c r="N23" s="10">
        <f>K23/J23-1</f>
        <v>0.7931034482758621</v>
      </c>
      <c r="P23" s="11">
        <v>3.5045317220543805E-2</v>
      </c>
      <c r="Q23" s="11">
        <v>5.5853920515574654E-2</v>
      </c>
    </row>
    <row r="24" spans="1:17" s="4" customFormat="1" ht="12.9" customHeight="1" x14ac:dyDescent="0.5">
      <c r="A24" s="4" t="s">
        <v>1209</v>
      </c>
      <c r="C24" s="4">
        <v>1647</v>
      </c>
      <c r="D24" s="4" t="s">
        <v>1210</v>
      </c>
      <c r="E24" s="4" t="s">
        <v>23</v>
      </c>
      <c r="F24" s="4" t="s">
        <v>1211</v>
      </c>
      <c r="G24" s="4" t="s">
        <v>1210</v>
      </c>
      <c r="H24" s="4" t="s">
        <v>19</v>
      </c>
      <c r="I24" s="4" t="s">
        <v>20</v>
      </c>
      <c r="J24" s="9">
        <v>175</v>
      </c>
      <c r="K24" s="9">
        <v>340</v>
      </c>
      <c r="M24" s="9">
        <f>K24-J24</f>
        <v>165</v>
      </c>
      <c r="N24" s="10">
        <f>K24/J24-1</f>
        <v>0.94285714285714284</v>
      </c>
      <c r="P24" s="11">
        <v>2.1148036253776436E-2</v>
      </c>
      <c r="Q24" s="11">
        <v>3.6519871106337275E-2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61375</v>
      </c>
      <c r="K26" s="18">
        <v>71000</v>
      </c>
      <c r="M26" s="18">
        <f>K26-J26</f>
        <v>9625</v>
      </c>
      <c r="N26" s="7">
        <f>K26/J26-1</f>
        <v>0.1568228105906313</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8280</v>
      </c>
      <c r="K29" s="6">
        <v>9310</v>
      </c>
      <c r="M29" s="6">
        <f>K29-J29</f>
        <v>1030</v>
      </c>
      <c r="N29" s="7">
        <f>K29/J29-1</f>
        <v>0.12439613526570059</v>
      </c>
    </row>
    <row r="30" spans="1:17" s="4" customFormat="1" ht="12.9" customHeight="1" x14ac:dyDescent="0.5">
      <c r="A30" s="4" t="s">
        <v>1158</v>
      </c>
      <c r="C30" s="4">
        <v>1649</v>
      </c>
      <c r="D30" s="4" t="s">
        <v>1159</v>
      </c>
      <c r="E30" s="4" t="s">
        <v>23</v>
      </c>
      <c r="F30" s="4" t="s">
        <v>1220</v>
      </c>
      <c r="G30" s="4" t="s">
        <v>1159</v>
      </c>
      <c r="H30" s="4" t="s">
        <v>19</v>
      </c>
      <c r="I30" s="4" t="s">
        <v>20</v>
      </c>
      <c r="J30" s="9">
        <v>75</v>
      </c>
      <c r="K30" s="9">
        <v>75</v>
      </c>
      <c r="M30" s="9">
        <f>K30-J30</f>
        <v>0</v>
      </c>
      <c r="N30" s="10">
        <f>K30/J30-1</f>
        <v>0</v>
      </c>
      <c r="P30" s="11">
        <v>9.057971014492754E-3</v>
      </c>
      <c r="Q30" s="11">
        <v>8.0558539205155752E-3</v>
      </c>
    </row>
    <row r="31" spans="1:17" s="4" customFormat="1" ht="12.9" customHeight="1" x14ac:dyDescent="0.5">
      <c r="A31" s="4" t="s">
        <v>1161</v>
      </c>
      <c r="C31" s="4">
        <v>1650</v>
      </c>
      <c r="D31" s="4" t="s">
        <v>1162</v>
      </c>
      <c r="E31" s="4" t="s">
        <v>23</v>
      </c>
      <c r="F31" s="4" t="s">
        <v>1221</v>
      </c>
      <c r="G31" s="4" t="s">
        <v>1162</v>
      </c>
      <c r="H31" s="4" t="s">
        <v>19</v>
      </c>
      <c r="I31" s="4" t="s">
        <v>20</v>
      </c>
      <c r="J31" s="9">
        <v>100</v>
      </c>
      <c r="K31" s="9">
        <v>60</v>
      </c>
      <c r="M31" s="9">
        <f>K31-J31</f>
        <v>-40</v>
      </c>
      <c r="N31" s="10">
        <f>K31/J31-1</f>
        <v>-0.4</v>
      </c>
      <c r="P31" s="11">
        <v>1.2077294685990338E-2</v>
      </c>
      <c r="Q31" s="11">
        <v>6.44468313641246E-3</v>
      </c>
    </row>
    <row r="32" spans="1:17" s="4" customFormat="1" ht="12.9" customHeight="1" x14ac:dyDescent="0.5">
      <c r="A32" s="4" t="s">
        <v>1164</v>
      </c>
      <c r="C32" s="4">
        <v>1651</v>
      </c>
      <c r="D32" s="4" t="s">
        <v>1165</v>
      </c>
      <c r="E32" s="4" t="s">
        <v>23</v>
      </c>
      <c r="F32" s="4" t="s">
        <v>1222</v>
      </c>
      <c r="G32" s="4" t="s">
        <v>1165</v>
      </c>
      <c r="H32" s="4" t="s">
        <v>19</v>
      </c>
      <c r="I32" s="4" t="s">
        <v>20</v>
      </c>
      <c r="J32" s="9">
        <v>155</v>
      </c>
      <c r="K32" s="9">
        <v>150</v>
      </c>
      <c r="M32" s="9">
        <f>K32-J32</f>
        <v>-5</v>
      </c>
      <c r="N32" s="10">
        <f>K32/J32-1</f>
        <v>-3.2258064516129004E-2</v>
      </c>
      <c r="P32" s="11">
        <v>1.8719806763285024E-2</v>
      </c>
      <c r="Q32" s="11">
        <v>1.611170784103115E-2</v>
      </c>
    </row>
    <row r="33" spans="1:17" s="4" customFormat="1" ht="12.9" customHeight="1" x14ac:dyDescent="0.5">
      <c r="A33" s="4" t="s">
        <v>1167</v>
      </c>
      <c r="C33" s="4">
        <v>1652</v>
      </c>
      <c r="D33" s="4" t="s">
        <v>1168</v>
      </c>
      <c r="E33" s="4" t="s">
        <v>23</v>
      </c>
      <c r="F33" s="4" t="s">
        <v>1223</v>
      </c>
      <c r="G33" s="4" t="s">
        <v>1168</v>
      </c>
      <c r="H33" s="4" t="s">
        <v>19</v>
      </c>
      <c r="I33" s="4" t="s">
        <v>20</v>
      </c>
      <c r="J33" s="9">
        <v>345</v>
      </c>
      <c r="K33" s="9">
        <v>135</v>
      </c>
      <c r="M33" s="9">
        <f>K33-J33</f>
        <v>-210</v>
      </c>
      <c r="N33" s="10">
        <f>K33/J33-1</f>
        <v>-0.60869565217391308</v>
      </c>
      <c r="P33" s="11">
        <v>4.1666666666666664E-2</v>
      </c>
      <c r="Q33" s="11">
        <v>1.4500537056928034E-2</v>
      </c>
    </row>
    <row r="34" spans="1:17" s="4" customFormat="1" ht="12.9" customHeight="1" x14ac:dyDescent="0.5">
      <c r="A34" s="4" t="s">
        <v>1170</v>
      </c>
      <c r="C34" s="4">
        <v>1653</v>
      </c>
      <c r="D34" s="4" t="s">
        <v>1171</v>
      </c>
      <c r="E34" s="4" t="s">
        <v>23</v>
      </c>
      <c r="F34" s="4" t="s">
        <v>1224</v>
      </c>
      <c r="G34" s="4" t="s">
        <v>1171</v>
      </c>
      <c r="H34" s="4" t="s">
        <v>19</v>
      </c>
      <c r="I34" s="4" t="s">
        <v>20</v>
      </c>
      <c r="J34" s="9">
        <v>500</v>
      </c>
      <c r="K34" s="9">
        <v>525</v>
      </c>
      <c r="M34" s="9">
        <f>K34-J34</f>
        <v>25</v>
      </c>
      <c r="N34" s="10">
        <f>K34/J34-1</f>
        <v>5.0000000000000044E-2</v>
      </c>
      <c r="P34" s="11">
        <v>6.0386473429951688E-2</v>
      </c>
      <c r="Q34" s="11">
        <v>5.6390977443609019E-2</v>
      </c>
    </row>
    <row r="35" spans="1:17" s="4" customFormat="1" ht="12.9" customHeight="1" x14ac:dyDescent="0.5">
      <c r="A35" s="4" t="s">
        <v>1173</v>
      </c>
      <c r="C35" s="4">
        <v>1654</v>
      </c>
      <c r="D35" s="4" t="s">
        <v>1174</v>
      </c>
      <c r="E35" s="4" t="s">
        <v>23</v>
      </c>
      <c r="F35" s="4" t="s">
        <v>1225</v>
      </c>
      <c r="G35" s="4" t="s">
        <v>1174</v>
      </c>
      <c r="H35" s="4" t="s">
        <v>19</v>
      </c>
      <c r="I35" s="4" t="s">
        <v>20</v>
      </c>
      <c r="J35" s="9">
        <v>405</v>
      </c>
      <c r="K35" s="9">
        <v>445</v>
      </c>
      <c r="M35" s="9">
        <f>K35-J35</f>
        <v>40</v>
      </c>
      <c r="N35" s="10">
        <f>K35/J35-1</f>
        <v>9.8765432098765427E-2</v>
      </c>
      <c r="P35" s="11">
        <v>4.8913043478260872E-2</v>
      </c>
      <c r="Q35" s="11">
        <v>4.7798066595059079E-2</v>
      </c>
    </row>
    <row r="36" spans="1:17" s="4" customFormat="1" ht="12.9" customHeight="1" x14ac:dyDescent="0.5">
      <c r="A36" s="4" t="s">
        <v>1176</v>
      </c>
      <c r="C36" s="4">
        <v>1655</v>
      </c>
      <c r="D36" s="4" t="s">
        <v>1177</v>
      </c>
      <c r="E36" s="4" t="s">
        <v>23</v>
      </c>
      <c r="F36" s="4" t="s">
        <v>1226</v>
      </c>
      <c r="G36" s="4" t="s">
        <v>1177</v>
      </c>
      <c r="H36" s="4" t="s">
        <v>19</v>
      </c>
      <c r="I36" s="4" t="s">
        <v>20</v>
      </c>
      <c r="J36" s="9">
        <v>500</v>
      </c>
      <c r="K36" s="9">
        <v>405</v>
      </c>
      <c r="M36" s="9">
        <f>K36-J36</f>
        <v>-95</v>
      </c>
      <c r="N36" s="10">
        <f>K36/J36-1</f>
        <v>-0.18999999999999995</v>
      </c>
      <c r="P36" s="11">
        <v>6.0386473429951688E-2</v>
      </c>
      <c r="Q36" s="11">
        <v>4.3501611170784105E-2</v>
      </c>
    </row>
    <row r="37" spans="1:17" s="4" customFormat="1" ht="12.9" customHeight="1" x14ac:dyDescent="0.5">
      <c r="A37" s="4" t="s">
        <v>1179</v>
      </c>
      <c r="C37" s="4">
        <v>1656</v>
      </c>
      <c r="D37" s="4" t="s">
        <v>1180</v>
      </c>
      <c r="E37" s="4" t="s">
        <v>23</v>
      </c>
      <c r="F37" s="4" t="s">
        <v>1227</v>
      </c>
      <c r="G37" s="4" t="s">
        <v>1180</v>
      </c>
      <c r="H37" s="4" t="s">
        <v>19</v>
      </c>
      <c r="I37" s="4" t="s">
        <v>20</v>
      </c>
      <c r="J37" s="9">
        <v>560</v>
      </c>
      <c r="K37" s="9">
        <v>525</v>
      </c>
      <c r="M37" s="9">
        <f>K37-J37</f>
        <v>-35</v>
      </c>
      <c r="N37" s="10">
        <f>K37/J37-1</f>
        <v>-6.25E-2</v>
      </c>
      <c r="P37" s="11">
        <v>6.7632850241545889E-2</v>
      </c>
      <c r="Q37" s="11">
        <v>5.6390977443609019E-2</v>
      </c>
    </row>
    <row r="38" spans="1:17" s="4" customFormat="1" ht="12.9" customHeight="1" x14ac:dyDescent="0.5">
      <c r="A38" s="4" t="s">
        <v>1182</v>
      </c>
      <c r="C38" s="4">
        <v>1657</v>
      </c>
      <c r="D38" s="4" t="s">
        <v>1183</v>
      </c>
      <c r="E38" s="4" t="s">
        <v>23</v>
      </c>
      <c r="F38" s="4" t="s">
        <v>1228</v>
      </c>
      <c r="G38" s="4" t="s">
        <v>1183</v>
      </c>
      <c r="H38" s="4" t="s">
        <v>19</v>
      </c>
      <c r="I38" s="4" t="s">
        <v>20</v>
      </c>
      <c r="J38" s="9">
        <v>530</v>
      </c>
      <c r="K38" s="9">
        <v>550</v>
      </c>
      <c r="M38" s="9">
        <f>K38-J38</f>
        <v>20</v>
      </c>
      <c r="N38" s="10">
        <f>K38/J38-1</f>
        <v>3.7735849056603765E-2</v>
      </c>
      <c r="P38" s="11">
        <v>6.4009661835748799E-2</v>
      </c>
      <c r="Q38" s="11">
        <v>5.9076262083780882E-2</v>
      </c>
    </row>
    <row r="39" spans="1:17" s="4" customFormat="1" ht="12.9" customHeight="1" x14ac:dyDescent="0.5">
      <c r="A39" s="4" t="s">
        <v>1185</v>
      </c>
      <c r="C39" s="4">
        <v>1658</v>
      </c>
      <c r="D39" s="4" t="s">
        <v>1186</v>
      </c>
      <c r="E39" s="4" t="s">
        <v>23</v>
      </c>
      <c r="F39" s="4" t="s">
        <v>1229</v>
      </c>
      <c r="G39" s="4" t="s">
        <v>1186</v>
      </c>
      <c r="H39" s="4" t="s">
        <v>19</v>
      </c>
      <c r="I39" s="4" t="s">
        <v>20</v>
      </c>
      <c r="J39" s="9">
        <v>525</v>
      </c>
      <c r="K39" s="9">
        <v>520</v>
      </c>
      <c r="M39" s="9">
        <f>K39-J39</f>
        <v>-5</v>
      </c>
      <c r="N39" s="10">
        <f>K39/J39-1</f>
        <v>-9.52380952380949E-3</v>
      </c>
      <c r="P39" s="11">
        <v>6.3405797101449279E-2</v>
      </c>
      <c r="Q39" s="11">
        <v>5.5853920515574654E-2</v>
      </c>
    </row>
    <row r="40" spans="1:17" s="4" customFormat="1" ht="12.9" customHeight="1" x14ac:dyDescent="0.5">
      <c r="A40" s="4" t="s">
        <v>1119</v>
      </c>
      <c r="C40" s="4">
        <v>1659</v>
      </c>
      <c r="D40" s="4" t="s">
        <v>1188</v>
      </c>
      <c r="E40" s="4" t="s">
        <v>23</v>
      </c>
      <c r="F40" s="4" t="s">
        <v>1230</v>
      </c>
      <c r="G40" s="4" t="s">
        <v>1188</v>
      </c>
      <c r="H40" s="4" t="s">
        <v>19</v>
      </c>
      <c r="I40" s="4" t="s">
        <v>20</v>
      </c>
      <c r="J40" s="9">
        <v>1010</v>
      </c>
      <c r="K40" s="9">
        <v>945</v>
      </c>
      <c r="M40" s="9">
        <f>K40-J40</f>
        <v>-65</v>
      </c>
      <c r="N40" s="10">
        <f>K40/J40-1</f>
        <v>-6.4356435643564303E-2</v>
      </c>
      <c r="P40" s="11">
        <v>0.12198067632850242</v>
      </c>
      <c r="Q40" s="11">
        <v>0.10150375939849623</v>
      </c>
    </row>
    <row r="41" spans="1:17" s="4" customFormat="1" ht="12.9" customHeight="1" x14ac:dyDescent="0.5">
      <c r="A41" s="4" t="s">
        <v>1123</v>
      </c>
      <c r="C41" s="4">
        <v>1660</v>
      </c>
      <c r="D41" s="4" t="s">
        <v>1190</v>
      </c>
      <c r="E41" s="4" t="s">
        <v>23</v>
      </c>
      <c r="F41" s="4" t="s">
        <v>1231</v>
      </c>
      <c r="G41" s="4" t="s">
        <v>1190</v>
      </c>
      <c r="H41" s="4" t="s">
        <v>19</v>
      </c>
      <c r="I41" s="4" t="s">
        <v>20</v>
      </c>
      <c r="J41" s="9">
        <v>870</v>
      </c>
      <c r="K41" s="9">
        <v>1010</v>
      </c>
      <c r="M41" s="9">
        <f>K41-J41</f>
        <v>140</v>
      </c>
      <c r="N41" s="10">
        <f>K41/J41-1</f>
        <v>0.16091954022988508</v>
      </c>
      <c r="P41" s="11">
        <v>0.10507246376811594</v>
      </c>
      <c r="Q41" s="11">
        <v>0.10848549946294307</v>
      </c>
    </row>
    <row r="42" spans="1:17" s="4" customFormat="1" ht="12.9" customHeight="1" x14ac:dyDescent="0.5">
      <c r="A42" s="4" t="s">
        <v>1127</v>
      </c>
      <c r="C42" s="4">
        <v>1661</v>
      </c>
      <c r="D42" s="4" t="s">
        <v>1192</v>
      </c>
      <c r="E42" s="4" t="s">
        <v>23</v>
      </c>
      <c r="F42" s="4" t="s">
        <v>1232</v>
      </c>
      <c r="G42" s="4" t="s">
        <v>1192</v>
      </c>
      <c r="H42" s="4" t="s">
        <v>19</v>
      </c>
      <c r="I42" s="4" t="s">
        <v>20</v>
      </c>
      <c r="J42" s="9">
        <v>740</v>
      </c>
      <c r="K42" s="9">
        <v>965</v>
      </c>
      <c r="M42" s="9">
        <f>K42-J42</f>
        <v>225</v>
      </c>
      <c r="N42" s="10">
        <f>K42/J42-1</f>
        <v>0.30405405405405395</v>
      </c>
      <c r="P42" s="11">
        <v>8.9371980676328497E-2</v>
      </c>
      <c r="Q42" s="11">
        <v>0.10365198711063373</v>
      </c>
    </row>
    <row r="43" spans="1:17" s="4" customFormat="1" ht="12.9" customHeight="1" x14ac:dyDescent="0.5">
      <c r="A43" s="4" t="s">
        <v>1131</v>
      </c>
      <c r="C43" s="4">
        <v>1662</v>
      </c>
      <c r="D43" s="4" t="s">
        <v>1194</v>
      </c>
      <c r="E43" s="4" t="s">
        <v>23</v>
      </c>
      <c r="F43" s="4" t="s">
        <v>1233</v>
      </c>
      <c r="G43" s="4" t="s">
        <v>1194</v>
      </c>
      <c r="H43" s="4" t="s">
        <v>19</v>
      </c>
      <c r="I43" s="4" t="s">
        <v>20</v>
      </c>
      <c r="J43" s="9">
        <v>505</v>
      </c>
      <c r="K43" s="9">
        <v>715</v>
      </c>
      <c r="M43" s="9">
        <f>K43-J43</f>
        <v>210</v>
      </c>
      <c r="N43" s="10">
        <f>K43/J43-1</f>
        <v>0.41584158415841577</v>
      </c>
      <c r="P43" s="11">
        <v>6.0990338164251208E-2</v>
      </c>
      <c r="Q43" s="11">
        <v>7.6799140708915151E-2</v>
      </c>
    </row>
    <row r="44" spans="1:17" s="4" customFormat="1" ht="12.9" customHeight="1" x14ac:dyDescent="0.5">
      <c r="A44" s="4" t="s">
        <v>1135</v>
      </c>
      <c r="C44" s="4">
        <v>1663</v>
      </c>
      <c r="D44" s="4" t="s">
        <v>1196</v>
      </c>
      <c r="E44" s="4" t="s">
        <v>23</v>
      </c>
      <c r="F44" s="4" t="s">
        <v>1234</v>
      </c>
      <c r="G44" s="4" t="s">
        <v>1196</v>
      </c>
      <c r="H44" s="4" t="s">
        <v>19</v>
      </c>
      <c r="I44" s="4" t="s">
        <v>20</v>
      </c>
      <c r="J44" s="9">
        <v>430</v>
      </c>
      <c r="K44" s="9">
        <v>585</v>
      </c>
      <c r="M44" s="9">
        <f>K44-J44</f>
        <v>155</v>
      </c>
      <c r="N44" s="10">
        <f>K44/J44-1</f>
        <v>0.36046511627906974</v>
      </c>
      <c r="P44" s="11">
        <v>5.1932367149758456E-2</v>
      </c>
      <c r="Q44" s="11">
        <v>6.2835660580021477E-2</v>
      </c>
    </row>
    <row r="45" spans="1:17" s="4" customFormat="1" ht="12.9" customHeight="1" x14ac:dyDescent="0.5">
      <c r="A45" s="4" t="s">
        <v>1139</v>
      </c>
      <c r="C45" s="4">
        <v>1664</v>
      </c>
      <c r="D45" s="4" t="s">
        <v>1198</v>
      </c>
      <c r="E45" s="4" t="s">
        <v>23</v>
      </c>
      <c r="F45" s="4" t="s">
        <v>1235</v>
      </c>
      <c r="G45" s="4" t="s">
        <v>1198</v>
      </c>
      <c r="H45" s="4" t="s">
        <v>19</v>
      </c>
      <c r="I45" s="4" t="s">
        <v>20</v>
      </c>
      <c r="J45" s="9">
        <v>1030</v>
      </c>
      <c r="K45" s="9">
        <v>1710</v>
      </c>
      <c r="M45" s="9">
        <f>K45-J45</f>
        <v>680</v>
      </c>
      <c r="N45" s="10">
        <f>K45/J45-1</f>
        <v>0.66019417475728148</v>
      </c>
      <c r="P45" s="11">
        <v>0.12439613526570048</v>
      </c>
      <c r="Q45" s="11">
        <v>0.18367346938775511</v>
      </c>
    </row>
    <row r="46" spans="1:17" s="4" customFormat="1" ht="12.9" customHeight="1" x14ac:dyDescent="0.5">
      <c r="A46" s="4" t="s">
        <v>1200</v>
      </c>
      <c r="C46" s="4">
        <v>1665</v>
      </c>
      <c r="D46" s="4" t="s">
        <v>1201</v>
      </c>
      <c r="E46" s="4" t="s">
        <v>23</v>
      </c>
      <c r="F46" s="4" t="s">
        <v>1236</v>
      </c>
      <c r="G46" s="4" t="s">
        <v>1201</v>
      </c>
      <c r="H46" s="4" t="s">
        <v>19</v>
      </c>
      <c r="I46" s="4" t="s">
        <v>20</v>
      </c>
      <c r="J46" s="9">
        <v>580</v>
      </c>
      <c r="K46" s="9">
        <v>915</v>
      </c>
      <c r="M46" s="9">
        <f>K46-J46</f>
        <v>335</v>
      </c>
      <c r="N46" s="10">
        <f>K46/J46-1</f>
        <v>0.57758620689655182</v>
      </c>
      <c r="P46" s="11">
        <v>7.0048309178743967E-2</v>
      </c>
      <c r="Q46" s="11">
        <v>9.8281417830290013E-2</v>
      </c>
    </row>
    <row r="47" spans="1:17" s="4" customFormat="1" ht="12.9" customHeight="1" x14ac:dyDescent="0.5">
      <c r="A47" s="4" t="s">
        <v>1203</v>
      </c>
      <c r="C47" s="4">
        <v>1666</v>
      </c>
      <c r="D47" s="4" t="s">
        <v>1204</v>
      </c>
      <c r="E47" s="4" t="s">
        <v>23</v>
      </c>
      <c r="F47" s="4" t="s">
        <v>1237</v>
      </c>
      <c r="G47" s="4" t="s">
        <v>1204</v>
      </c>
      <c r="H47" s="4" t="s">
        <v>19</v>
      </c>
      <c r="I47" s="4" t="s">
        <v>20</v>
      </c>
      <c r="J47" s="9">
        <v>225</v>
      </c>
      <c r="K47" s="9">
        <v>370</v>
      </c>
      <c r="M47" s="9">
        <f>K47-J47</f>
        <v>145</v>
      </c>
      <c r="N47" s="10">
        <f>K47/J47-1</f>
        <v>0.64444444444444438</v>
      </c>
      <c r="P47" s="11">
        <v>2.717391304347826E-2</v>
      </c>
      <c r="Q47" s="11">
        <v>3.9742212674543503E-2</v>
      </c>
    </row>
    <row r="48" spans="1:17" s="4" customFormat="1" ht="12.9" customHeight="1" x14ac:dyDescent="0.5">
      <c r="A48" s="4" t="s">
        <v>1146</v>
      </c>
      <c r="C48" s="4">
        <v>1667</v>
      </c>
      <c r="D48" s="4" t="s">
        <v>1238</v>
      </c>
      <c r="E48" s="4" t="s">
        <v>23</v>
      </c>
      <c r="F48" s="4" t="s">
        <v>1239</v>
      </c>
      <c r="G48" s="4" t="s">
        <v>1238</v>
      </c>
      <c r="H48" s="4" t="s">
        <v>19</v>
      </c>
      <c r="I48" s="4" t="s">
        <v>20</v>
      </c>
      <c r="J48" s="9">
        <v>220</v>
      </c>
      <c r="K48" s="9">
        <v>430</v>
      </c>
      <c r="M48" s="9">
        <f>K48-J48</f>
        <v>210</v>
      </c>
      <c r="N48" s="10">
        <f>K48/J48-1</f>
        <v>0.95454545454545459</v>
      </c>
      <c r="P48" s="11">
        <v>2.6570048309178744E-2</v>
      </c>
      <c r="Q48" s="11">
        <v>4.6186895810955961E-2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54213</v>
      </c>
      <c r="K50" s="18">
        <v>63600</v>
      </c>
      <c r="M50" s="18">
        <f>K50-J50</f>
        <v>9387</v>
      </c>
      <c r="N50" s="7">
        <f>K50/J50-1</f>
        <v>0.17315035139173252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6120</v>
      </c>
      <c r="K4" s="6">
        <v>6655</v>
      </c>
      <c r="M4" s="6">
        <f>K4-J4</f>
        <v>535</v>
      </c>
      <c r="N4" s="7">
        <f>K4/J4-1</f>
        <v>8.7418300653594683E-2</v>
      </c>
    </row>
    <row r="5" spans="1:17" s="4" customFormat="1" ht="12.9" customHeight="1" x14ac:dyDescent="0.5">
      <c r="A5" s="4" t="s">
        <v>1249</v>
      </c>
      <c r="C5" s="4">
        <v>1730</v>
      </c>
      <c r="D5" s="4" t="s">
        <v>1250</v>
      </c>
      <c r="E5" s="4" t="s">
        <v>23</v>
      </c>
      <c r="F5" s="4" t="s">
        <v>1251</v>
      </c>
      <c r="G5" s="4" t="s">
        <v>1252</v>
      </c>
      <c r="H5" s="4" t="s">
        <v>19</v>
      </c>
      <c r="I5" s="4" t="s">
        <v>20</v>
      </c>
      <c r="J5" s="17">
        <v>73158</v>
      </c>
      <c r="K5" s="17">
        <v>84000</v>
      </c>
      <c r="M5" s="17">
        <f>K5-J5</f>
        <v>10842</v>
      </c>
      <c r="N5" s="10">
        <f>K5/J5-1</f>
        <v>0.1481997867628968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2530</v>
      </c>
      <c r="K7" s="9">
        <v>2780</v>
      </c>
      <c r="M7" s="9">
        <f>K7-J7</f>
        <v>250</v>
      </c>
      <c r="N7" s="10">
        <f>K7/J7-1</f>
        <v>9.8814229249011953E-2</v>
      </c>
      <c r="P7" s="11">
        <v>0.41339869281045749</v>
      </c>
      <c r="Q7" s="11">
        <v>0.41773102930127726</v>
      </c>
    </row>
    <row r="8" spans="1:17" s="4" customFormat="1" ht="12.9" customHeight="1" x14ac:dyDescent="0.5">
      <c r="A8" s="4" t="s">
        <v>1257</v>
      </c>
      <c r="C8" s="4">
        <v>1736</v>
      </c>
      <c r="D8" s="4" t="s">
        <v>1258</v>
      </c>
      <c r="E8" s="4" t="s">
        <v>23</v>
      </c>
      <c r="F8" s="4" t="s">
        <v>1259</v>
      </c>
      <c r="G8" s="4" t="s">
        <v>1260</v>
      </c>
      <c r="H8" s="4" t="s">
        <v>19</v>
      </c>
      <c r="I8" s="4" t="s">
        <v>20</v>
      </c>
      <c r="J8" s="17">
        <v>69502</v>
      </c>
      <c r="K8" s="17">
        <v>75000</v>
      </c>
      <c r="M8" s="17">
        <f>K8-J8</f>
        <v>5498</v>
      </c>
      <c r="N8" s="10">
        <f>K8/J8-1</f>
        <v>7.9105637247848914E-2</v>
      </c>
    </row>
    <row r="9" spans="1:17" s="4" customFormat="1" ht="12.9" customHeight="1" x14ac:dyDescent="0.5">
      <c r="A9" s="4" t="s">
        <v>1261</v>
      </c>
      <c r="C9" s="4">
        <v>1740</v>
      </c>
      <c r="D9" s="4" t="s">
        <v>1262</v>
      </c>
      <c r="E9" s="4" t="s">
        <v>23</v>
      </c>
      <c r="F9" s="4" t="s">
        <v>1263</v>
      </c>
      <c r="G9" s="4" t="s">
        <v>1264</v>
      </c>
      <c r="H9" s="4" t="s">
        <v>19</v>
      </c>
      <c r="I9" s="4" t="s">
        <v>20</v>
      </c>
      <c r="J9" s="9">
        <v>2930</v>
      </c>
      <c r="K9" s="9">
        <v>3140</v>
      </c>
      <c r="M9" s="9">
        <f>K9-J9</f>
        <v>210</v>
      </c>
      <c r="N9" s="10">
        <f>K9/J9-1</f>
        <v>7.1672354948805417E-2</v>
      </c>
      <c r="P9" s="11">
        <v>0.47875816993464054</v>
      </c>
      <c r="Q9" s="11">
        <v>0.47182569496619081</v>
      </c>
    </row>
    <row r="10" spans="1:17" s="4" customFormat="1" ht="12.9" customHeight="1" x14ac:dyDescent="0.5">
      <c r="A10" s="4" t="s">
        <v>1257</v>
      </c>
      <c r="C10" s="4">
        <v>1742</v>
      </c>
      <c r="D10" s="4" t="s">
        <v>1265</v>
      </c>
      <c r="E10" s="4" t="s">
        <v>23</v>
      </c>
      <c r="F10" s="4" t="s">
        <v>1266</v>
      </c>
      <c r="G10" s="4" t="s">
        <v>1267</v>
      </c>
      <c r="H10" s="4" t="s">
        <v>19</v>
      </c>
      <c r="I10" s="4" t="s">
        <v>20</v>
      </c>
      <c r="J10" s="17">
        <v>81939</v>
      </c>
      <c r="K10" s="17">
        <v>97000</v>
      </c>
      <c r="M10" s="17">
        <f>K10-J10</f>
        <v>15061</v>
      </c>
      <c r="N10" s="10">
        <f>K10/J10-1</f>
        <v>0.18380746652997959</v>
      </c>
    </row>
    <row r="11" spans="1:17" s="4" customFormat="1" ht="12.9" customHeight="1" x14ac:dyDescent="0.5">
      <c r="A11" s="4" t="s">
        <v>1268</v>
      </c>
      <c r="C11" s="4">
        <v>1746</v>
      </c>
      <c r="D11" s="4" t="s">
        <v>1269</v>
      </c>
      <c r="E11" s="4" t="s">
        <v>23</v>
      </c>
      <c r="F11" s="4" t="s">
        <v>1270</v>
      </c>
      <c r="G11" s="4" t="s">
        <v>1271</v>
      </c>
      <c r="H11" s="4" t="s">
        <v>19</v>
      </c>
      <c r="I11" s="4" t="s">
        <v>20</v>
      </c>
      <c r="J11" s="9">
        <v>545</v>
      </c>
      <c r="K11" s="9">
        <v>600</v>
      </c>
      <c r="M11" s="9">
        <f>K11-J11</f>
        <v>55</v>
      </c>
      <c r="N11" s="10">
        <f>K11/J11-1</f>
        <v>0.10091743119266061</v>
      </c>
      <c r="P11" s="11">
        <v>8.9052287581699349E-2</v>
      </c>
      <c r="Q11" s="11">
        <v>9.0157776108189328E-2</v>
      </c>
    </row>
    <row r="12" spans="1:17" s="4" customFormat="1" ht="12.9" customHeight="1" x14ac:dyDescent="0.5">
      <c r="A12" s="4" t="s">
        <v>1257</v>
      </c>
      <c r="C12" s="4">
        <v>1748</v>
      </c>
      <c r="D12" s="4" t="s">
        <v>1272</v>
      </c>
      <c r="E12" s="4" t="s">
        <v>23</v>
      </c>
      <c r="F12" s="4" t="s">
        <v>1273</v>
      </c>
      <c r="G12" s="4" t="s">
        <v>1274</v>
      </c>
      <c r="H12" s="4" t="s">
        <v>19</v>
      </c>
      <c r="I12" s="4" t="s">
        <v>20</v>
      </c>
      <c r="J12" s="17">
        <v>44788</v>
      </c>
      <c r="K12" s="17">
        <v>55200</v>
      </c>
      <c r="M12" s="17">
        <f>K12-J12</f>
        <v>10412</v>
      </c>
      <c r="N12" s="10">
        <f>K12/J12-1</f>
        <v>0.23247298383495574</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23925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6240</v>
      </c>
      <c r="M16" s="15" t="s">
        <v>154</v>
      </c>
      <c r="N16" s="15" t="s">
        <v>154</v>
      </c>
      <c r="P16" s="15" t="s">
        <v>154</v>
      </c>
      <c r="Q16" s="11">
        <v>0.26081504702194358</v>
      </c>
    </row>
    <row r="17" spans="1:17" s="4" customFormat="1" ht="12.9" customHeight="1" x14ac:dyDescent="0.5">
      <c r="A17" s="4" t="s">
        <v>1282</v>
      </c>
      <c r="C17" s="4" t="s">
        <v>151</v>
      </c>
      <c r="D17" s="4" t="s">
        <v>151</v>
      </c>
      <c r="F17" s="4" t="s">
        <v>1283</v>
      </c>
      <c r="G17" s="4" t="s">
        <v>1284</v>
      </c>
      <c r="H17" s="4" t="s">
        <v>19</v>
      </c>
      <c r="I17" s="4" t="s">
        <v>20</v>
      </c>
      <c r="J17" s="15" t="s">
        <v>154</v>
      </c>
      <c r="K17" s="9">
        <v>2150</v>
      </c>
      <c r="M17" s="15" t="s">
        <v>154</v>
      </c>
      <c r="N17" s="15" t="s">
        <v>154</v>
      </c>
      <c r="P17" s="15" t="s">
        <v>154</v>
      </c>
      <c r="Q17" s="11">
        <v>8.9864158829676077E-2</v>
      </c>
    </row>
    <row r="18" spans="1:17" s="4" customFormat="1" ht="12.9" customHeight="1" x14ac:dyDescent="0.5">
      <c r="A18" s="4" t="s">
        <v>1285</v>
      </c>
      <c r="C18" s="4" t="s">
        <v>151</v>
      </c>
      <c r="D18" s="4" t="s">
        <v>151</v>
      </c>
      <c r="F18" s="4" t="s">
        <v>1286</v>
      </c>
      <c r="G18" s="4" t="s">
        <v>1287</v>
      </c>
      <c r="H18" s="4" t="s">
        <v>19</v>
      </c>
      <c r="I18" s="4" t="s">
        <v>20</v>
      </c>
      <c r="J18" s="15" t="s">
        <v>154</v>
      </c>
      <c r="K18" s="9">
        <v>13820</v>
      </c>
      <c r="M18" s="15" t="s">
        <v>154</v>
      </c>
      <c r="N18" s="15" t="s">
        <v>154</v>
      </c>
      <c r="P18" s="15" t="s">
        <v>154</v>
      </c>
      <c r="Q18" s="11">
        <v>0.57763845350052245</v>
      </c>
    </row>
    <row r="19" spans="1:17" s="4" customFormat="1" ht="12.9" customHeight="1" x14ac:dyDescent="0.5">
      <c r="A19" s="4" t="s">
        <v>1288</v>
      </c>
      <c r="C19" s="4" t="s">
        <v>151</v>
      </c>
      <c r="D19" s="4" t="s">
        <v>151</v>
      </c>
      <c r="F19" s="4" t="s">
        <v>1289</v>
      </c>
      <c r="G19" s="4" t="s">
        <v>72</v>
      </c>
      <c r="H19" s="4" t="s">
        <v>19</v>
      </c>
      <c r="I19" s="4" t="s">
        <v>20</v>
      </c>
      <c r="J19" s="15" t="s">
        <v>154</v>
      </c>
      <c r="K19" s="9">
        <v>3860</v>
      </c>
      <c r="M19" s="15" t="s">
        <v>154</v>
      </c>
      <c r="N19" s="15" t="s">
        <v>154</v>
      </c>
      <c r="P19" s="15" t="s">
        <v>154</v>
      </c>
      <c r="Q19" s="11">
        <v>0.16133751306165101</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11800</v>
      </c>
      <c r="M21" s="16" t="s">
        <v>154</v>
      </c>
      <c r="N21" s="16" t="s">
        <v>154</v>
      </c>
      <c r="P21" s="16" t="s">
        <v>154</v>
      </c>
      <c r="Q21" s="8">
        <v>0.49320794148380354</v>
      </c>
    </row>
    <row r="22" spans="1:17" s="5" customFormat="1" ht="12.9" customHeight="1" x14ac:dyDescent="0.5">
      <c r="A22" s="5" t="s">
        <v>1291</v>
      </c>
      <c r="C22" s="5" t="s">
        <v>151</v>
      </c>
      <c r="D22" s="5" t="s">
        <v>151</v>
      </c>
      <c r="F22" s="5" t="s">
        <v>1277</v>
      </c>
      <c r="G22" s="5" t="s">
        <v>1278</v>
      </c>
      <c r="H22" s="5" t="s">
        <v>19</v>
      </c>
      <c r="I22" s="5" t="s">
        <v>105</v>
      </c>
      <c r="J22" s="16" t="s">
        <v>154</v>
      </c>
      <c r="K22" s="6">
        <v>12125</v>
      </c>
      <c r="M22" s="16" t="s">
        <v>154</v>
      </c>
      <c r="N22" s="16" t="s">
        <v>154</v>
      </c>
      <c r="P22" s="16" t="s">
        <v>154</v>
      </c>
      <c r="Q22" s="8">
        <v>0.50679205851619646</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3780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1235</v>
      </c>
      <c r="M26" s="15" t="s">
        <v>154</v>
      </c>
      <c r="N26" s="15" t="s">
        <v>154</v>
      </c>
      <c r="P26" s="15" t="s">
        <v>154</v>
      </c>
      <c r="Q26" s="11">
        <v>0.32671957671957674</v>
      </c>
    </row>
    <row r="27" spans="1:17" s="4" customFormat="1" ht="12.9" customHeight="1" x14ac:dyDescent="0.5">
      <c r="A27" s="4" t="s">
        <v>1298</v>
      </c>
      <c r="C27" s="4" t="s">
        <v>151</v>
      </c>
      <c r="D27" s="4" t="s">
        <v>151</v>
      </c>
      <c r="F27" s="4" t="s">
        <v>1299</v>
      </c>
      <c r="G27" s="4" t="s">
        <v>1284</v>
      </c>
      <c r="H27" s="4" t="s">
        <v>19</v>
      </c>
      <c r="I27" s="4" t="s">
        <v>20</v>
      </c>
      <c r="J27" s="15" t="s">
        <v>154</v>
      </c>
      <c r="K27" s="9">
        <v>490</v>
      </c>
      <c r="M27" s="15" t="s">
        <v>154</v>
      </c>
      <c r="N27" s="15" t="s">
        <v>154</v>
      </c>
      <c r="P27" s="15" t="s">
        <v>154</v>
      </c>
      <c r="Q27" s="11">
        <v>0.12962962962962962</v>
      </c>
    </row>
    <row r="28" spans="1:17" s="4" customFormat="1" ht="12.9" customHeight="1" x14ac:dyDescent="0.5">
      <c r="A28" s="4" t="s">
        <v>1300</v>
      </c>
      <c r="C28" s="4" t="s">
        <v>151</v>
      </c>
      <c r="D28" s="4" t="s">
        <v>151</v>
      </c>
      <c r="F28" s="4" t="s">
        <v>1301</v>
      </c>
      <c r="G28" s="4" t="s">
        <v>1287</v>
      </c>
      <c r="H28" s="4" t="s">
        <v>19</v>
      </c>
      <c r="I28" s="4" t="s">
        <v>20</v>
      </c>
      <c r="J28" s="15" t="s">
        <v>154</v>
      </c>
      <c r="K28" s="9">
        <v>1690</v>
      </c>
      <c r="M28" s="15" t="s">
        <v>154</v>
      </c>
      <c r="N28" s="15" t="s">
        <v>154</v>
      </c>
      <c r="P28" s="15" t="s">
        <v>154</v>
      </c>
      <c r="Q28" s="11">
        <v>0.44708994708994709</v>
      </c>
    </row>
    <row r="29" spans="1:17" s="4" customFormat="1" ht="12.9" customHeight="1" x14ac:dyDescent="0.5">
      <c r="A29" s="4" t="s">
        <v>1302</v>
      </c>
      <c r="C29" s="4" t="s">
        <v>151</v>
      </c>
      <c r="D29" s="4" t="s">
        <v>151</v>
      </c>
      <c r="F29" s="4" t="s">
        <v>1303</v>
      </c>
      <c r="G29" s="4" t="s">
        <v>72</v>
      </c>
      <c r="H29" s="4" t="s">
        <v>19</v>
      </c>
      <c r="I29" s="4" t="s">
        <v>20</v>
      </c>
      <c r="J29" s="15" t="s">
        <v>154</v>
      </c>
      <c r="K29" s="9">
        <v>855</v>
      </c>
      <c r="M29" s="15" t="s">
        <v>154</v>
      </c>
      <c r="N29" s="15" t="s">
        <v>154</v>
      </c>
      <c r="P29" s="15" t="s">
        <v>154</v>
      </c>
      <c r="Q29" s="11">
        <v>0.22619047619047619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1655</v>
      </c>
      <c r="M31" s="16" t="s">
        <v>154</v>
      </c>
      <c r="N31" s="16" t="s">
        <v>154</v>
      </c>
      <c r="P31" s="16" t="s">
        <v>154</v>
      </c>
      <c r="Q31" s="8">
        <v>0.43783068783068785</v>
      </c>
    </row>
    <row r="32" spans="1:17" s="5" customFormat="1" ht="12.9" customHeight="1" x14ac:dyDescent="0.5">
      <c r="A32" s="5" t="s">
        <v>1305</v>
      </c>
      <c r="C32" s="5" t="s">
        <v>151</v>
      </c>
      <c r="D32" s="5" t="s">
        <v>151</v>
      </c>
      <c r="F32" s="5" t="s">
        <v>1294</v>
      </c>
      <c r="G32" s="5" t="s">
        <v>1295</v>
      </c>
      <c r="H32" s="5" t="s">
        <v>19</v>
      </c>
      <c r="I32" s="5" t="s">
        <v>105</v>
      </c>
      <c r="J32" s="16" t="s">
        <v>154</v>
      </c>
      <c r="K32" s="6">
        <v>2130</v>
      </c>
      <c r="M32" s="16" t="s">
        <v>154</v>
      </c>
      <c r="N32" s="16" t="s">
        <v>154</v>
      </c>
      <c r="P32" s="16" t="s">
        <v>154</v>
      </c>
      <c r="Q32" s="8">
        <v>0.56349206349206349</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0.158</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0.19800000000000001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0.22700000000000001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0.122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0.221</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0.14000000000000001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0.17499999999999999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22000</v>
      </c>
      <c r="K4" s="6">
        <v>24340</v>
      </c>
      <c r="M4" s="6">
        <f>K4-J4</f>
        <v>2340</v>
      </c>
      <c r="N4" s="7">
        <f>K4/J4-1</f>
        <v>0.10636363636363644</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21675</v>
      </c>
      <c r="K7" s="6">
        <v>23920</v>
      </c>
      <c r="M7" s="6">
        <f>K7-J7</f>
        <v>2245</v>
      </c>
      <c r="N7" s="7">
        <f>K7/J7-1</f>
        <v>0.10357554786620526</v>
      </c>
    </row>
    <row r="8" spans="1:17" s="5" customFormat="1" ht="12.9" customHeight="1" x14ac:dyDescent="0.5">
      <c r="A8" s="5" t="s">
        <v>26</v>
      </c>
      <c r="C8" s="5">
        <v>2</v>
      </c>
      <c r="D8" s="5" t="s">
        <v>27</v>
      </c>
      <c r="E8" s="5" t="s">
        <v>23</v>
      </c>
      <c r="F8" s="5" t="s">
        <v>28</v>
      </c>
      <c r="G8" s="5" t="s">
        <v>27</v>
      </c>
      <c r="H8" s="5" t="s">
        <v>19</v>
      </c>
      <c r="I8" s="5" t="s">
        <v>20</v>
      </c>
      <c r="J8" s="6">
        <v>4945</v>
      </c>
      <c r="K8" s="6">
        <v>5235</v>
      </c>
      <c r="M8" s="6">
        <f>K8-J8</f>
        <v>290</v>
      </c>
      <c r="N8" s="7">
        <f>K8/J8-1</f>
        <v>5.8645096056622936E-2</v>
      </c>
      <c r="P8" s="8">
        <v>0.22814302191464822</v>
      </c>
      <c r="Q8" s="8">
        <v>0.21885451505016723</v>
      </c>
    </row>
    <row r="9" spans="1:17" s="4" customFormat="1" ht="12.9" customHeight="1" x14ac:dyDescent="0.5">
      <c r="A9" s="4" t="s">
        <v>29</v>
      </c>
      <c r="C9" s="4">
        <v>3</v>
      </c>
      <c r="D9" s="4" t="s">
        <v>30</v>
      </c>
      <c r="E9" s="4" t="s">
        <v>23</v>
      </c>
      <c r="F9" s="4" t="s">
        <v>31</v>
      </c>
      <c r="G9" s="4" t="s">
        <v>30</v>
      </c>
      <c r="H9" s="4" t="s">
        <v>19</v>
      </c>
      <c r="I9" s="4" t="s">
        <v>20</v>
      </c>
      <c r="J9" s="9">
        <v>1920</v>
      </c>
      <c r="K9" s="9">
        <v>1805</v>
      </c>
      <c r="M9" s="9">
        <f>K9-J9</f>
        <v>-115</v>
      </c>
      <c r="N9" s="10">
        <f>K9/J9-1</f>
        <v>-5.989583333333337E-2</v>
      </c>
      <c r="P9" s="11">
        <v>8.8581314878892731E-2</v>
      </c>
      <c r="Q9" s="11">
        <v>7.5459866220735791E-2</v>
      </c>
    </row>
    <row r="10" spans="1:17" s="4" customFormat="1" ht="12.9" customHeight="1" x14ac:dyDescent="0.5">
      <c r="A10" s="4" t="s">
        <v>32</v>
      </c>
      <c r="C10" s="4">
        <v>4</v>
      </c>
      <c r="D10" s="4" t="s">
        <v>33</v>
      </c>
      <c r="E10" s="4" t="s">
        <v>23</v>
      </c>
      <c r="F10" s="4" t="s">
        <v>34</v>
      </c>
      <c r="G10" s="4" t="s">
        <v>33</v>
      </c>
      <c r="H10" s="4" t="s">
        <v>19</v>
      </c>
      <c r="I10" s="4" t="s">
        <v>20</v>
      </c>
      <c r="J10" s="9">
        <v>1620</v>
      </c>
      <c r="K10" s="9">
        <v>1815</v>
      </c>
      <c r="M10" s="9">
        <f>K10-J10</f>
        <v>195</v>
      </c>
      <c r="N10" s="10">
        <f>K10/J10-1</f>
        <v>0.12037037037037046</v>
      </c>
      <c r="P10" s="11">
        <v>7.4740484429065737E-2</v>
      </c>
      <c r="Q10" s="11">
        <v>7.5877926421404687E-2</v>
      </c>
    </row>
    <row r="11" spans="1:17" s="4" customFormat="1" ht="12.9" customHeight="1" x14ac:dyDescent="0.5">
      <c r="A11" s="4" t="s">
        <v>35</v>
      </c>
      <c r="C11" s="4">
        <v>5</v>
      </c>
      <c r="D11" s="4" t="s">
        <v>36</v>
      </c>
      <c r="E11" s="4" t="s">
        <v>23</v>
      </c>
      <c r="F11" s="4" t="s">
        <v>37</v>
      </c>
      <c r="G11" s="4" t="s">
        <v>36</v>
      </c>
      <c r="H11" s="4" t="s">
        <v>19</v>
      </c>
      <c r="I11" s="4" t="s">
        <v>20</v>
      </c>
      <c r="J11" s="9">
        <v>1405</v>
      </c>
      <c r="K11" s="9">
        <v>1615</v>
      </c>
      <c r="M11" s="9">
        <f>K11-J11</f>
        <v>210</v>
      </c>
      <c r="N11" s="10">
        <f>K11/J11-1</f>
        <v>0.14946619217081847</v>
      </c>
      <c r="P11" s="11">
        <v>6.4821222606689738E-2</v>
      </c>
      <c r="Q11" s="11">
        <v>6.7516722408026753E-2</v>
      </c>
    </row>
    <row r="12" spans="1:17" s="5" customFormat="1" ht="12.9" customHeight="1" x14ac:dyDescent="0.5">
      <c r="A12" s="5" t="s">
        <v>38</v>
      </c>
      <c r="C12" s="5">
        <v>6</v>
      </c>
      <c r="D12" s="5" t="s">
        <v>39</v>
      </c>
      <c r="E12" s="5" t="s">
        <v>23</v>
      </c>
      <c r="F12" s="5" t="s">
        <v>40</v>
      </c>
      <c r="G12" s="5" t="s">
        <v>39</v>
      </c>
      <c r="H12" s="5" t="s">
        <v>19</v>
      </c>
      <c r="I12" s="5" t="s">
        <v>20</v>
      </c>
      <c r="J12" s="6">
        <v>13590</v>
      </c>
      <c r="K12" s="6">
        <v>14830</v>
      </c>
      <c r="M12" s="6">
        <f>K12-J12</f>
        <v>1240</v>
      </c>
      <c r="N12" s="7">
        <f>K12/J12-1</f>
        <v>9.1243561442236887E-2</v>
      </c>
      <c r="P12" s="8">
        <v>0.62698961937716258</v>
      </c>
      <c r="Q12" s="8">
        <v>0.61998327759197325</v>
      </c>
    </row>
    <row r="13" spans="1:17" s="4" customFormat="1" ht="12.9" customHeight="1" x14ac:dyDescent="0.5">
      <c r="A13" s="4" t="s">
        <v>41</v>
      </c>
      <c r="C13" s="4">
        <v>7</v>
      </c>
      <c r="D13" s="4" t="s">
        <v>42</v>
      </c>
      <c r="E13" s="4" t="s">
        <v>23</v>
      </c>
      <c r="F13" s="4" t="s">
        <v>43</v>
      </c>
      <c r="G13" s="4" t="s">
        <v>42</v>
      </c>
      <c r="H13" s="4" t="s">
        <v>19</v>
      </c>
      <c r="I13" s="4" t="s">
        <v>20</v>
      </c>
      <c r="J13" s="9">
        <v>1480</v>
      </c>
      <c r="K13" s="9">
        <v>1555</v>
      </c>
      <c r="M13" s="9">
        <f>K13-J13</f>
        <v>75</v>
      </c>
      <c r="N13" s="10">
        <f>K13/J13-1</f>
        <v>5.0675675675675658E-2</v>
      </c>
      <c r="P13" s="11">
        <v>6.8281430219146483E-2</v>
      </c>
      <c r="Q13" s="11">
        <v>6.5008361204013376E-2</v>
      </c>
    </row>
    <row r="14" spans="1:17" s="4" customFormat="1" ht="12.9" customHeight="1" x14ac:dyDescent="0.5">
      <c r="A14" s="4" t="s">
        <v>44</v>
      </c>
      <c r="C14" s="4">
        <v>8</v>
      </c>
      <c r="D14" s="4" t="s">
        <v>45</v>
      </c>
      <c r="E14" s="4" t="s">
        <v>23</v>
      </c>
      <c r="F14" s="4" t="s">
        <v>46</v>
      </c>
      <c r="G14" s="4" t="s">
        <v>45</v>
      </c>
      <c r="H14" s="4" t="s">
        <v>19</v>
      </c>
      <c r="I14" s="4" t="s">
        <v>20</v>
      </c>
      <c r="J14" s="9">
        <v>1640</v>
      </c>
      <c r="K14" s="9">
        <v>1675</v>
      </c>
      <c r="M14" s="9">
        <f>K14-J14</f>
        <v>35</v>
      </c>
      <c r="N14" s="10">
        <f>K14/J14-1</f>
        <v>2.1341463414634054E-2</v>
      </c>
      <c r="P14" s="11">
        <v>7.5663206459054208E-2</v>
      </c>
      <c r="Q14" s="11">
        <v>7.0025083612040129E-2</v>
      </c>
    </row>
    <row r="15" spans="1:17" s="4" customFormat="1" ht="12.9" customHeight="1" x14ac:dyDescent="0.5">
      <c r="A15" s="4" t="s">
        <v>47</v>
      </c>
      <c r="C15" s="4">
        <v>9</v>
      </c>
      <c r="D15" s="4" t="s">
        <v>48</v>
      </c>
      <c r="E15" s="4" t="s">
        <v>23</v>
      </c>
      <c r="F15" s="4" t="s">
        <v>49</v>
      </c>
      <c r="G15" s="4" t="s">
        <v>48</v>
      </c>
      <c r="H15" s="4" t="s">
        <v>19</v>
      </c>
      <c r="I15" s="4" t="s">
        <v>20</v>
      </c>
      <c r="J15" s="9">
        <v>1590</v>
      </c>
      <c r="K15" s="9">
        <v>1795</v>
      </c>
      <c r="M15" s="9">
        <f>K15-J15</f>
        <v>205</v>
      </c>
      <c r="N15" s="10">
        <f>K15/J15-1</f>
        <v>0.12893081761006298</v>
      </c>
      <c r="P15" s="11">
        <v>7.3356401384083045E-2</v>
      </c>
      <c r="Q15" s="11">
        <v>7.5041806020066895E-2</v>
      </c>
    </row>
    <row r="16" spans="1:17" s="4" customFormat="1" ht="12.9" customHeight="1" x14ac:dyDescent="0.5">
      <c r="A16" s="4" t="s">
        <v>50</v>
      </c>
      <c r="C16" s="4">
        <v>10</v>
      </c>
      <c r="D16" s="4" t="s">
        <v>51</v>
      </c>
      <c r="E16" s="4" t="s">
        <v>23</v>
      </c>
      <c r="F16" s="4" t="s">
        <v>52</v>
      </c>
      <c r="G16" s="4" t="s">
        <v>51</v>
      </c>
      <c r="H16" s="4" t="s">
        <v>19</v>
      </c>
      <c r="I16" s="4" t="s">
        <v>20</v>
      </c>
      <c r="J16" s="9">
        <v>1540</v>
      </c>
      <c r="K16" s="9">
        <v>1695</v>
      </c>
      <c r="M16" s="9">
        <f>K16-J16</f>
        <v>155</v>
      </c>
      <c r="N16" s="10">
        <f>K16/J16-1</f>
        <v>0.10064935064935066</v>
      </c>
      <c r="P16" s="11">
        <v>7.1049596309111882E-2</v>
      </c>
      <c r="Q16" s="11">
        <v>7.0861204013377921E-2</v>
      </c>
    </row>
    <row r="17" spans="1:17" s="4" customFormat="1" ht="12.9" customHeight="1" x14ac:dyDescent="0.5">
      <c r="A17" s="4" t="s">
        <v>53</v>
      </c>
      <c r="C17" s="4">
        <v>11</v>
      </c>
      <c r="D17" s="4" t="s">
        <v>54</v>
      </c>
      <c r="E17" s="4" t="s">
        <v>23</v>
      </c>
      <c r="F17" s="4" t="s">
        <v>55</v>
      </c>
      <c r="G17" s="4" t="s">
        <v>54</v>
      </c>
      <c r="H17" s="4" t="s">
        <v>19</v>
      </c>
      <c r="I17" s="4" t="s">
        <v>20</v>
      </c>
      <c r="J17" s="9">
        <v>1335</v>
      </c>
      <c r="K17" s="9">
        <v>1640</v>
      </c>
      <c r="M17" s="9">
        <f>K17-J17</f>
        <v>305</v>
      </c>
      <c r="N17" s="10">
        <f>K17/J17-1</f>
        <v>0.22846441947565532</v>
      </c>
      <c r="P17" s="11">
        <v>6.1591695501730104E-2</v>
      </c>
      <c r="Q17" s="11">
        <v>6.8561872909698993E-2</v>
      </c>
    </row>
    <row r="18" spans="1:17" s="4" customFormat="1" ht="12.9" customHeight="1" x14ac:dyDescent="0.5">
      <c r="A18" s="4" t="s">
        <v>56</v>
      </c>
      <c r="C18" s="4">
        <v>12</v>
      </c>
      <c r="D18" s="4" t="s">
        <v>57</v>
      </c>
      <c r="E18" s="4" t="s">
        <v>23</v>
      </c>
      <c r="F18" s="4" t="s">
        <v>58</v>
      </c>
      <c r="G18" s="4" t="s">
        <v>57</v>
      </c>
      <c r="H18" s="4" t="s">
        <v>19</v>
      </c>
      <c r="I18" s="4" t="s">
        <v>20</v>
      </c>
      <c r="J18" s="9">
        <v>1235</v>
      </c>
      <c r="K18" s="9">
        <v>1440</v>
      </c>
      <c r="M18" s="9">
        <f>K18-J18</f>
        <v>205</v>
      </c>
      <c r="N18" s="10">
        <f>K18/J18-1</f>
        <v>0.165991902834008</v>
      </c>
      <c r="P18" s="11">
        <v>5.6978085351787777E-2</v>
      </c>
      <c r="Q18" s="11">
        <v>6.0200668896321072E-2</v>
      </c>
    </row>
    <row r="19" spans="1:17" s="4" customFormat="1" ht="12.9" customHeight="1" x14ac:dyDescent="0.5">
      <c r="A19" s="4" t="s">
        <v>59</v>
      </c>
      <c r="C19" s="4">
        <v>13</v>
      </c>
      <c r="D19" s="4" t="s">
        <v>60</v>
      </c>
      <c r="E19" s="4" t="s">
        <v>23</v>
      </c>
      <c r="F19" s="4" t="s">
        <v>61</v>
      </c>
      <c r="G19" s="4" t="s">
        <v>60</v>
      </c>
      <c r="H19" s="4" t="s">
        <v>19</v>
      </c>
      <c r="I19" s="4" t="s">
        <v>20</v>
      </c>
      <c r="J19" s="9">
        <v>1195</v>
      </c>
      <c r="K19" s="9">
        <v>1310</v>
      </c>
      <c r="M19" s="9">
        <f>K19-J19</f>
        <v>115</v>
      </c>
      <c r="N19" s="10">
        <f>K19/J19-1</f>
        <v>9.6234309623431047E-2</v>
      </c>
      <c r="P19" s="11">
        <v>5.5132641291810842E-2</v>
      </c>
      <c r="Q19" s="11">
        <v>5.4765886287625416E-2</v>
      </c>
    </row>
    <row r="20" spans="1:17" s="4" customFormat="1" ht="12.9" customHeight="1" x14ac:dyDescent="0.5">
      <c r="A20" s="4" t="s">
        <v>62</v>
      </c>
      <c r="C20" s="4">
        <v>14</v>
      </c>
      <c r="D20" s="4" t="s">
        <v>63</v>
      </c>
      <c r="E20" s="4" t="s">
        <v>23</v>
      </c>
      <c r="F20" s="4" t="s">
        <v>64</v>
      </c>
      <c r="G20" s="4" t="s">
        <v>63</v>
      </c>
      <c r="H20" s="4" t="s">
        <v>19</v>
      </c>
      <c r="I20" s="4" t="s">
        <v>20</v>
      </c>
      <c r="J20" s="9">
        <v>1225</v>
      </c>
      <c r="K20" s="9">
        <v>1230</v>
      </c>
      <c r="M20" s="9">
        <f>K20-J20</f>
        <v>5</v>
      </c>
      <c r="N20" s="10">
        <f>K20/J20-1</f>
        <v>4.0816326530612734E-3</v>
      </c>
      <c r="P20" s="11">
        <v>5.6516724336793542E-2</v>
      </c>
      <c r="Q20" s="11">
        <v>5.1421404682274248E-2</v>
      </c>
    </row>
    <row r="21" spans="1:17" s="4" customFormat="1" ht="12.9" customHeight="1" x14ac:dyDescent="0.5">
      <c r="A21" s="4" t="s">
        <v>65</v>
      </c>
      <c r="C21" s="4">
        <v>15</v>
      </c>
      <c r="D21" s="4" t="s">
        <v>66</v>
      </c>
      <c r="E21" s="4" t="s">
        <v>23</v>
      </c>
      <c r="F21" s="4" t="s">
        <v>67</v>
      </c>
      <c r="G21" s="4" t="s">
        <v>66</v>
      </c>
      <c r="H21" s="4" t="s">
        <v>19</v>
      </c>
      <c r="I21" s="4" t="s">
        <v>20</v>
      </c>
      <c r="J21" s="9">
        <v>1210</v>
      </c>
      <c r="K21" s="9">
        <v>1220</v>
      </c>
      <c r="M21" s="9">
        <f>K21-J21</f>
        <v>10</v>
      </c>
      <c r="N21" s="10">
        <f>K21/J21-1</f>
        <v>8.2644628099173278E-3</v>
      </c>
      <c r="P21" s="11">
        <v>5.5824682814302189E-2</v>
      </c>
      <c r="Q21" s="11">
        <v>5.1003344481605352E-2</v>
      </c>
    </row>
    <row r="22" spans="1:17" s="4" customFormat="1" ht="12.9" customHeight="1" x14ac:dyDescent="0.5">
      <c r="A22" s="4" t="s">
        <v>68</v>
      </c>
      <c r="C22" s="4">
        <v>16</v>
      </c>
      <c r="D22" s="4" t="s">
        <v>69</v>
      </c>
      <c r="E22" s="4" t="s">
        <v>23</v>
      </c>
      <c r="F22" s="4" t="s">
        <v>70</v>
      </c>
      <c r="G22" s="4" t="s">
        <v>69</v>
      </c>
      <c r="H22" s="4" t="s">
        <v>19</v>
      </c>
      <c r="I22" s="4" t="s">
        <v>20</v>
      </c>
      <c r="J22" s="9">
        <v>1150</v>
      </c>
      <c r="K22" s="9">
        <v>1265</v>
      </c>
      <c r="M22" s="9">
        <f>K22-J22</f>
        <v>115</v>
      </c>
      <c r="N22" s="10">
        <f>K22/J22-1</f>
        <v>0.10000000000000009</v>
      </c>
      <c r="P22" s="11">
        <v>5.3056516724336797E-2</v>
      </c>
      <c r="Q22" s="11">
        <v>5.2884615384615384E-2</v>
      </c>
    </row>
    <row r="23" spans="1:17" s="5" customFormat="1" ht="12.9" customHeight="1" x14ac:dyDescent="0.5">
      <c r="A23" s="5" t="s">
        <v>71</v>
      </c>
      <c r="C23" s="5">
        <v>17</v>
      </c>
      <c r="D23" s="5" t="s">
        <v>72</v>
      </c>
      <c r="E23" s="5" t="s">
        <v>23</v>
      </c>
      <c r="F23" s="5" t="s">
        <v>73</v>
      </c>
      <c r="G23" s="5" t="s">
        <v>72</v>
      </c>
      <c r="H23" s="5" t="s">
        <v>19</v>
      </c>
      <c r="I23" s="5" t="s">
        <v>20</v>
      </c>
      <c r="J23" s="6">
        <v>3140</v>
      </c>
      <c r="K23" s="6">
        <v>3865</v>
      </c>
      <c r="M23" s="6">
        <f>K23-J23</f>
        <v>725</v>
      </c>
      <c r="N23" s="7">
        <f>K23/J23-1</f>
        <v>0.23089171974522293</v>
      </c>
      <c r="P23" s="8">
        <v>0.14486735870818915</v>
      </c>
      <c r="Q23" s="8">
        <v>0.16158026755852842</v>
      </c>
    </row>
    <row r="24" spans="1:17" s="4" customFormat="1" ht="12.9" customHeight="1" x14ac:dyDescent="0.5">
      <c r="A24" s="4" t="s">
        <v>74</v>
      </c>
      <c r="C24" s="4">
        <v>18</v>
      </c>
      <c r="D24" s="4" t="s">
        <v>75</v>
      </c>
      <c r="E24" s="4" t="s">
        <v>23</v>
      </c>
      <c r="F24" s="4" t="s">
        <v>76</v>
      </c>
      <c r="G24" s="4" t="s">
        <v>75</v>
      </c>
      <c r="H24" s="4" t="s">
        <v>19</v>
      </c>
      <c r="I24" s="4" t="s">
        <v>20</v>
      </c>
      <c r="J24" s="9">
        <v>920</v>
      </c>
      <c r="K24" s="9">
        <v>1230</v>
      </c>
      <c r="M24" s="9">
        <f>K24-J24</f>
        <v>310</v>
      </c>
      <c r="N24" s="10">
        <f>K24/J24-1</f>
        <v>0.33695652173913038</v>
      </c>
      <c r="P24" s="11">
        <v>4.2445213379469438E-2</v>
      </c>
      <c r="Q24" s="11">
        <v>5.1421404682274248E-2</v>
      </c>
    </row>
    <row r="25" spans="1:17" s="4" customFormat="1" ht="12.9" customHeight="1" x14ac:dyDescent="0.5">
      <c r="A25" s="4" t="s">
        <v>77</v>
      </c>
      <c r="C25" s="4">
        <v>19</v>
      </c>
      <c r="D25" s="4" t="s">
        <v>78</v>
      </c>
      <c r="E25" s="4" t="s">
        <v>23</v>
      </c>
      <c r="F25" s="4" t="s">
        <v>79</v>
      </c>
      <c r="G25" s="4" t="s">
        <v>78</v>
      </c>
      <c r="H25" s="4" t="s">
        <v>19</v>
      </c>
      <c r="I25" s="4" t="s">
        <v>20</v>
      </c>
      <c r="J25" s="9">
        <v>750</v>
      </c>
      <c r="K25" s="9">
        <v>890</v>
      </c>
      <c r="M25" s="9">
        <f>K25-J25</f>
        <v>140</v>
      </c>
      <c r="N25" s="10">
        <f>K25/J25-1</f>
        <v>0.18666666666666676</v>
      </c>
      <c r="P25" s="11">
        <v>3.4602076124567477E-2</v>
      </c>
      <c r="Q25" s="11">
        <v>3.7207357859531776E-2</v>
      </c>
    </row>
    <row r="26" spans="1:17" s="4" customFormat="1" ht="12.9" customHeight="1" x14ac:dyDescent="0.5">
      <c r="A26" s="4" t="s">
        <v>80</v>
      </c>
      <c r="C26" s="4">
        <v>20</v>
      </c>
      <c r="D26" s="4" t="s">
        <v>81</v>
      </c>
      <c r="E26" s="4" t="s">
        <v>23</v>
      </c>
      <c r="F26" s="4" t="s">
        <v>82</v>
      </c>
      <c r="G26" s="4" t="s">
        <v>81</v>
      </c>
      <c r="H26" s="4" t="s">
        <v>19</v>
      </c>
      <c r="I26" s="4" t="s">
        <v>20</v>
      </c>
      <c r="J26" s="9">
        <v>620</v>
      </c>
      <c r="K26" s="9">
        <v>695</v>
      </c>
      <c r="M26" s="9">
        <f>K26-J26</f>
        <v>75</v>
      </c>
      <c r="N26" s="10">
        <f>K26/J26-1</f>
        <v>0.12096774193548376</v>
      </c>
      <c r="P26" s="11">
        <v>2.8604382929642444E-2</v>
      </c>
      <c r="Q26" s="11">
        <v>2.9055183946488296E-2</v>
      </c>
    </row>
    <row r="27" spans="1:17" s="4" customFormat="1" ht="12.9" customHeight="1" x14ac:dyDescent="0.5">
      <c r="A27" s="4" t="s">
        <v>83</v>
      </c>
      <c r="C27" s="4">
        <v>21</v>
      </c>
      <c r="D27" s="4" t="s">
        <v>84</v>
      </c>
      <c r="E27" s="4" t="s">
        <v>23</v>
      </c>
      <c r="F27" s="4" t="s">
        <v>85</v>
      </c>
      <c r="G27" s="4" t="s">
        <v>84</v>
      </c>
      <c r="H27" s="4" t="s">
        <v>19</v>
      </c>
      <c r="I27" s="4" t="s">
        <v>20</v>
      </c>
      <c r="J27" s="9">
        <v>380</v>
      </c>
      <c r="K27" s="9">
        <v>500</v>
      </c>
      <c r="M27" s="9">
        <f>K27-J27</f>
        <v>120</v>
      </c>
      <c r="N27" s="10">
        <f>K27/J27-1</f>
        <v>0.31578947368421062</v>
      </c>
      <c r="P27" s="11">
        <v>1.7531718569780853E-2</v>
      </c>
      <c r="Q27" s="11">
        <v>2.0903010033444816E-2</v>
      </c>
    </row>
    <row r="28" spans="1:17" s="4" customFormat="1" ht="12.9" customHeight="1" x14ac:dyDescent="0.5">
      <c r="A28" s="4" t="s">
        <v>86</v>
      </c>
      <c r="C28" s="4">
        <v>22</v>
      </c>
      <c r="D28" s="4" t="s">
        <v>87</v>
      </c>
      <c r="E28" s="4" t="s">
        <v>23</v>
      </c>
      <c r="F28" s="4" t="s">
        <v>88</v>
      </c>
      <c r="G28" s="4" t="s">
        <v>87</v>
      </c>
      <c r="H28" s="4" t="s">
        <v>19</v>
      </c>
      <c r="I28" s="4" t="s">
        <v>20</v>
      </c>
      <c r="J28" s="9">
        <v>470</v>
      </c>
      <c r="K28" s="9">
        <v>550</v>
      </c>
      <c r="M28" s="9">
        <f>K28-J28</f>
        <v>80</v>
      </c>
      <c r="N28" s="10">
        <f>K28/J28-1</f>
        <v>0.17021276595744683</v>
      </c>
      <c r="P28" s="11">
        <v>2.1683967704728951E-2</v>
      </c>
      <c r="Q28" s="11">
        <v>2.2993311036789296E-2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13930</v>
      </c>
      <c r="K30" s="6">
        <v>15555</v>
      </c>
      <c r="M30" s="6">
        <f>K30-J30</f>
        <v>1625</v>
      </c>
      <c r="N30" s="7">
        <f>K30/J30-1</f>
        <v>0.11665470208183781</v>
      </c>
      <c r="P30" s="8">
        <v>0.64267589388696655</v>
      </c>
      <c r="Q30" s="8">
        <v>0.65029264214046822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34</v>
      </c>
      <c r="K32" s="12">
        <v>35.200000000000003</v>
      </c>
      <c r="M32" s="12">
        <f>K32-J32</f>
        <v>1.2000000000000028</v>
      </c>
      <c r="N32" s="7">
        <f>K32/J32-1</f>
        <v>3.529411764705892E-2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10660</v>
      </c>
      <c r="K34" s="6">
        <v>11800</v>
      </c>
      <c r="M34" s="6">
        <f>K34-J34</f>
        <v>1140</v>
      </c>
      <c r="N34" s="7">
        <f>K34/J34-1</f>
        <v>0.10694183864915563</v>
      </c>
      <c r="P34" s="8">
        <v>0.49181084198385239</v>
      </c>
      <c r="Q34" s="8">
        <v>0.49331103678929766</v>
      </c>
    </row>
    <row r="35" spans="1:17" s="4" customFormat="1" ht="12.9" customHeight="1" x14ac:dyDescent="0.5">
      <c r="A35" s="4" t="s">
        <v>26</v>
      </c>
      <c r="C35" s="4">
        <v>28</v>
      </c>
      <c r="D35" s="4" t="s">
        <v>98</v>
      </c>
      <c r="E35" s="4" t="s">
        <v>23</v>
      </c>
      <c r="F35" s="4" t="s">
        <v>28</v>
      </c>
      <c r="G35" s="4" t="s">
        <v>27</v>
      </c>
      <c r="H35" s="4" t="s">
        <v>19</v>
      </c>
      <c r="I35" s="4" t="s">
        <v>96</v>
      </c>
      <c r="J35" s="9">
        <v>2535</v>
      </c>
      <c r="K35" s="9">
        <v>2660</v>
      </c>
      <c r="M35" s="9">
        <f>K35-J35</f>
        <v>125</v>
      </c>
      <c r="N35" s="10">
        <f>K35/J35-1</f>
        <v>4.9309664694280109E-2</v>
      </c>
      <c r="P35" s="11">
        <v>0.11695501730103806</v>
      </c>
      <c r="Q35" s="11">
        <v>0.11120401337792642</v>
      </c>
    </row>
    <row r="36" spans="1:17" s="4" customFormat="1" ht="12.9" customHeight="1" x14ac:dyDescent="0.5">
      <c r="A36" s="4" t="s">
        <v>38</v>
      </c>
      <c r="C36" s="4">
        <v>32</v>
      </c>
      <c r="D36" s="4" t="s">
        <v>99</v>
      </c>
      <c r="E36" s="4" t="s">
        <v>23</v>
      </c>
      <c r="F36" s="4" t="s">
        <v>40</v>
      </c>
      <c r="G36" s="4" t="s">
        <v>39</v>
      </c>
      <c r="H36" s="4" t="s">
        <v>19</v>
      </c>
      <c r="I36" s="4" t="s">
        <v>96</v>
      </c>
      <c r="J36" s="9">
        <v>6760</v>
      </c>
      <c r="K36" s="9">
        <v>7480</v>
      </c>
      <c r="M36" s="9">
        <f>K36-J36</f>
        <v>720</v>
      </c>
      <c r="N36" s="10">
        <f>K36/J36-1</f>
        <v>0.10650887573964507</v>
      </c>
      <c r="P36" s="11">
        <v>0.31188004613610149</v>
      </c>
      <c r="Q36" s="11">
        <v>0.31270903010033446</v>
      </c>
    </row>
    <row r="37" spans="1:17" s="4" customFormat="1" ht="12.9" customHeight="1" x14ac:dyDescent="0.5">
      <c r="A37" s="4" t="s">
        <v>71</v>
      </c>
      <c r="C37" s="4">
        <v>43</v>
      </c>
      <c r="D37" s="4" t="s">
        <v>100</v>
      </c>
      <c r="E37" s="4" t="s">
        <v>23</v>
      </c>
      <c r="F37" s="4" t="s">
        <v>73</v>
      </c>
      <c r="G37" s="4" t="s">
        <v>72</v>
      </c>
      <c r="H37" s="4" t="s">
        <v>19</v>
      </c>
      <c r="I37" s="4" t="s">
        <v>96</v>
      </c>
      <c r="J37" s="9">
        <v>1365</v>
      </c>
      <c r="K37" s="9">
        <v>1660</v>
      </c>
      <c r="M37" s="9">
        <f>K37-J37</f>
        <v>295</v>
      </c>
      <c r="N37" s="10">
        <f>K37/J37-1</f>
        <v>0.21611721611721602</v>
      </c>
      <c r="P37" s="11">
        <v>6.2975778546712796E-2</v>
      </c>
      <c r="Q37" s="11">
        <v>6.9397993311036785E-2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6675</v>
      </c>
      <c r="K39" s="9">
        <v>7445</v>
      </c>
      <c r="M39" s="9">
        <f>K39-J39</f>
        <v>770</v>
      </c>
      <c r="N39" s="10">
        <f>K39/J39-1</f>
        <v>0.1153558052434458</v>
      </c>
      <c r="P39" s="11">
        <v>0.30795847750865052</v>
      </c>
      <c r="Q39" s="11">
        <v>0.31124581939799328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32.700000000000003</v>
      </c>
      <c r="K41" s="13">
        <v>33.200000000000003</v>
      </c>
      <c r="M41" s="13">
        <f>K41-J41</f>
        <v>0.5</v>
      </c>
      <c r="N41" s="10">
        <f>K41/J41-1</f>
        <v>1.5290519877675823E-2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11015</v>
      </c>
      <c r="K43" s="6">
        <v>12125</v>
      </c>
      <c r="M43" s="6">
        <f>K43-J43</f>
        <v>1110</v>
      </c>
      <c r="N43" s="7">
        <f>K43/J43-1</f>
        <v>0.1007716749886518</v>
      </c>
      <c r="P43" s="8">
        <v>0.50818915801614761</v>
      </c>
      <c r="Q43" s="8">
        <v>0.5068979933110368</v>
      </c>
    </row>
    <row r="44" spans="1:17" s="4" customFormat="1" ht="12.9" customHeight="1" x14ac:dyDescent="0.5">
      <c r="A44" s="4" t="s">
        <v>26</v>
      </c>
      <c r="C44" s="4">
        <v>54</v>
      </c>
      <c r="D44" s="4" t="s">
        <v>98</v>
      </c>
      <c r="E44" s="4" t="s">
        <v>23</v>
      </c>
      <c r="F44" s="4" t="s">
        <v>28</v>
      </c>
      <c r="G44" s="4" t="s">
        <v>27</v>
      </c>
      <c r="H44" s="4" t="s">
        <v>19</v>
      </c>
      <c r="I44" s="4" t="s">
        <v>105</v>
      </c>
      <c r="J44" s="9">
        <v>2405</v>
      </c>
      <c r="K44" s="9">
        <v>2575</v>
      </c>
      <c r="M44" s="9">
        <f>K44-J44</f>
        <v>170</v>
      </c>
      <c r="N44" s="10">
        <f>K44/J44-1</f>
        <v>7.0686070686070579E-2</v>
      </c>
      <c r="P44" s="11">
        <v>0.11095732410611303</v>
      </c>
      <c r="Q44" s="11">
        <v>0.1076505016722408</v>
      </c>
    </row>
    <row r="45" spans="1:17" s="4" customFormat="1" ht="12.9" customHeight="1" x14ac:dyDescent="0.5">
      <c r="A45" s="4" t="s">
        <v>38</v>
      </c>
      <c r="C45" s="4">
        <v>58</v>
      </c>
      <c r="D45" s="4" t="s">
        <v>99</v>
      </c>
      <c r="E45" s="4" t="s">
        <v>23</v>
      </c>
      <c r="F45" s="4" t="s">
        <v>40</v>
      </c>
      <c r="G45" s="4" t="s">
        <v>39</v>
      </c>
      <c r="H45" s="4" t="s">
        <v>19</v>
      </c>
      <c r="I45" s="4" t="s">
        <v>105</v>
      </c>
      <c r="J45" s="9">
        <v>6835</v>
      </c>
      <c r="K45" s="9">
        <v>7350</v>
      </c>
      <c r="M45" s="9">
        <f>K45-J45</f>
        <v>515</v>
      </c>
      <c r="N45" s="10">
        <f>K45/J45-1</f>
        <v>7.5347476225310794E-2</v>
      </c>
      <c r="P45" s="11">
        <v>0.31534025374855823</v>
      </c>
      <c r="Q45" s="11">
        <v>0.30727424749163879</v>
      </c>
    </row>
    <row r="46" spans="1:17" s="4" customFormat="1" ht="12.9" customHeight="1" x14ac:dyDescent="0.5">
      <c r="A46" s="4" t="s">
        <v>71</v>
      </c>
      <c r="C46" s="4">
        <v>69</v>
      </c>
      <c r="D46" s="4" t="s">
        <v>100</v>
      </c>
      <c r="E46" s="4" t="s">
        <v>23</v>
      </c>
      <c r="F46" s="4" t="s">
        <v>73</v>
      </c>
      <c r="G46" s="4" t="s">
        <v>72</v>
      </c>
      <c r="H46" s="4" t="s">
        <v>19</v>
      </c>
      <c r="I46" s="4" t="s">
        <v>105</v>
      </c>
      <c r="J46" s="9">
        <v>1780</v>
      </c>
      <c r="K46" s="9">
        <v>2205</v>
      </c>
      <c r="M46" s="9">
        <f>K46-J46</f>
        <v>425</v>
      </c>
      <c r="N46" s="10">
        <f>K46/J46-1</f>
        <v>0.2387640449438202</v>
      </c>
      <c r="P46" s="11">
        <v>8.2122260668973476E-2</v>
      </c>
      <c r="Q46" s="11">
        <v>9.2182274247491633E-2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7255</v>
      </c>
      <c r="K48" s="9">
        <v>8110</v>
      </c>
      <c r="M48" s="9">
        <f>K48-J48</f>
        <v>855</v>
      </c>
      <c r="N48" s="10">
        <f>K48/J48-1</f>
        <v>0.11784975878704351</v>
      </c>
      <c r="P48" s="11">
        <v>0.33471741637831603</v>
      </c>
      <c r="Q48" s="11">
        <v>0.33904682274247494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34.9</v>
      </c>
      <c r="K50" s="14">
        <v>36.799999999999997</v>
      </c>
      <c r="M50" s="14">
        <f>K50-J50</f>
        <v>1.8999999999999986</v>
      </c>
      <c r="N50" s="10">
        <f>K50/J50-1</f>
        <v>5.4441260744985565E-2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16730</v>
      </c>
      <c r="K4" s="6">
        <v>18690</v>
      </c>
      <c r="M4" s="6">
        <f>K4-J4</f>
        <v>1960</v>
      </c>
      <c r="N4" s="7">
        <f>K4/J4-1</f>
        <v>0.11715481171548126</v>
      </c>
    </row>
    <row r="5" spans="1:17" s="4" customFormat="1" ht="12.9" customHeight="1" x14ac:dyDescent="0.5">
      <c r="A5" s="4" t="s">
        <v>114</v>
      </c>
      <c r="C5" s="4">
        <v>101</v>
      </c>
      <c r="D5" s="4" t="s">
        <v>115</v>
      </c>
      <c r="E5" s="4" t="s">
        <v>23</v>
      </c>
      <c r="F5" s="4" t="s">
        <v>116</v>
      </c>
      <c r="G5" s="4" t="s">
        <v>117</v>
      </c>
      <c r="H5" s="4" t="s">
        <v>19</v>
      </c>
      <c r="I5" s="4" t="s">
        <v>20</v>
      </c>
      <c r="J5" s="9">
        <v>11140</v>
      </c>
      <c r="K5" s="9">
        <v>12225</v>
      </c>
      <c r="M5" s="9">
        <f>K5-J5</f>
        <v>1085</v>
      </c>
      <c r="N5" s="10">
        <f>K5/J5-1</f>
        <v>9.7396768402154388E-2</v>
      </c>
      <c r="P5" s="11">
        <v>0.66586969515839811</v>
      </c>
      <c r="Q5" s="11">
        <v>0.6540930979133226</v>
      </c>
    </row>
    <row r="6" spans="1:17" s="4" customFormat="1" ht="12.9" customHeight="1" x14ac:dyDescent="0.5">
      <c r="A6" s="4" t="s">
        <v>118</v>
      </c>
      <c r="C6" s="4">
        <v>102</v>
      </c>
      <c r="D6" s="4" t="s">
        <v>119</v>
      </c>
      <c r="E6" s="4" t="s">
        <v>23</v>
      </c>
      <c r="F6" s="4" t="s">
        <v>120</v>
      </c>
      <c r="G6" s="4" t="s">
        <v>119</v>
      </c>
      <c r="H6" s="4" t="s">
        <v>19</v>
      </c>
      <c r="I6" s="4" t="s">
        <v>20</v>
      </c>
      <c r="J6" s="9">
        <v>10450</v>
      </c>
      <c r="K6" s="9">
        <v>11420</v>
      </c>
      <c r="M6" s="9">
        <f>K6-J6</f>
        <v>970</v>
      </c>
      <c r="N6" s="10">
        <f>K6/J6-1</f>
        <v>9.282296650717714E-2</v>
      </c>
      <c r="P6" s="11">
        <v>0.62462641960549914</v>
      </c>
      <c r="Q6" s="11">
        <v>0.61102193686463346</v>
      </c>
    </row>
    <row r="7" spans="1:17" s="4" customFormat="1" ht="12.9" customHeight="1" x14ac:dyDescent="0.5">
      <c r="A7" s="4" t="s">
        <v>121</v>
      </c>
      <c r="C7" s="4">
        <v>103</v>
      </c>
      <c r="D7" s="4" t="s">
        <v>122</v>
      </c>
      <c r="E7" s="4" t="s">
        <v>23</v>
      </c>
      <c r="F7" s="4" t="s">
        <v>123</v>
      </c>
      <c r="G7" s="4" t="s">
        <v>124</v>
      </c>
      <c r="H7" s="4" t="s">
        <v>19</v>
      </c>
      <c r="I7" s="4" t="s">
        <v>20</v>
      </c>
      <c r="J7" s="9">
        <v>685</v>
      </c>
      <c r="K7" s="9">
        <v>805</v>
      </c>
      <c r="M7" s="9">
        <f>K7-J7</f>
        <v>120</v>
      </c>
      <c r="N7" s="10">
        <f>K7/J7-1</f>
        <v>0.17518248175182483</v>
      </c>
      <c r="P7" s="11">
        <v>4.0944411237298264E-2</v>
      </c>
      <c r="Q7" s="11">
        <v>4.307116104868914E-2</v>
      </c>
    </row>
    <row r="8" spans="1:17" s="4" customFormat="1" ht="12.9" customHeight="1" x14ac:dyDescent="0.5">
      <c r="A8" s="4" t="s">
        <v>125</v>
      </c>
      <c r="C8" s="4">
        <v>104</v>
      </c>
      <c r="D8" s="4" t="s">
        <v>126</v>
      </c>
      <c r="E8" s="4" t="s">
        <v>23</v>
      </c>
      <c r="F8" s="4" t="s">
        <v>127</v>
      </c>
      <c r="G8" s="4" t="s">
        <v>128</v>
      </c>
      <c r="H8" s="4" t="s">
        <v>19</v>
      </c>
      <c r="I8" s="4" t="s">
        <v>20</v>
      </c>
      <c r="J8" s="9">
        <v>5600</v>
      </c>
      <c r="K8" s="9">
        <v>6465</v>
      </c>
      <c r="M8" s="9">
        <f>K8-J8</f>
        <v>865</v>
      </c>
      <c r="N8" s="10">
        <f>K8/J8-1</f>
        <v>0.15446428571428572</v>
      </c>
      <c r="P8" s="11">
        <v>0.33472803347280333</v>
      </c>
      <c r="Q8" s="11">
        <v>0.34590690208667735</v>
      </c>
    </row>
    <row r="9" spans="1:17" s="4" customFormat="1" ht="12.9" customHeight="1" x14ac:dyDescent="0.5">
      <c r="A9" s="4" t="s">
        <v>129</v>
      </c>
      <c r="C9" s="4">
        <v>105</v>
      </c>
      <c r="D9" s="4" t="s">
        <v>130</v>
      </c>
      <c r="E9" s="4" t="s">
        <v>23</v>
      </c>
      <c r="F9" s="4" t="s">
        <v>131</v>
      </c>
      <c r="G9" s="4" t="s">
        <v>132</v>
      </c>
      <c r="H9" s="4" t="s">
        <v>19</v>
      </c>
      <c r="I9" s="4" t="s">
        <v>20</v>
      </c>
      <c r="J9" s="9">
        <v>3805</v>
      </c>
      <c r="K9" s="9">
        <v>4395</v>
      </c>
      <c r="M9" s="9">
        <f>K9-J9</f>
        <v>590</v>
      </c>
      <c r="N9" s="10">
        <f>K9/J9-1</f>
        <v>0.15505913272010519</v>
      </c>
      <c r="P9" s="11">
        <v>0.22743574417214585</v>
      </c>
      <c r="Q9" s="11">
        <v>0.23515248796147672</v>
      </c>
    </row>
    <row r="10" spans="1:17" s="4" customFormat="1" ht="12.9" customHeight="1" x14ac:dyDescent="0.5">
      <c r="A10" s="4" t="s">
        <v>133</v>
      </c>
      <c r="C10" s="4">
        <v>106</v>
      </c>
      <c r="D10" s="4" t="s">
        <v>134</v>
      </c>
      <c r="E10" s="4" t="s">
        <v>23</v>
      </c>
      <c r="F10" s="4" t="s">
        <v>135</v>
      </c>
      <c r="G10" s="4" t="s">
        <v>136</v>
      </c>
      <c r="H10" s="4" t="s">
        <v>19</v>
      </c>
      <c r="I10" s="4" t="s">
        <v>20</v>
      </c>
      <c r="J10" s="9">
        <v>345</v>
      </c>
      <c r="K10" s="9">
        <v>475</v>
      </c>
      <c r="M10" s="9">
        <f>K10-J10</f>
        <v>130</v>
      </c>
      <c r="N10" s="10">
        <f>K10/J10-1</f>
        <v>0.37681159420289845</v>
      </c>
      <c r="P10" s="11">
        <v>2.0621637776449493E-2</v>
      </c>
      <c r="Q10" s="11">
        <v>2.5414660246120921E-2</v>
      </c>
    </row>
    <row r="11" spans="1:17" s="4" customFormat="1" ht="12.9" customHeight="1" x14ac:dyDescent="0.5">
      <c r="A11" s="4" t="s">
        <v>137</v>
      </c>
      <c r="C11" s="4">
        <v>107</v>
      </c>
      <c r="D11" s="4" t="s">
        <v>138</v>
      </c>
      <c r="E11" s="4" t="s">
        <v>23</v>
      </c>
      <c r="F11" s="4" t="s">
        <v>139</v>
      </c>
      <c r="G11" s="4" t="s">
        <v>140</v>
      </c>
      <c r="H11" s="4" t="s">
        <v>19</v>
      </c>
      <c r="I11" s="4" t="s">
        <v>20</v>
      </c>
      <c r="J11" s="9">
        <v>500</v>
      </c>
      <c r="K11" s="9">
        <v>650</v>
      </c>
      <c r="M11" s="9">
        <f>K11-J11</f>
        <v>150</v>
      </c>
      <c r="N11" s="10">
        <f>K11/J11-1</f>
        <v>0.30000000000000004</v>
      </c>
      <c r="P11" s="11">
        <v>2.9886431560071727E-2</v>
      </c>
      <c r="Q11" s="11">
        <v>3.4777956126270736E-2</v>
      </c>
    </row>
    <row r="12" spans="1:17" s="4" customFormat="1" ht="12.9" customHeight="1" x14ac:dyDescent="0.5">
      <c r="A12" s="4" t="s">
        <v>141</v>
      </c>
      <c r="C12" s="4">
        <v>108</v>
      </c>
      <c r="D12" s="4" t="s">
        <v>142</v>
      </c>
      <c r="E12" s="4" t="s">
        <v>23</v>
      </c>
      <c r="F12" s="4" t="s">
        <v>143</v>
      </c>
      <c r="G12" s="4" t="s">
        <v>144</v>
      </c>
      <c r="H12" s="4" t="s">
        <v>19</v>
      </c>
      <c r="I12" s="4" t="s">
        <v>20</v>
      </c>
      <c r="J12" s="9">
        <v>945</v>
      </c>
      <c r="K12" s="9">
        <v>950</v>
      </c>
      <c r="M12" s="9">
        <f>K12-J12</f>
        <v>5</v>
      </c>
      <c r="N12" s="10">
        <f>K12/J12-1</f>
        <v>5.2910052910053462E-3</v>
      </c>
      <c r="P12" s="11">
        <v>5.6485355648535567E-2</v>
      </c>
      <c r="Q12" s="11">
        <v>5.0829320492241842E-2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8275</v>
      </c>
      <c r="K15" s="6">
        <v>9310</v>
      </c>
      <c r="M15" s="6">
        <f>K15-J15</f>
        <v>1035</v>
      </c>
      <c r="N15" s="7">
        <f>K15/J15-1</f>
        <v>0.12507552870090644</v>
      </c>
    </row>
    <row r="16" spans="1:17" s="4" customFormat="1" ht="12.9" customHeight="1" x14ac:dyDescent="0.5">
      <c r="A16" s="4" t="s">
        <v>150</v>
      </c>
      <c r="C16" s="4" t="s">
        <v>151</v>
      </c>
      <c r="D16" s="4" t="s">
        <v>151</v>
      </c>
      <c r="F16" s="4" t="s">
        <v>152</v>
      </c>
      <c r="G16" s="4" t="s">
        <v>153</v>
      </c>
      <c r="H16" s="4" t="s">
        <v>19</v>
      </c>
      <c r="I16" s="4" t="s">
        <v>20</v>
      </c>
      <c r="J16" s="15" t="s">
        <v>154</v>
      </c>
      <c r="K16" s="9">
        <v>6280</v>
      </c>
      <c r="M16" s="15" t="s">
        <v>154</v>
      </c>
      <c r="N16" s="15" t="s">
        <v>154</v>
      </c>
      <c r="P16" s="15" t="s">
        <v>154</v>
      </c>
      <c r="Q16" s="11">
        <v>0.67454350161117083</v>
      </c>
    </row>
    <row r="17" spans="1:17" s="4" customFormat="1" ht="12.9" customHeight="1" x14ac:dyDescent="0.5">
      <c r="A17" s="4" t="s">
        <v>155</v>
      </c>
      <c r="C17" s="4" t="s">
        <v>151</v>
      </c>
      <c r="D17" s="4" t="s">
        <v>151</v>
      </c>
      <c r="F17" s="4" t="s">
        <v>156</v>
      </c>
      <c r="G17" s="4" t="s">
        <v>157</v>
      </c>
      <c r="H17" s="4" t="s">
        <v>19</v>
      </c>
      <c r="I17" s="4" t="s">
        <v>20</v>
      </c>
      <c r="J17" s="15" t="s">
        <v>154</v>
      </c>
      <c r="K17" s="9">
        <v>5735</v>
      </c>
      <c r="M17" s="15" t="s">
        <v>154</v>
      </c>
      <c r="N17" s="15" t="s">
        <v>154</v>
      </c>
      <c r="P17" s="15" t="s">
        <v>154</v>
      </c>
      <c r="Q17" s="11">
        <v>0.61600429645542432</v>
      </c>
    </row>
    <row r="18" spans="1:17" s="4" customFormat="1" ht="12.9" customHeight="1" x14ac:dyDescent="0.5">
      <c r="A18" s="4" t="s">
        <v>158</v>
      </c>
      <c r="C18" s="4" t="s">
        <v>151</v>
      </c>
      <c r="D18" s="4" t="s">
        <v>151</v>
      </c>
      <c r="F18" s="4" t="s">
        <v>159</v>
      </c>
      <c r="G18" s="4" t="s">
        <v>160</v>
      </c>
      <c r="H18" s="4" t="s">
        <v>19</v>
      </c>
      <c r="I18" s="4" t="s">
        <v>20</v>
      </c>
      <c r="J18" s="15" t="s">
        <v>154</v>
      </c>
      <c r="K18" s="9">
        <v>545</v>
      </c>
      <c r="M18" s="15" t="s">
        <v>154</v>
      </c>
      <c r="N18" s="15" t="s">
        <v>154</v>
      </c>
      <c r="P18" s="15" t="s">
        <v>154</v>
      </c>
      <c r="Q18" s="11">
        <v>5.853920515574651E-2</v>
      </c>
    </row>
    <row r="19" spans="1:17" s="4" customFormat="1" ht="14.05" customHeight="1" x14ac:dyDescent="0.5">
      <c r="A19" s="4" t="s">
        <v>163</v>
      </c>
      <c r="C19" s="4" t="s">
        <v>151</v>
      </c>
      <c r="D19" s="4" t="s">
        <v>151</v>
      </c>
      <c r="F19" s="4" t="s">
        <v>161</v>
      </c>
      <c r="G19" s="4" t="s">
        <v>162</v>
      </c>
      <c r="H19" s="4" t="s">
        <v>19</v>
      </c>
      <c r="I19" s="4" t="s">
        <v>20</v>
      </c>
      <c r="J19" s="15" t="s">
        <v>154</v>
      </c>
      <c r="K19" s="9">
        <v>95</v>
      </c>
      <c r="M19" s="15" t="s">
        <v>154</v>
      </c>
      <c r="N19" s="15" t="s">
        <v>154</v>
      </c>
      <c r="P19" s="15" t="s">
        <v>154</v>
      </c>
      <c r="Q19" s="11">
        <v>1.020408163265306E-2</v>
      </c>
    </row>
    <row r="20" spans="1:17" s="4" customFormat="1" ht="14.05" customHeight="1" x14ac:dyDescent="0.5">
      <c r="A20" s="4" t="s">
        <v>166</v>
      </c>
      <c r="C20" s="4">
        <v>1608</v>
      </c>
      <c r="D20" s="4" t="s">
        <v>164</v>
      </c>
      <c r="E20" s="4" t="s">
        <v>23</v>
      </c>
      <c r="F20" s="4" t="s">
        <v>165</v>
      </c>
      <c r="G20" s="4" t="s">
        <v>164</v>
      </c>
      <c r="H20" s="4" t="s">
        <v>19</v>
      </c>
      <c r="I20" s="4" t="s">
        <v>20</v>
      </c>
      <c r="J20" s="9">
        <v>75</v>
      </c>
      <c r="K20" s="9">
        <v>25</v>
      </c>
      <c r="M20" s="9">
        <f>K20-J20</f>
        <v>-50</v>
      </c>
      <c r="N20" s="10">
        <f>K20/J20-1</f>
        <v>-0.66666666666666674</v>
      </c>
      <c r="P20" s="11">
        <v>9.0634441087613302E-3</v>
      </c>
      <c r="Q20" s="11">
        <v>2.6852846401718583E-3</v>
      </c>
    </row>
    <row r="21" spans="1:17" s="4" customFormat="1" ht="12.9" customHeight="1" x14ac:dyDescent="0.5">
      <c r="A21" s="4" t="s">
        <v>167</v>
      </c>
      <c r="C21" s="4" t="s">
        <v>151</v>
      </c>
      <c r="D21" s="4" t="s">
        <v>151</v>
      </c>
      <c r="F21" s="4" t="s">
        <v>168</v>
      </c>
      <c r="G21" s="4" t="s">
        <v>169</v>
      </c>
      <c r="H21" s="4" t="s">
        <v>19</v>
      </c>
      <c r="I21" s="4" t="s">
        <v>20</v>
      </c>
      <c r="J21" s="15" t="s">
        <v>154</v>
      </c>
      <c r="K21" s="9">
        <v>170</v>
      </c>
      <c r="M21" s="15" t="s">
        <v>154</v>
      </c>
      <c r="N21" s="15" t="s">
        <v>154</v>
      </c>
      <c r="P21" s="15" t="s">
        <v>154</v>
      </c>
      <c r="Q21" s="11">
        <v>1.8259935553168637E-2</v>
      </c>
    </row>
    <row r="22" spans="1:17" s="4" customFormat="1" ht="12.9" customHeight="1" x14ac:dyDescent="0.5">
      <c r="A22" s="4" t="s">
        <v>170</v>
      </c>
      <c r="C22" s="4">
        <v>1611</v>
      </c>
      <c r="D22" s="4" t="s">
        <v>171</v>
      </c>
      <c r="E22" s="4" t="s">
        <v>23</v>
      </c>
      <c r="F22" s="4" t="s">
        <v>172</v>
      </c>
      <c r="G22" s="4" t="s">
        <v>173</v>
      </c>
      <c r="H22" s="4" t="s">
        <v>19</v>
      </c>
      <c r="I22" s="4" t="s">
        <v>20</v>
      </c>
      <c r="J22" s="9">
        <v>210</v>
      </c>
      <c r="K22" s="9">
        <v>290</v>
      </c>
      <c r="M22" s="9">
        <f>K22-J22</f>
        <v>80</v>
      </c>
      <c r="N22" s="10">
        <f>K22/J22-1</f>
        <v>0.38095238095238093</v>
      </c>
      <c r="P22" s="11">
        <v>2.5377643504531724E-2</v>
      </c>
      <c r="Q22" s="11">
        <v>3.1149301825993556E-2</v>
      </c>
    </row>
    <row r="23" spans="1:17" s="4" customFormat="1" ht="12.9" customHeight="1" x14ac:dyDescent="0.5">
      <c r="A23" s="4" t="s">
        <v>174</v>
      </c>
      <c r="C23" s="4">
        <v>1610</v>
      </c>
      <c r="D23" s="4" t="s">
        <v>175</v>
      </c>
      <c r="E23" s="4" t="s">
        <v>23</v>
      </c>
      <c r="F23" s="4" t="s">
        <v>176</v>
      </c>
      <c r="G23" s="4" t="s">
        <v>177</v>
      </c>
      <c r="H23" s="4" t="s">
        <v>19</v>
      </c>
      <c r="I23" s="4" t="s">
        <v>20</v>
      </c>
      <c r="J23" s="9">
        <v>2040</v>
      </c>
      <c r="K23" s="9">
        <v>2455</v>
      </c>
      <c r="M23" s="9">
        <f>K23-J23</f>
        <v>415</v>
      </c>
      <c r="N23" s="10">
        <f>K23/J23-1</f>
        <v>0.20343137254901955</v>
      </c>
      <c r="P23" s="11">
        <v>0.24652567975830816</v>
      </c>
      <c r="Q23" s="11">
        <v>0.2636949516648765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21675</v>
      </c>
      <c r="K26" s="6">
        <v>23920</v>
      </c>
      <c r="M26" s="6">
        <f>K26-J26</f>
        <v>2245</v>
      </c>
      <c r="N26" s="7">
        <f>K26/J26-1</f>
        <v>0.10357554786620526</v>
      </c>
    </row>
    <row r="27" spans="1:17" s="4" customFormat="1" ht="12.9" customHeight="1" x14ac:dyDescent="0.5">
      <c r="A27" s="4" t="s">
        <v>181</v>
      </c>
      <c r="C27" s="4">
        <v>3130</v>
      </c>
      <c r="D27" s="4" t="s">
        <v>182</v>
      </c>
      <c r="E27" s="4" t="s">
        <v>183</v>
      </c>
      <c r="F27" s="4" t="s">
        <v>184</v>
      </c>
      <c r="G27" s="4" t="s">
        <v>185</v>
      </c>
      <c r="H27" s="4" t="s">
        <v>19</v>
      </c>
      <c r="I27" s="4" t="s">
        <v>20</v>
      </c>
      <c r="J27" s="9">
        <v>18875</v>
      </c>
      <c r="K27" s="9">
        <v>20430</v>
      </c>
      <c r="M27" s="9">
        <f>K27-J27</f>
        <v>1555</v>
      </c>
      <c r="N27" s="10">
        <f>K27/J27-1</f>
        <v>8.2384105960264797E-2</v>
      </c>
    </row>
    <row r="28" spans="1:17" s="4" customFormat="1" ht="12.9" customHeight="1" x14ac:dyDescent="0.5">
      <c r="A28" s="4" t="s">
        <v>186</v>
      </c>
      <c r="C28" s="4">
        <v>2467</v>
      </c>
      <c r="D28" s="4" t="s">
        <v>187</v>
      </c>
      <c r="E28" s="4" t="s">
        <v>183</v>
      </c>
      <c r="F28" s="4" t="s">
        <v>188</v>
      </c>
      <c r="G28" s="4" t="s">
        <v>189</v>
      </c>
      <c r="H28" s="4" t="s">
        <v>19</v>
      </c>
      <c r="I28" s="4" t="s">
        <v>20</v>
      </c>
      <c r="J28" s="9">
        <v>2800</v>
      </c>
      <c r="K28" s="9">
        <v>3495</v>
      </c>
      <c r="M28" s="9">
        <f>K28-J28</f>
        <v>695</v>
      </c>
      <c r="N28" s="10">
        <f>K28/J28-1</f>
        <v>0.24821428571428572</v>
      </c>
    </row>
    <row r="29" spans="1:17" s="4" customFormat="1" ht="12.9" customHeight="1" x14ac:dyDescent="0.5">
      <c r="A29" s="4" t="s">
        <v>190</v>
      </c>
      <c r="C29" s="4">
        <v>2468</v>
      </c>
      <c r="D29" s="4" t="s">
        <v>191</v>
      </c>
      <c r="E29" s="4" t="s">
        <v>183</v>
      </c>
      <c r="F29" s="4" t="s">
        <v>188</v>
      </c>
      <c r="G29" s="4" t="s">
        <v>189</v>
      </c>
      <c r="H29" s="4" t="s">
        <v>19</v>
      </c>
      <c r="I29" s="4" t="s">
        <v>96</v>
      </c>
      <c r="J29" s="9">
        <v>1200</v>
      </c>
      <c r="K29" s="9">
        <v>1505</v>
      </c>
      <c r="M29" s="9">
        <f>K29-J29</f>
        <v>305</v>
      </c>
      <c r="N29" s="10">
        <f>K29/J29-1</f>
        <v>0.25416666666666665</v>
      </c>
      <c r="P29" s="11">
        <v>0.42857142857142855</v>
      </c>
      <c r="Q29" s="11">
        <v>0.43061516452074394</v>
      </c>
    </row>
    <row r="30" spans="1:17" s="4" customFormat="1" ht="12.9" customHeight="1" x14ac:dyDescent="0.5">
      <c r="A30" s="4" t="s">
        <v>192</v>
      </c>
      <c r="C30" s="4">
        <v>2469</v>
      </c>
      <c r="D30" s="4" t="s">
        <v>193</v>
      </c>
      <c r="E30" s="4" t="s">
        <v>183</v>
      </c>
      <c r="F30" s="4" t="s">
        <v>188</v>
      </c>
      <c r="G30" s="4" t="s">
        <v>189</v>
      </c>
      <c r="H30" s="4" t="s">
        <v>19</v>
      </c>
      <c r="I30" s="4" t="s">
        <v>105</v>
      </c>
      <c r="J30" s="9">
        <v>1605</v>
      </c>
      <c r="K30" s="9">
        <v>1990</v>
      </c>
      <c r="M30" s="9">
        <f>K30-J30</f>
        <v>385</v>
      </c>
      <c r="N30" s="10">
        <f>K30/J30-1</f>
        <v>0.2398753894080996</v>
      </c>
      <c r="P30" s="11">
        <v>0.57321428571428568</v>
      </c>
      <c r="Q30" s="11">
        <v>0.56938483547925611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2.6</v>
      </c>
      <c r="K32" s="13">
        <v>2.6</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6100</v>
      </c>
      <c r="K35" s="6">
        <v>6630</v>
      </c>
      <c r="M35" s="6">
        <f>K35-J35</f>
        <v>530</v>
      </c>
      <c r="N35" s="7">
        <f>K35/J35-1</f>
        <v>8.6885245901639374E-2</v>
      </c>
    </row>
    <row r="36" spans="1:17" s="5" customFormat="1" ht="12.9" customHeight="1" x14ac:dyDescent="0.5">
      <c r="A36" s="5" t="s">
        <v>202</v>
      </c>
      <c r="C36" s="5">
        <v>1580</v>
      </c>
      <c r="D36" s="5" t="s">
        <v>203</v>
      </c>
      <c r="E36" s="5" t="s">
        <v>23</v>
      </c>
      <c r="F36" s="5" t="s">
        <v>204</v>
      </c>
      <c r="G36" s="5" t="s">
        <v>203</v>
      </c>
      <c r="H36" s="5" t="s">
        <v>19</v>
      </c>
      <c r="I36" s="5" t="s">
        <v>20</v>
      </c>
      <c r="J36" s="6">
        <v>5525</v>
      </c>
      <c r="K36" s="6">
        <v>6000</v>
      </c>
      <c r="M36" s="6">
        <f>K36-J36</f>
        <v>475</v>
      </c>
      <c r="N36" s="7">
        <f>K36/J36-1</f>
        <v>8.5972850678732948E-2</v>
      </c>
      <c r="P36" s="8">
        <v>0.90573770491803274</v>
      </c>
      <c r="Q36" s="8">
        <v>0.90497737556561086</v>
      </c>
    </row>
    <row r="37" spans="1:17" s="4" customFormat="1" ht="12.9" customHeight="1" x14ac:dyDescent="0.5">
      <c r="A37" s="4" t="s">
        <v>205</v>
      </c>
      <c r="C37" s="4">
        <v>1581</v>
      </c>
      <c r="D37" s="4" t="s">
        <v>206</v>
      </c>
      <c r="E37" s="4" t="s">
        <v>23</v>
      </c>
      <c r="F37" s="4" t="s">
        <v>207</v>
      </c>
      <c r="G37" s="4" t="s">
        <v>206</v>
      </c>
      <c r="H37" s="4" t="s">
        <v>19</v>
      </c>
      <c r="I37" s="4" t="s">
        <v>20</v>
      </c>
      <c r="J37" s="9">
        <v>5180</v>
      </c>
      <c r="K37" s="9">
        <v>5595</v>
      </c>
      <c r="M37" s="9">
        <f>K37-J37</f>
        <v>415</v>
      </c>
      <c r="N37" s="10">
        <f>K37/J37-1</f>
        <v>8.0115830115830011E-2</v>
      </c>
      <c r="P37" s="11">
        <v>0.84918032786885245</v>
      </c>
      <c r="Q37" s="11">
        <v>0.84389140271493213</v>
      </c>
    </row>
    <row r="38" spans="1:17" s="4" customFormat="1" ht="14.05" customHeight="1" x14ac:dyDescent="0.5">
      <c r="A38" s="4" t="s">
        <v>210</v>
      </c>
      <c r="C38" s="4" t="s">
        <v>151</v>
      </c>
      <c r="D38" s="4" t="s">
        <v>151</v>
      </c>
      <c r="F38" s="4" t="s">
        <v>208</v>
      </c>
      <c r="G38" s="4" t="s">
        <v>209</v>
      </c>
      <c r="H38" s="4" t="s">
        <v>19</v>
      </c>
      <c r="I38" s="4" t="s">
        <v>20</v>
      </c>
      <c r="J38" s="15" t="s">
        <v>154</v>
      </c>
      <c r="K38" s="9">
        <v>2940</v>
      </c>
      <c r="M38" s="15" t="s">
        <v>154</v>
      </c>
      <c r="N38" s="15" t="s">
        <v>154</v>
      </c>
      <c r="P38" s="15" t="s">
        <v>154</v>
      </c>
      <c r="Q38" s="11">
        <v>0.4434389140271493</v>
      </c>
    </row>
    <row r="39" spans="1:17" s="4" customFormat="1" ht="12.9" customHeight="1" x14ac:dyDescent="0.5">
      <c r="A39" s="4" t="s">
        <v>211</v>
      </c>
      <c r="C39" s="4" t="s">
        <v>151</v>
      </c>
      <c r="D39" s="4" t="s">
        <v>151</v>
      </c>
      <c r="F39" s="4" t="s">
        <v>212</v>
      </c>
      <c r="G39" s="4" t="s">
        <v>213</v>
      </c>
      <c r="H39" s="4" t="s">
        <v>19</v>
      </c>
      <c r="I39" s="4" t="s">
        <v>20</v>
      </c>
      <c r="J39" s="15" t="s">
        <v>154</v>
      </c>
      <c r="K39" s="9">
        <v>2655</v>
      </c>
      <c r="M39" s="15" t="s">
        <v>154</v>
      </c>
      <c r="N39" s="15" t="s">
        <v>154</v>
      </c>
      <c r="P39" s="15" t="s">
        <v>154</v>
      </c>
      <c r="Q39" s="11">
        <v>0.40045248868778283</v>
      </c>
    </row>
    <row r="40" spans="1:17" s="4" customFormat="1" ht="12.9" customHeight="1" x14ac:dyDescent="0.5">
      <c r="A40" s="4" t="s">
        <v>214</v>
      </c>
      <c r="C40" s="4">
        <v>1582</v>
      </c>
      <c r="D40" s="4" t="s">
        <v>215</v>
      </c>
      <c r="E40" s="4" t="s">
        <v>23</v>
      </c>
      <c r="F40" s="4" t="s">
        <v>216</v>
      </c>
      <c r="G40" s="4" t="s">
        <v>215</v>
      </c>
      <c r="H40" s="4" t="s">
        <v>19</v>
      </c>
      <c r="I40" s="4" t="s">
        <v>20</v>
      </c>
      <c r="J40" s="9">
        <v>340</v>
      </c>
      <c r="K40" s="9">
        <v>400</v>
      </c>
      <c r="M40" s="9">
        <f>K40-J40</f>
        <v>60</v>
      </c>
      <c r="N40" s="10">
        <f>K40/J40-1</f>
        <v>0.17647058823529416</v>
      </c>
      <c r="P40" s="11">
        <v>5.5737704918032788E-2</v>
      </c>
      <c r="Q40" s="11">
        <v>6.0331825037707391E-2</v>
      </c>
    </row>
    <row r="41" spans="1:17" s="4" customFormat="1" ht="14.05" customHeight="1" x14ac:dyDescent="0.5">
      <c r="A41" s="4" t="s">
        <v>210</v>
      </c>
      <c r="C41" s="4" t="s">
        <v>151</v>
      </c>
      <c r="D41" s="4" t="s">
        <v>151</v>
      </c>
      <c r="F41" s="4" t="s">
        <v>217</v>
      </c>
      <c r="G41" s="4" t="s">
        <v>209</v>
      </c>
      <c r="H41" s="4" t="s">
        <v>19</v>
      </c>
      <c r="I41" s="4" t="s">
        <v>20</v>
      </c>
      <c r="J41" s="15" t="s">
        <v>154</v>
      </c>
      <c r="K41" s="9">
        <v>190</v>
      </c>
      <c r="M41" s="15" t="s">
        <v>154</v>
      </c>
      <c r="N41" s="15" t="s">
        <v>154</v>
      </c>
      <c r="P41" s="15" t="s">
        <v>154</v>
      </c>
      <c r="Q41" s="11">
        <v>2.8657616892911009E-2</v>
      </c>
    </row>
    <row r="42" spans="1:17" s="4" customFormat="1" ht="12.9" customHeight="1" x14ac:dyDescent="0.5">
      <c r="A42" s="4" t="s">
        <v>211</v>
      </c>
      <c r="C42" s="4" t="s">
        <v>151</v>
      </c>
      <c r="D42" s="4" t="s">
        <v>151</v>
      </c>
      <c r="F42" s="4" t="s">
        <v>218</v>
      </c>
      <c r="G42" s="4" t="s">
        <v>213</v>
      </c>
      <c r="H42" s="4" t="s">
        <v>19</v>
      </c>
      <c r="I42" s="4" t="s">
        <v>20</v>
      </c>
      <c r="J42" s="15" t="s">
        <v>154</v>
      </c>
      <c r="K42" s="9">
        <v>210</v>
      </c>
      <c r="M42" s="15" t="s">
        <v>154</v>
      </c>
      <c r="N42" s="15" t="s">
        <v>154</v>
      </c>
      <c r="P42" s="15" t="s">
        <v>154</v>
      </c>
      <c r="Q42" s="11">
        <v>3.1674208144796379E-2</v>
      </c>
    </row>
    <row r="43" spans="1:17" s="5" customFormat="1" ht="12.9" customHeight="1" x14ac:dyDescent="0.5">
      <c r="A43" s="5" t="s">
        <v>219</v>
      </c>
      <c r="C43" s="5">
        <v>1583</v>
      </c>
      <c r="D43" s="5" t="s">
        <v>220</v>
      </c>
      <c r="E43" s="5" t="s">
        <v>23</v>
      </c>
      <c r="F43" s="5" t="s">
        <v>221</v>
      </c>
      <c r="G43" s="5" t="s">
        <v>222</v>
      </c>
      <c r="H43" s="5" t="s">
        <v>19</v>
      </c>
      <c r="I43" s="5" t="s">
        <v>20</v>
      </c>
      <c r="J43" s="6">
        <v>580</v>
      </c>
      <c r="K43" s="6">
        <v>635</v>
      </c>
      <c r="M43" s="6">
        <f>K43-J43</f>
        <v>55</v>
      </c>
      <c r="N43" s="7">
        <f>K43/J43-1</f>
        <v>9.4827586206896575E-2</v>
      </c>
      <c r="P43" s="8">
        <v>9.5081967213114751E-2</v>
      </c>
      <c r="Q43" s="8">
        <v>9.5776772247360489E-2</v>
      </c>
    </row>
    <row r="44" spans="1:17" s="4" customFormat="1" ht="12.9" customHeight="1" x14ac:dyDescent="0.5">
      <c r="A44" s="4" t="s">
        <v>223</v>
      </c>
      <c r="C44" s="4">
        <v>1584</v>
      </c>
      <c r="D44" s="4" t="s">
        <v>224</v>
      </c>
      <c r="E44" s="4" t="s">
        <v>23</v>
      </c>
      <c r="F44" s="4" t="s">
        <v>225</v>
      </c>
      <c r="G44" s="4" t="s">
        <v>226</v>
      </c>
      <c r="H44" s="4" t="s">
        <v>19</v>
      </c>
      <c r="I44" s="4" t="s">
        <v>20</v>
      </c>
      <c r="J44" s="9">
        <v>460</v>
      </c>
      <c r="K44" s="9">
        <v>485</v>
      </c>
      <c r="M44" s="9">
        <f>K44-J44</f>
        <v>25</v>
      </c>
      <c r="N44" s="10">
        <f>K44/J44-1</f>
        <v>5.4347826086956541E-2</v>
      </c>
      <c r="P44" s="11">
        <v>7.5409836065573776E-2</v>
      </c>
      <c r="Q44" s="11">
        <v>7.3152337858220215E-2</v>
      </c>
    </row>
    <row r="45" spans="1:17" s="4" customFormat="1" ht="12.9" customHeight="1" x14ac:dyDescent="0.5">
      <c r="A45" s="4" t="s">
        <v>227</v>
      </c>
      <c r="C45" s="4">
        <v>1585</v>
      </c>
      <c r="D45" s="4" t="s">
        <v>228</v>
      </c>
      <c r="E45" s="4" t="s">
        <v>23</v>
      </c>
      <c r="F45" s="4" t="s">
        <v>229</v>
      </c>
      <c r="G45" s="4" t="s">
        <v>230</v>
      </c>
      <c r="H45" s="4" t="s">
        <v>19</v>
      </c>
      <c r="I45" s="4" t="s">
        <v>20</v>
      </c>
      <c r="J45" s="9">
        <v>120</v>
      </c>
      <c r="K45" s="9">
        <v>145</v>
      </c>
      <c r="M45" s="9">
        <f>K45-J45</f>
        <v>25</v>
      </c>
      <c r="N45" s="10">
        <f>K45/J45-1</f>
        <v>0.20833333333333326</v>
      </c>
      <c r="P45" s="11">
        <v>1.9672131147540985E-2</v>
      </c>
      <c r="Q45" s="11">
        <v>2.1870286576168928E-2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3.1</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21675</v>
      </c>
      <c r="K4" s="6">
        <v>23925</v>
      </c>
      <c r="M4" s="6">
        <f>K4-J4</f>
        <v>2250</v>
      </c>
      <c r="N4" s="7">
        <f>K4/J4-1</f>
        <v>0.10380622837370246</v>
      </c>
    </row>
    <row r="5" spans="1:17" s="5" customFormat="1" ht="12.9" customHeight="1" x14ac:dyDescent="0.5">
      <c r="A5" s="5" t="s">
        <v>238</v>
      </c>
      <c r="C5" s="5">
        <v>839</v>
      </c>
      <c r="D5" s="5" t="s">
        <v>239</v>
      </c>
      <c r="E5" s="5" t="s">
        <v>183</v>
      </c>
      <c r="F5" s="5" t="s">
        <v>240</v>
      </c>
      <c r="G5" s="5" t="s">
        <v>239</v>
      </c>
      <c r="H5" s="5" t="s">
        <v>19</v>
      </c>
      <c r="I5" s="5" t="s">
        <v>20</v>
      </c>
      <c r="J5" s="6">
        <v>20635</v>
      </c>
      <c r="K5" s="6">
        <v>23260</v>
      </c>
      <c r="M5" s="6">
        <f>K5-J5</f>
        <v>2625</v>
      </c>
      <c r="N5" s="7">
        <f>K5/J5-1</f>
        <v>0.12721104918827231</v>
      </c>
      <c r="P5" s="8">
        <v>0.95201845444059974</v>
      </c>
      <c r="Q5" s="8">
        <v>0.97220480668756526</v>
      </c>
    </row>
    <row r="6" spans="1:17" s="4" customFormat="1" ht="12.9" customHeight="1" x14ac:dyDescent="0.5">
      <c r="A6" s="4" t="s">
        <v>241</v>
      </c>
      <c r="C6" s="4">
        <v>841</v>
      </c>
      <c r="D6" s="4" t="s">
        <v>242</v>
      </c>
      <c r="E6" s="4" t="s">
        <v>183</v>
      </c>
      <c r="F6" s="4" t="s">
        <v>243</v>
      </c>
      <c r="G6" s="4" t="s">
        <v>242</v>
      </c>
      <c r="H6" s="4" t="s">
        <v>19</v>
      </c>
      <c r="I6" s="4" t="s">
        <v>20</v>
      </c>
      <c r="J6" s="9">
        <v>16770</v>
      </c>
      <c r="K6" s="9">
        <v>19070</v>
      </c>
      <c r="M6" s="9">
        <f>K6-J6</f>
        <v>2300</v>
      </c>
      <c r="N6" s="10">
        <f>K6/J6-1</f>
        <v>0.1371496720333929</v>
      </c>
      <c r="P6" s="11">
        <v>0.77370242214532869</v>
      </c>
      <c r="Q6" s="11">
        <v>0.79707419017763848</v>
      </c>
    </row>
    <row r="7" spans="1:17" s="4" customFormat="1" ht="12.9" customHeight="1" x14ac:dyDescent="0.5">
      <c r="A7" s="4" t="s">
        <v>244</v>
      </c>
      <c r="C7" s="4">
        <v>842</v>
      </c>
      <c r="D7" s="4" t="s">
        <v>245</v>
      </c>
      <c r="E7" s="4" t="s">
        <v>183</v>
      </c>
      <c r="F7" s="4" t="s">
        <v>246</v>
      </c>
      <c r="G7" s="4" t="s">
        <v>245</v>
      </c>
      <c r="H7" s="4" t="s">
        <v>19</v>
      </c>
      <c r="I7" s="4" t="s">
        <v>20</v>
      </c>
      <c r="J7" s="9">
        <v>20</v>
      </c>
      <c r="K7" s="9">
        <v>30</v>
      </c>
      <c r="M7" s="9">
        <f>K7-J7</f>
        <v>10</v>
      </c>
      <c r="N7" s="10">
        <f>K7/J7-1</f>
        <v>0.5</v>
      </c>
      <c r="P7" s="11">
        <v>9.2272202998846598E-4</v>
      </c>
      <c r="Q7" s="11">
        <v>1.2539184952978057E-3</v>
      </c>
    </row>
    <row r="8" spans="1:17" s="4" customFormat="1" ht="12.9" customHeight="1" x14ac:dyDescent="0.5">
      <c r="A8" s="4" t="s">
        <v>247</v>
      </c>
      <c r="C8" s="4">
        <v>843</v>
      </c>
      <c r="D8" s="4" t="s">
        <v>248</v>
      </c>
      <c r="E8" s="4" t="s">
        <v>183</v>
      </c>
      <c r="F8" s="4" t="s">
        <v>249</v>
      </c>
      <c r="G8" s="4" t="s">
        <v>248</v>
      </c>
      <c r="H8" s="4" t="s">
        <v>19</v>
      </c>
      <c r="I8" s="4" t="s">
        <v>20</v>
      </c>
      <c r="J8" s="9">
        <v>3850</v>
      </c>
      <c r="K8" s="9">
        <v>4165</v>
      </c>
      <c r="M8" s="9">
        <f>K8-J8</f>
        <v>315</v>
      </c>
      <c r="N8" s="10">
        <f>K8/J8-1</f>
        <v>8.181818181818179E-2</v>
      </c>
      <c r="P8" s="11">
        <v>0.17762399077277971</v>
      </c>
      <c r="Q8" s="11">
        <v>0.17408568443051201</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3850</v>
      </c>
      <c r="K11" s="9">
        <v>4165</v>
      </c>
      <c r="M11" s="9">
        <f>K11-J11</f>
        <v>315</v>
      </c>
      <c r="N11" s="10">
        <f>K11/J11-1</f>
        <v>8.181818181818179E-2</v>
      </c>
      <c r="P11" s="11">
        <v>0.17762399077277971</v>
      </c>
      <c r="Q11" s="11">
        <v>0.17408568443051201</v>
      </c>
    </row>
    <row r="12" spans="1:17" s="4" customFormat="1" ht="12.9" customHeight="1" x14ac:dyDescent="0.5">
      <c r="A12" s="4" t="s">
        <v>261</v>
      </c>
      <c r="C12" s="4">
        <v>962</v>
      </c>
      <c r="D12" s="4" t="s">
        <v>262</v>
      </c>
      <c r="E12" s="4" t="s">
        <v>183</v>
      </c>
      <c r="F12" s="4" t="s">
        <v>263</v>
      </c>
      <c r="G12" s="4" t="s">
        <v>262</v>
      </c>
      <c r="H12" s="4" t="s">
        <v>19</v>
      </c>
      <c r="I12" s="4" t="s">
        <v>20</v>
      </c>
      <c r="J12" s="9">
        <v>60</v>
      </c>
      <c r="K12" s="9">
        <v>375</v>
      </c>
      <c r="M12" s="9">
        <f>K12-J12</f>
        <v>315</v>
      </c>
      <c r="N12" s="10">
        <f>K12/J12-1</f>
        <v>5.25</v>
      </c>
      <c r="P12" s="11">
        <v>2.7681660899653978E-3</v>
      </c>
      <c r="Q12" s="11">
        <v>1.5673981191222569E-2</v>
      </c>
    </row>
    <row r="13" spans="1:17" s="4" customFormat="1" ht="12.9" customHeight="1" x14ac:dyDescent="0.5">
      <c r="A13" s="4" t="s">
        <v>264</v>
      </c>
      <c r="C13" s="4">
        <v>1025</v>
      </c>
      <c r="D13" s="4" t="s">
        <v>265</v>
      </c>
      <c r="E13" s="4" t="s">
        <v>183</v>
      </c>
      <c r="F13" s="4" t="s">
        <v>266</v>
      </c>
      <c r="G13" s="4" t="s">
        <v>265</v>
      </c>
      <c r="H13" s="4" t="s">
        <v>19</v>
      </c>
      <c r="I13" s="4" t="s">
        <v>20</v>
      </c>
      <c r="J13" s="9">
        <v>95</v>
      </c>
      <c r="K13" s="9">
        <v>175</v>
      </c>
      <c r="M13" s="9">
        <f>K13-J13</f>
        <v>80</v>
      </c>
      <c r="N13" s="10">
        <f>K13/J13-1</f>
        <v>0.84210526315789469</v>
      </c>
      <c r="P13" s="11">
        <v>4.3829296424452132E-3</v>
      </c>
      <c r="Q13" s="11">
        <v>7.3145245559038665E-3</v>
      </c>
    </row>
    <row r="14" spans="1:17" s="4" customFormat="1" ht="12.9" customHeight="1" x14ac:dyDescent="0.5">
      <c r="A14" s="4" t="s">
        <v>267</v>
      </c>
      <c r="C14" s="4">
        <v>1007</v>
      </c>
      <c r="D14" s="4" t="s">
        <v>268</v>
      </c>
      <c r="E14" s="4" t="s">
        <v>183</v>
      </c>
      <c r="F14" s="4" t="s">
        <v>269</v>
      </c>
      <c r="G14" s="4" t="s">
        <v>270</v>
      </c>
      <c r="H14" s="4" t="s">
        <v>19</v>
      </c>
      <c r="I14" s="4" t="s">
        <v>20</v>
      </c>
      <c r="J14" s="9">
        <v>1835</v>
      </c>
      <c r="K14" s="9">
        <v>1290</v>
      </c>
      <c r="M14" s="9">
        <f>K14-J14</f>
        <v>-545</v>
      </c>
      <c r="N14" s="10">
        <f>K14/J14-1</f>
        <v>-0.29700272479564027</v>
      </c>
      <c r="P14" s="11">
        <v>8.465974625144175E-2</v>
      </c>
      <c r="Q14" s="11">
        <v>5.3918495297805645E-2</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95</v>
      </c>
      <c r="K16" s="9">
        <v>100</v>
      </c>
      <c r="M16" s="9">
        <f>K16-J16</f>
        <v>5</v>
      </c>
      <c r="N16" s="10">
        <f>K16/J16-1</f>
        <v>5.2631578947368363E-2</v>
      </c>
      <c r="P16" s="11">
        <v>4.3829296424452132E-3</v>
      </c>
      <c r="Q16" s="11">
        <v>4.1797283176593526E-3</v>
      </c>
    </row>
    <row r="17" spans="1:17" s="4" customFormat="1" ht="12.9" customHeight="1" x14ac:dyDescent="0.5">
      <c r="A17" s="4" t="s">
        <v>277</v>
      </c>
      <c r="C17" s="4">
        <v>991</v>
      </c>
      <c r="D17" s="4" t="s">
        <v>278</v>
      </c>
      <c r="E17" s="4" t="s">
        <v>183</v>
      </c>
      <c r="F17" s="4" t="s">
        <v>279</v>
      </c>
      <c r="G17" s="4" t="s">
        <v>278</v>
      </c>
      <c r="H17" s="4" t="s">
        <v>19</v>
      </c>
      <c r="I17" s="4" t="s">
        <v>20</v>
      </c>
      <c r="J17" s="9">
        <v>740</v>
      </c>
      <c r="K17" s="9">
        <v>835</v>
      </c>
      <c r="M17" s="9">
        <f>K17-J17</f>
        <v>95</v>
      </c>
      <c r="N17" s="10">
        <f>K17/J17-1</f>
        <v>0.12837837837837829</v>
      </c>
      <c r="P17" s="11">
        <v>3.4140715109573241E-2</v>
      </c>
      <c r="Q17" s="11">
        <v>3.4900731452455591E-2</v>
      </c>
    </row>
    <row r="18" spans="1:17" s="5" customFormat="1" ht="12.9" customHeight="1" x14ac:dyDescent="0.5">
      <c r="A18" s="5" t="s">
        <v>280</v>
      </c>
      <c r="C18" s="5">
        <v>1102</v>
      </c>
      <c r="D18" s="5" t="s">
        <v>281</v>
      </c>
      <c r="E18" s="5" t="s">
        <v>183</v>
      </c>
      <c r="F18" s="5" t="s">
        <v>282</v>
      </c>
      <c r="G18" s="5" t="s">
        <v>281</v>
      </c>
      <c r="H18" s="5" t="s">
        <v>19</v>
      </c>
      <c r="I18" s="5" t="s">
        <v>20</v>
      </c>
      <c r="J18" s="6">
        <v>1040</v>
      </c>
      <c r="K18" s="6">
        <v>660</v>
      </c>
      <c r="M18" s="6">
        <f>K18-J18</f>
        <v>-380</v>
      </c>
      <c r="N18" s="7">
        <f>K18/J18-1</f>
        <v>-0.36538461538461542</v>
      </c>
      <c r="P18" s="8">
        <v>4.7981545559400228E-2</v>
      </c>
      <c r="Q18" s="8">
        <v>2.7586206896551724E-2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21680</v>
      </c>
      <c r="K21" s="6">
        <v>23925</v>
      </c>
      <c r="M21" s="6">
        <f>K21-J21</f>
        <v>2245</v>
      </c>
      <c r="N21" s="7">
        <f>K21/J21-1</f>
        <v>0.10355166051660514</v>
      </c>
    </row>
    <row r="22" spans="1:17" s="4" customFormat="1" ht="12.9" customHeight="1" x14ac:dyDescent="0.5">
      <c r="A22" s="4" t="s">
        <v>288</v>
      </c>
      <c r="C22" s="4">
        <v>2</v>
      </c>
      <c r="D22" s="4" t="s">
        <v>289</v>
      </c>
      <c r="E22" s="4" t="s">
        <v>183</v>
      </c>
      <c r="F22" s="4" t="s">
        <v>290</v>
      </c>
      <c r="G22" s="4" t="s">
        <v>289</v>
      </c>
      <c r="H22" s="4" t="s">
        <v>19</v>
      </c>
      <c r="I22" s="4" t="s">
        <v>20</v>
      </c>
      <c r="J22" s="9">
        <v>20270</v>
      </c>
      <c r="K22" s="9">
        <v>22665</v>
      </c>
      <c r="M22" s="9">
        <f>K22-J22</f>
        <v>2395</v>
      </c>
      <c r="N22" s="10">
        <f>K22/J22-1</f>
        <v>0.11815490873211654</v>
      </c>
      <c r="P22" s="11">
        <v>0.93496309963099633</v>
      </c>
      <c r="Q22" s="11">
        <v>0.9473354231974922</v>
      </c>
    </row>
    <row r="23" spans="1:17" s="4" customFormat="1" ht="12.9" customHeight="1" x14ac:dyDescent="0.5">
      <c r="A23" s="4" t="s">
        <v>291</v>
      </c>
      <c r="C23" s="4">
        <v>3</v>
      </c>
      <c r="D23" s="4" t="s">
        <v>292</v>
      </c>
      <c r="E23" s="4" t="s">
        <v>183</v>
      </c>
      <c r="F23" s="4" t="s">
        <v>293</v>
      </c>
      <c r="G23" s="4" t="s">
        <v>292</v>
      </c>
      <c r="H23" s="4" t="s">
        <v>19</v>
      </c>
      <c r="I23" s="4" t="s">
        <v>20</v>
      </c>
      <c r="J23" s="9">
        <v>10</v>
      </c>
      <c r="K23" s="9">
        <v>0</v>
      </c>
      <c r="M23" s="9">
        <f>K23-J23</f>
        <v>-10</v>
      </c>
      <c r="N23" s="10">
        <f>K23/J23-1</f>
        <v>-1</v>
      </c>
      <c r="P23" s="11">
        <v>4.6125461254612545E-4</v>
      </c>
      <c r="Q23" s="11">
        <v>0</v>
      </c>
    </row>
    <row r="24" spans="1:17" s="4" customFormat="1" ht="12.9" customHeight="1" x14ac:dyDescent="0.5">
      <c r="A24" s="4" t="s">
        <v>294</v>
      </c>
      <c r="C24" s="4">
        <v>4</v>
      </c>
      <c r="D24" s="4" t="s">
        <v>295</v>
      </c>
      <c r="E24" s="4" t="s">
        <v>183</v>
      </c>
      <c r="F24" s="4" t="s">
        <v>296</v>
      </c>
      <c r="G24" s="4" t="s">
        <v>295</v>
      </c>
      <c r="H24" s="4" t="s">
        <v>19</v>
      </c>
      <c r="I24" s="4" t="s">
        <v>20</v>
      </c>
      <c r="J24" s="9">
        <v>780</v>
      </c>
      <c r="K24" s="9">
        <v>730</v>
      </c>
      <c r="M24" s="9">
        <f>K24-J24</f>
        <v>-50</v>
      </c>
      <c r="N24" s="10">
        <f>K24/J24-1</f>
        <v>-6.4102564102564097E-2</v>
      </c>
      <c r="P24" s="11">
        <v>3.5977859778597784E-2</v>
      </c>
      <c r="Q24" s="11">
        <v>3.0512016718913272E-2</v>
      </c>
    </row>
    <row r="25" spans="1:17" s="4" customFormat="1" ht="12.9" customHeight="1" x14ac:dyDescent="0.5">
      <c r="A25" s="4" t="s">
        <v>297</v>
      </c>
      <c r="C25" s="4">
        <v>5</v>
      </c>
      <c r="D25" s="4" t="s">
        <v>298</v>
      </c>
      <c r="E25" s="4" t="s">
        <v>183</v>
      </c>
      <c r="F25" s="4" t="s">
        <v>299</v>
      </c>
      <c r="G25" s="4" t="s">
        <v>298</v>
      </c>
      <c r="H25" s="4" t="s">
        <v>19</v>
      </c>
      <c r="I25" s="4" t="s">
        <v>20</v>
      </c>
      <c r="J25" s="9">
        <v>620</v>
      </c>
      <c r="K25" s="9">
        <v>525</v>
      </c>
      <c r="M25" s="9">
        <f>K25-J25</f>
        <v>-95</v>
      </c>
      <c r="N25" s="10">
        <f>K25/J25-1</f>
        <v>-0.15322580645161288</v>
      </c>
      <c r="P25" s="11">
        <v>2.859778597785978E-2</v>
      </c>
      <c r="Q25" s="11">
        <v>2.1943573667711599E-2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21675</v>
      </c>
      <c r="K28" s="6">
        <v>23925</v>
      </c>
      <c r="M28" s="6">
        <f>K28-J28</f>
        <v>2250</v>
      </c>
      <c r="N28" s="7">
        <f>K28/J28-1</f>
        <v>0.10380622837370246</v>
      </c>
    </row>
    <row r="29" spans="1:17" s="5" customFormat="1" ht="12.9" customHeight="1" x14ac:dyDescent="0.5">
      <c r="A29" s="5" t="s">
        <v>304</v>
      </c>
      <c r="C29" s="5">
        <v>597</v>
      </c>
      <c r="D29" s="5" t="s">
        <v>305</v>
      </c>
      <c r="E29" s="5" t="s">
        <v>23</v>
      </c>
      <c r="F29" s="5" t="s">
        <v>306</v>
      </c>
      <c r="G29" s="5" t="s">
        <v>307</v>
      </c>
      <c r="H29" s="5" t="s">
        <v>19</v>
      </c>
      <c r="I29" s="5" t="s">
        <v>20</v>
      </c>
      <c r="J29" s="6">
        <v>20980</v>
      </c>
      <c r="K29" s="6">
        <v>22940</v>
      </c>
      <c r="M29" s="6">
        <f>K29-J29</f>
        <v>1960</v>
      </c>
      <c r="N29" s="7">
        <f>K29/J29-1</f>
        <v>9.342230695900855E-2</v>
      </c>
      <c r="P29" s="8">
        <v>0.9679354094579008</v>
      </c>
      <c r="Q29" s="8">
        <v>0.9588296760710554</v>
      </c>
    </row>
    <row r="30" spans="1:17" s="5" customFormat="1" ht="14.05" customHeight="1" x14ac:dyDescent="0.5">
      <c r="A30" s="5" t="s">
        <v>311</v>
      </c>
      <c r="C30" s="5">
        <v>590</v>
      </c>
      <c r="D30" s="5" t="s">
        <v>308</v>
      </c>
      <c r="E30" s="5" t="s">
        <v>23</v>
      </c>
      <c r="F30" s="5" t="s">
        <v>309</v>
      </c>
      <c r="G30" s="5" t="s">
        <v>310</v>
      </c>
      <c r="H30" s="5" t="s">
        <v>19</v>
      </c>
      <c r="I30" s="5" t="s">
        <v>20</v>
      </c>
      <c r="J30" s="6">
        <v>695</v>
      </c>
      <c r="K30" s="6">
        <v>980</v>
      </c>
      <c r="M30" s="6">
        <f>K30-J30</f>
        <v>285</v>
      </c>
      <c r="N30" s="7">
        <f>K30/J30-1</f>
        <v>0.41007194244604306</v>
      </c>
      <c r="P30" s="8">
        <v>3.2064590542099196E-2</v>
      </c>
      <c r="Q30" s="8">
        <v>4.0961337513061649E-2</v>
      </c>
    </row>
    <row r="31" spans="1:17" s="4" customFormat="1" ht="14.05" customHeight="1" x14ac:dyDescent="0.5">
      <c r="A31" s="4" t="s">
        <v>315</v>
      </c>
      <c r="C31" s="4">
        <v>591</v>
      </c>
      <c r="D31" s="4" t="s">
        <v>312</v>
      </c>
      <c r="E31" s="4" t="s">
        <v>23</v>
      </c>
      <c r="F31" s="4" t="s">
        <v>313</v>
      </c>
      <c r="G31" s="4" t="s">
        <v>314</v>
      </c>
      <c r="H31" s="4" t="s">
        <v>19</v>
      </c>
      <c r="I31" s="4" t="s">
        <v>20</v>
      </c>
      <c r="J31" s="9">
        <v>690</v>
      </c>
      <c r="K31" s="9">
        <v>945</v>
      </c>
      <c r="M31" s="9">
        <f>K31-J31</f>
        <v>255</v>
      </c>
      <c r="N31" s="10">
        <f>K31/J31-1</f>
        <v>0.36956521739130443</v>
      </c>
      <c r="P31" s="11">
        <v>3.1833910034602078E-2</v>
      </c>
      <c r="Q31" s="11">
        <v>3.9498432601880878E-2</v>
      </c>
    </row>
    <row r="32" spans="1:17" s="4" customFormat="1" ht="12.9" customHeight="1" x14ac:dyDescent="0.5">
      <c r="A32" s="4" t="s">
        <v>316</v>
      </c>
      <c r="C32" s="4">
        <v>592</v>
      </c>
      <c r="D32" s="4" t="s">
        <v>317</v>
      </c>
      <c r="E32" s="4" t="s">
        <v>23</v>
      </c>
      <c r="F32" s="4" t="s">
        <v>318</v>
      </c>
      <c r="G32" s="4" t="s">
        <v>317</v>
      </c>
      <c r="H32" s="4" t="s">
        <v>19</v>
      </c>
      <c r="I32" s="4" t="s">
        <v>20</v>
      </c>
      <c r="J32" s="9">
        <v>340</v>
      </c>
      <c r="K32" s="9">
        <v>465</v>
      </c>
      <c r="M32" s="9">
        <f>K32-J32</f>
        <v>125</v>
      </c>
      <c r="N32" s="10">
        <f>K32/J32-1</f>
        <v>0.36764705882352944</v>
      </c>
      <c r="P32" s="11">
        <v>1.5686274509803921E-2</v>
      </c>
      <c r="Q32" s="11">
        <v>1.9435736677115987E-2</v>
      </c>
    </row>
    <row r="33" spans="1:17" s="4" customFormat="1" ht="12.9" customHeight="1" x14ac:dyDescent="0.5">
      <c r="A33" s="4" t="s">
        <v>319</v>
      </c>
      <c r="C33" s="4">
        <v>593</v>
      </c>
      <c r="D33" s="4" t="s">
        <v>320</v>
      </c>
      <c r="E33" s="4" t="s">
        <v>23</v>
      </c>
      <c r="F33" s="4" t="s">
        <v>321</v>
      </c>
      <c r="G33" s="4" t="s">
        <v>320</v>
      </c>
      <c r="H33" s="4" t="s">
        <v>19</v>
      </c>
      <c r="I33" s="4" t="s">
        <v>20</v>
      </c>
      <c r="J33" s="9">
        <v>350</v>
      </c>
      <c r="K33" s="9">
        <v>470</v>
      </c>
      <c r="M33" s="9">
        <f>K33-J33</f>
        <v>120</v>
      </c>
      <c r="N33" s="10">
        <f>K33/J33-1</f>
        <v>0.34285714285714275</v>
      </c>
      <c r="P33" s="11">
        <v>1.6147635524798153E-2</v>
      </c>
      <c r="Q33" s="11">
        <v>1.9644723092998955E-2</v>
      </c>
    </row>
    <row r="34" spans="1:17" s="4" customFormat="1" ht="12.9" customHeight="1" x14ac:dyDescent="0.5">
      <c r="A34" s="4" t="s">
        <v>322</v>
      </c>
      <c r="C34" s="4">
        <v>594</v>
      </c>
      <c r="D34" s="4" t="s">
        <v>323</v>
      </c>
      <c r="E34" s="4" t="s">
        <v>23</v>
      </c>
      <c r="F34" s="4" t="s">
        <v>324</v>
      </c>
      <c r="G34" s="4" t="s">
        <v>325</v>
      </c>
      <c r="H34" s="4" t="s">
        <v>19</v>
      </c>
      <c r="I34" s="4" t="s">
        <v>20</v>
      </c>
      <c r="J34" s="9">
        <v>0</v>
      </c>
      <c r="K34" s="9">
        <v>10</v>
      </c>
      <c r="M34" s="9">
        <f>K34-J34</f>
        <v>10</v>
      </c>
      <c r="N34" s="15" t="s">
        <v>154</v>
      </c>
      <c r="P34" s="11">
        <v>0</v>
      </c>
      <c r="Q34" s="11">
        <v>4.1797283176593522E-4</v>
      </c>
    </row>
    <row r="35" spans="1:17" s="4" customFormat="1" ht="14.05" customHeight="1" x14ac:dyDescent="0.5">
      <c r="A35" s="4" t="s">
        <v>329</v>
      </c>
      <c r="C35" s="4">
        <v>595</v>
      </c>
      <c r="D35" s="4" t="s">
        <v>326</v>
      </c>
      <c r="E35" s="4" t="s">
        <v>23</v>
      </c>
      <c r="F35" s="4" t="s">
        <v>327</v>
      </c>
      <c r="G35" s="4" t="s">
        <v>328</v>
      </c>
      <c r="H35" s="4" t="s">
        <v>19</v>
      </c>
      <c r="I35" s="4" t="s">
        <v>20</v>
      </c>
      <c r="J35" s="9">
        <v>0</v>
      </c>
      <c r="K35" s="9">
        <v>20</v>
      </c>
      <c r="M35" s="9">
        <f>K35-J35</f>
        <v>20</v>
      </c>
      <c r="N35" s="15" t="s">
        <v>154</v>
      </c>
      <c r="P35" s="11">
        <v>0</v>
      </c>
      <c r="Q35" s="11">
        <v>8.3594566353187045E-4</v>
      </c>
    </row>
    <row r="36" spans="1:17" s="4" customFormat="1" ht="14.05" customHeight="1" x14ac:dyDescent="0.5">
      <c r="A36" s="4" t="s">
        <v>333</v>
      </c>
      <c r="C36" s="4">
        <v>596</v>
      </c>
      <c r="D36" s="4" t="s">
        <v>330</v>
      </c>
      <c r="E36" s="4" t="s">
        <v>23</v>
      </c>
      <c r="F36" s="4" t="s">
        <v>331</v>
      </c>
      <c r="G36" s="4" t="s">
        <v>332</v>
      </c>
      <c r="H36" s="4" t="s">
        <v>19</v>
      </c>
      <c r="I36" s="4" t="s">
        <v>20</v>
      </c>
      <c r="J36" s="9">
        <v>0</v>
      </c>
      <c r="K36" s="9">
        <v>15</v>
      </c>
      <c r="M36" s="9">
        <f>K36-J36</f>
        <v>15</v>
      </c>
      <c r="N36" s="15" t="s">
        <v>154</v>
      </c>
      <c r="P36" s="11">
        <v>0</v>
      </c>
      <c r="Q36" s="11">
        <v>6.2695924764890286E-4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21675</v>
      </c>
      <c r="K39" s="6">
        <v>23925</v>
      </c>
      <c r="M39" s="6">
        <f>K39-J39</f>
        <v>2250</v>
      </c>
      <c r="N39" s="7">
        <f>K39/J39-1</f>
        <v>0.10380622837370246</v>
      </c>
    </row>
    <row r="40" spans="1:17" s="4" customFormat="1" ht="14.05" customHeight="1" x14ac:dyDescent="0.5">
      <c r="A40" s="4" t="s">
        <v>341</v>
      </c>
      <c r="C40" s="4">
        <v>617</v>
      </c>
      <c r="D40" s="4" t="s">
        <v>339</v>
      </c>
      <c r="E40" s="4" t="s">
        <v>23</v>
      </c>
      <c r="F40" s="4" t="s">
        <v>340</v>
      </c>
      <c r="G40" s="4" t="s">
        <v>339</v>
      </c>
      <c r="H40" s="4" t="s">
        <v>19</v>
      </c>
      <c r="I40" s="4" t="s">
        <v>20</v>
      </c>
      <c r="J40" s="9">
        <v>270</v>
      </c>
      <c r="K40" s="9">
        <v>345</v>
      </c>
      <c r="M40" s="9">
        <f>K40-J40</f>
        <v>75</v>
      </c>
      <c r="N40" s="10">
        <f>K40/J40-1</f>
        <v>0.27777777777777768</v>
      </c>
      <c r="P40" s="11">
        <v>1.2456747404844291E-2</v>
      </c>
      <c r="Q40" s="11">
        <v>1.4420062695924765E-2</v>
      </c>
    </row>
    <row r="41" spans="1:17" s="4" customFormat="1" ht="12.9" customHeight="1" x14ac:dyDescent="0.5">
      <c r="A41" s="4" t="s">
        <v>342</v>
      </c>
      <c r="C41" s="4">
        <v>618</v>
      </c>
      <c r="D41" s="4" t="s">
        <v>343</v>
      </c>
      <c r="E41" s="4" t="s">
        <v>23</v>
      </c>
      <c r="F41" s="4" t="s">
        <v>344</v>
      </c>
      <c r="G41" s="4" t="s">
        <v>343</v>
      </c>
      <c r="H41" s="4" t="s">
        <v>19</v>
      </c>
      <c r="I41" s="4" t="s">
        <v>20</v>
      </c>
      <c r="J41" s="9">
        <v>21405</v>
      </c>
      <c r="K41" s="9">
        <v>23575</v>
      </c>
      <c r="M41" s="9">
        <f>K41-J41</f>
        <v>2170</v>
      </c>
      <c r="N41" s="10">
        <f>K41/J41-1</f>
        <v>0.10137818266760101</v>
      </c>
      <c r="P41" s="11">
        <v>0.98754325259515574</v>
      </c>
      <c r="Q41" s="11">
        <v>0.98537095088819227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21680</v>
      </c>
      <c r="K4" s="6">
        <v>23925</v>
      </c>
      <c r="M4" s="6">
        <f>K4-J4</f>
        <v>2245</v>
      </c>
      <c r="N4" s="7">
        <f>K4/J4-1</f>
        <v>0.10355166051660514</v>
      </c>
    </row>
    <row r="5" spans="1:17" s="5" customFormat="1" ht="14.05" customHeight="1" x14ac:dyDescent="0.5">
      <c r="A5" s="5" t="s">
        <v>351</v>
      </c>
      <c r="C5" s="5">
        <v>128</v>
      </c>
      <c r="D5" s="5" t="s">
        <v>349</v>
      </c>
      <c r="E5" s="5" t="s">
        <v>23</v>
      </c>
      <c r="F5" s="5" t="s">
        <v>350</v>
      </c>
      <c r="G5" s="5" t="s">
        <v>349</v>
      </c>
      <c r="H5" s="5" t="s">
        <v>19</v>
      </c>
      <c r="I5" s="5" t="s">
        <v>20</v>
      </c>
      <c r="J5" s="6">
        <v>19070</v>
      </c>
      <c r="K5" s="6">
        <v>21140</v>
      </c>
      <c r="M5" s="6">
        <f>K5-J5</f>
        <v>2070</v>
      </c>
      <c r="N5" s="7">
        <f>K5/J5-1</f>
        <v>0.10854745673833244</v>
      </c>
      <c r="P5" s="8">
        <v>0.87961254612546125</v>
      </c>
      <c r="Q5" s="8">
        <v>0.88359456635318701</v>
      </c>
    </row>
    <row r="6" spans="1:17" s="4" customFormat="1" ht="12.9" customHeight="1" x14ac:dyDescent="0.5">
      <c r="A6" s="4" t="s">
        <v>352</v>
      </c>
      <c r="C6" s="4">
        <v>129</v>
      </c>
      <c r="D6" s="4" t="s">
        <v>353</v>
      </c>
      <c r="E6" s="4" t="s">
        <v>23</v>
      </c>
      <c r="F6" s="4" t="s">
        <v>354</v>
      </c>
      <c r="G6" s="4" t="s">
        <v>355</v>
      </c>
      <c r="H6" s="4" t="s">
        <v>19</v>
      </c>
      <c r="I6" s="4" t="s">
        <v>20</v>
      </c>
      <c r="J6" s="9">
        <v>5140</v>
      </c>
      <c r="K6" s="9">
        <v>5585</v>
      </c>
      <c r="M6" s="9">
        <f>K6-J6</f>
        <v>445</v>
      </c>
      <c r="N6" s="10">
        <f>K6/J6-1</f>
        <v>8.6575875486381237E-2</v>
      </c>
      <c r="P6" s="11">
        <v>0.2370848708487085</v>
      </c>
      <c r="Q6" s="11">
        <v>0.23343782654127482</v>
      </c>
    </row>
    <row r="7" spans="1:17" s="4" customFormat="1" ht="12.9" customHeight="1" x14ac:dyDescent="0.5">
      <c r="A7" s="4" t="s">
        <v>101</v>
      </c>
      <c r="C7" s="4">
        <v>130</v>
      </c>
      <c r="D7" s="4" t="s">
        <v>90</v>
      </c>
      <c r="E7" s="4" t="s">
        <v>23</v>
      </c>
      <c r="F7" s="4" t="s">
        <v>91</v>
      </c>
      <c r="G7" s="4" t="s">
        <v>90</v>
      </c>
      <c r="H7" s="4" t="s">
        <v>19</v>
      </c>
      <c r="I7" s="4" t="s">
        <v>20</v>
      </c>
      <c r="J7" s="9">
        <v>13930</v>
      </c>
      <c r="K7" s="9">
        <v>15555</v>
      </c>
      <c r="M7" s="9">
        <f>K7-J7</f>
        <v>1625</v>
      </c>
      <c r="N7" s="10">
        <f>K7/J7-1</f>
        <v>0.11665470208183781</v>
      </c>
      <c r="P7" s="11">
        <v>0.64252767527675281</v>
      </c>
      <c r="Q7" s="11">
        <v>0.65015673981191224</v>
      </c>
    </row>
    <row r="8" spans="1:17" s="5" customFormat="1" ht="12.9" customHeight="1" x14ac:dyDescent="0.5">
      <c r="A8" s="5" t="s">
        <v>356</v>
      </c>
      <c r="C8" s="5">
        <v>131</v>
      </c>
      <c r="D8" s="5" t="s">
        <v>357</v>
      </c>
      <c r="E8" s="5" t="s">
        <v>23</v>
      </c>
      <c r="F8" s="5" t="s">
        <v>358</v>
      </c>
      <c r="G8" s="5" t="s">
        <v>357</v>
      </c>
      <c r="H8" s="5" t="s">
        <v>19</v>
      </c>
      <c r="I8" s="5" t="s">
        <v>20</v>
      </c>
      <c r="J8" s="6">
        <v>2610</v>
      </c>
      <c r="K8" s="6">
        <v>2780</v>
      </c>
      <c r="M8" s="6">
        <f>K8-J8</f>
        <v>170</v>
      </c>
      <c r="N8" s="7">
        <f>K8/J8-1</f>
        <v>6.5134099616858343E-2</v>
      </c>
      <c r="P8" s="8">
        <v>0.12038745387453874</v>
      </c>
      <c r="Q8" s="8">
        <v>0.11619644723092999</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21680</v>
      </c>
      <c r="K11" s="6">
        <v>23925</v>
      </c>
      <c r="M11" s="6">
        <f>K11-J11</f>
        <v>2245</v>
      </c>
      <c r="N11" s="7">
        <f>K11/J11-1</f>
        <v>0.10355166051660514</v>
      </c>
    </row>
    <row r="12" spans="1:17" s="5" customFormat="1" ht="14.05" customHeight="1" x14ac:dyDescent="0.5">
      <c r="A12" s="5" t="s">
        <v>365</v>
      </c>
      <c r="C12" s="5">
        <v>143</v>
      </c>
      <c r="D12" s="5" t="s">
        <v>363</v>
      </c>
      <c r="E12" s="5" t="s">
        <v>23</v>
      </c>
      <c r="F12" s="5" t="s">
        <v>364</v>
      </c>
      <c r="G12" s="5" t="s">
        <v>363</v>
      </c>
      <c r="H12" s="5" t="s">
        <v>19</v>
      </c>
      <c r="I12" s="5" t="s">
        <v>20</v>
      </c>
      <c r="J12" s="6">
        <v>16315</v>
      </c>
      <c r="K12" s="6">
        <v>18105</v>
      </c>
      <c r="M12" s="6">
        <f>K12-J12</f>
        <v>1790</v>
      </c>
      <c r="N12" s="7">
        <f>K12/J12-1</f>
        <v>0.1097149862090101</v>
      </c>
      <c r="P12" s="8">
        <v>0.75253690036900367</v>
      </c>
      <c r="Q12" s="8">
        <v>0.75673981191222572</v>
      </c>
    </row>
    <row r="13" spans="1:17" s="5" customFormat="1" ht="14.05" customHeight="1" x14ac:dyDescent="0.5">
      <c r="A13" s="5" t="s">
        <v>368</v>
      </c>
      <c r="C13" s="5">
        <v>144</v>
      </c>
      <c r="D13" s="5" t="s">
        <v>366</v>
      </c>
      <c r="E13" s="5" t="s">
        <v>23</v>
      </c>
      <c r="F13" s="5" t="s">
        <v>367</v>
      </c>
      <c r="G13" s="5" t="s">
        <v>366</v>
      </c>
      <c r="H13" s="5" t="s">
        <v>19</v>
      </c>
      <c r="I13" s="5" t="s">
        <v>20</v>
      </c>
      <c r="J13" s="6">
        <v>4970</v>
      </c>
      <c r="K13" s="6">
        <v>5555</v>
      </c>
      <c r="M13" s="6">
        <f>K13-J13</f>
        <v>585</v>
      </c>
      <c r="N13" s="7">
        <f>K13/J13-1</f>
        <v>0.11770623742454722</v>
      </c>
      <c r="P13" s="8">
        <v>0.22924354243542436</v>
      </c>
      <c r="Q13" s="8">
        <v>0.23218390804597702</v>
      </c>
    </row>
    <row r="14" spans="1:17" s="4" customFormat="1" ht="12.9" customHeight="1" x14ac:dyDescent="0.5">
      <c r="A14" s="4" t="s">
        <v>369</v>
      </c>
      <c r="C14" s="4" t="s">
        <v>151</v>
      </c>
      <c r="D14" s="4" t="s">
        <v>151</v>
      </c>
      <c r="F14" s="4" t="s">
        <v>370</v>
      </c>
      <c r="G14" s="4" t="s">
        <v>371</v>
      </c>
      <c r="H14" s="4" t="s">
        <v>19</v>
      </c>
      <c r="I14" s="4" t="s">
        <v>20</v>
      </c>
      <c r="J14" s="15" t="s">
        <v>154</v>
      </c>
      <c r="K14" s="9">
        <v>745</v>
      </c>
      <c r="M14" s="15" t="s">
        <v>154</v>
      </c>
      <c r="N14" s="15" t="s">
        <v>154</v>
      </c>
      <c r="P14" s="15" t="s">
        <v>154</v>
      </c>
      <c r="Q14" s="11">
        <v>3.1138975966562173E-2</v>
      </c>
    </row>
    <row r="15" spans="1:17" s="4" customFormat="1" ht="12.9" customHeight="1" x14ac:dyDescent="0.5">
      <c r="A15" s="4" t="s">
        <v>372</v>
      </c>
      <c r="C15" s="4" t="s">
        <v>151</v>
      </c>
      <c r="D15" s="4" t="s">
        <v>151</v>
      </c>
      <c r="F15" s="4" t="s">
        <v>373</v>
      </c>
      <c r="G15" s="4" t="s">
        <v>374</v>
      </c>
      <c r="H15" s="4" t="s">
        <v>19</v>
      </c>
      <c r="I15" s="4" t="s">
        <v>20</v>
      </c>
      <c r="J15" s="15" t="s">
        <v>154</v>
      </c>
      <c r="K15" s="9">
        <v>255</v>
      </c>
      <c r="M15" s="15" t="s">
        <v>154</v>
      </c>
      <c r="N15" s="15" t="s">
        <v>154</v>
      </c>
      <c r="P15" s="15" t="s">
        <v>154</v>
      </c>
      <c r="Q15" s="11">
        <v>1.0658307210031349E-2</v>
      </c>
    </row>
    <row r="16" spans="1:17" s="4" customFormat="1" ht="12.9" customHeight="1" x14ac:dyDescent="0.5">
      <c r="A16" s="4" t="s">
        <v>375</v>
      </c>
      <c r="C16" s="4">
        <v>147</v>
      </c>
      <c r="D16" s="4" t="s">
        <v>376</v>
      </c>
      <c r="E16" s="4" t="s">
        <v>23</v>
      </c>
      <c r="F16" s="4" t="s">
        <v>377</v>
      </c>
      <c r="G16" s="4" t="s">
        <v>376</v>
      </c>
      <c r="H16" s="4" t="s">
        <v>19</v>
      </c>
      <c r="I16" s="4" t="s">
        <v>20</v>
      </c>
      <c r="J16" s="9">
        <v>580</v>
      </c>
      <c r="K16" s="9">
        <v>300</v>
      </c>
      <c r="M16" s="9">
        <f>K16-J16</f>
        <v>-280</v>
      </c>
      <c r="N16" s="10">
        <f>K16/J16-1</f>
        <v>-0.48275862068965514</v>
      </c>
      <c r="P16" s="11">
        <v>2.6752767527675275E-2</v>
      </c>
      <c r="Q16" s="11">
        <v>1.2539184952978056E-2</v>
      </c>
    </row>
    <row r="17" spans="1:17" s="4" customFormat="1" ht="12.9" customHeight="1" x14ac:dyDescent="0.5">
      <c r="A17" s="4" t="s">
        <v>378</v>
      </c>
      <c r="C17" s="4">
        <v>148</v>
      </c>
      <c r="D17" s="4" t="s">
        <v>379</v>
      </c>
      <c r="E17" s="4" t="s">
        <v>23</v>
      </c>
      <c r="F17" s="4" t="s">
        <v>380</v>
      </c>
      <c r="G17" s="4" t="s">
        <v>379</v>
      </c>
      <c r="H17" s="4" t="s">
        <v>19</v>
      </c>
      <c r="I17" s="4" t="s">
        <v>20</v>
      </c>
      <c r="J17" s="9">
        <v>1775</v>
      </c>
      <c r="K17" s="9">
        <v>1760</v>
      </c>
      <c r="M17" s="9">
        <f>K17-J17</f>
        <v>-15</v>
      </c>
      <c r="N17" s="10">
        <f>K17/J17-1</f>
        <v>-8.4507042253521014E-3</v>
      </c>
      <c r="P17" s="11">
        <v>8.1872693726937271E-2</v>
      </c>
      <c r="Q17" s="11">
        <v>7.3563218390804597E-2</v>
      </c>
    </row>
    <row r="18" spans="1:17" s="4" customFormat="1" ht="14.05" customHeight="1" x14ac:dyDescent="0.5">
      <c r="A18" s="4" t="s">
        <v>383</v>
      </c>
      <c r="C18" s="4" t="s">
        <v>151</v>
      </c>
      <c r="D18" s="4" t="s">
        <v>151</v>
      </c>
      <c r="F18" s="4" t="s">
        <v>381</v>
      </c>
      <c r="G18" s="4" t="s">
        <v>382</v>
      </c>
      <c r="H18" s="4" t="s">
        <v>19</v>
      </c>
      <c r="I18" s="4" t="s">
        <v>20</v>
      </c>
      <c r="J18" s="15" t="s">
        <v>154</v>
      </c>
      <c r="K18" s="9">
        <v>2485</v>
      </c>
      <c r="M18" s="15" t="s">
        <v>154</v>
      </c>
      <c r="N18" s="15" t="s">
        <v>154</v>
      </c>
      <c r="P18" s="15" t="s">
        <v>154</v>
      </c>
      <c r="Q18" s="11">
        <v>0.1038662486938349</v>
      </c>
    </row>
    <row r="19" spans="1:17" s="4" customFormat="1" ht="12.9" customHeight="1" x14ac:dyDescent="0.5">
      <c r="A19" s="4" t="s">
        <v>384</v>
      </c>
      <c r="C19" s="4" t="s">
        <v>151</v>
      </c>
      <c r="D19" s="4" t="s">
        <v>151</v>
      </c>
      <c r="F19" s="4" t="s">
        <v>385</v>
      </c>
      <c r="G19" s="4" t="s">
        <v>386</v>
      </c>
      <c r="H19" s="4" t="s">
        <v>19</v>
      </c>
      <c r="I19" s="4" t="s">
        <v>20</v>
      </c>
      <c r="J19" s="15" t="s">
        <v>154</v>
      </c>
      <c r="K19" s="9">
        <v>815</v>
      </c>
      <c r="M19" s="15" t="s">
        <v>154</v>
      </c>
      <c r="N19" s="15" t="s">
        <v>154</v>
      </c>
      <c r="P19" s="15" t="s">
        <v>154</v>
      </c>
      <c r="Q19" s="11">
        <v>3.4064785788923718E-2</v>
      </c>
    </row>
    <row r="20" spans="1:17" s="4" customFormat="1" ht="14.05" customHeight="1" x14ac:dyDescent="0.5">
      <c r="A20" s="4" t="s">
        <v>389</v>
      </c>
      <c r="C20" s="4" t="s">
        <v>151</v>
      </c>
      <c r="D20" s="4" t="s">
        <v>151</v>
      </c>
      <c r="F20" s="4" t="s">
        <v>387</v>
      </c>
      <c r="G20" s="4" t="s">
        <v>388</v>
      </c>
      <c r="H20" s="4" t="s">
        <v>19</v>
      </c>
      <c r="I20" s="4" t="s">
        <v>20</v>
      </c>
      <c r="J20" s="15" t="s">
        <v>154</v>
      </c>
      <c r="K20" s="9">
        <v>1675</v>
      </c>
      <c r="M20" s="15" t="s">
        <v>154</v>
      </c>
      <c r="N20" s="15" t="s">
        <v>154</v>
      </c>
      <c r="P20" s="15" t="s">
        <v>154</v>
      </c>
      <c r="Q20" s="11">
        <v>7.0010449320794144E-2</v>
      </c>
    </row>
    <row r="21" spans="1:17" s="5" customFormat="1" ht="14.05" customHeight="1" x14ac:dyDescent="0.5">
      <c r="A21" s="5" t="s">
        <v>392</v>
      </c>
      <c r="C21" s="5">
        <v>152</v>
      </c>
      <c r="D21" s="5" t="s">
        <v>390</v>
      </c>
      <c r="E21" s="5" t="s">
        <v>23</v>
      </c>
      <c r="F21" s="5" t="s">
        <v>391</v>
      </c>
      <c r="G21" s="5" t="s">
        <v>390</v>
      </c>
      <c r="H21" s="5" t="s">
        <v>19</v>
      </c>
      <c r="I21" s="5" t="s">
        <v>20</v>
      </c>
      <c r="J21" s="6">
        <v>395</v>
      </c>
      <c r="K21" s="6">
        <v>265</v>
      </c>
      <c r="M21" s="6">
        <f>K21-J21</f>
        <v>-130</v>
      </c>
      <c r="N21" s="7">
        <f>K21/J21-1</f>
        <v>-0.32911392405063289</v>
      </c>
      <c r="P21" s="8">
        <v>1.8219557195571955E-2</v>
      </c>
      <c r="Q21" s="8">
        <v>1.1076280041797283E-2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4970</v>
      </c>
      <c r="K24" s="6">
        <v>5555</v>
      </c>
      <c r="M24" s="6">
        <f>K24-J24</f>
        <v>585</v>
      </c>
      <c r="N24" s="7">
        <f>K24/J24-1</f>
        <v>0.11770623742454722</v>
      </c>
    </row>
    <row r="25" spans="1:17" s="4" customFormat="1" ht="12.9" customHeight="1" x14ac:dyDescent="0.5">
      <c r="A25" s="4" t="s">
        <v>398</v>
      </c>
      <c r="C25" s="4">
        <v>194</v>
      </c>
      <c r="D25" s="4" t="s">
        <v>399</v>
      </c>
      <c r="E25" s="4" t="s">
        <v>23</v>
      </c>
      <c r="F25" s="4" t="s">
        <v>400</v>
      </c>
      <c r="G25" s="4" t="s">
        <v>399</v>
      </c>
      <c r="H25" s="4" t="s">
        <v>19</v>
      </c>
      <c r="I25" s="4" t="s">
        <v>20</v>
      </c>
      <c r="J25" s="9">
        <v>2545</v>
      </c>
      <c r="K25" s="9">
        <v>2200</v>
      </c>
      <c r="M25" s="9">
        <f>K25-J25</f>
        <v>-345</v>
      </c>
      <c r="N25" s="10">
        <f>K25/J25-1</f>
        <v>-0.13555992141453832</v>
      </c>
      <c r="P25" s="11">
        <v>0.51207243460764584</v>
      </c>
      <c r="Q25" s="11">
        <v>0.39603960396039606</v>
      </c>
    </row>
    <row r="26" spans="1:17" s="4" customFormat="1" ht="12.9" customHeight="1" x14ac:dyDescent="0.5">
      <c r="A26" s="4" t="s">
        <v>401</v>
      </c>
      <c r="C26" s="4">
        <v>206</v>
      </c>
      <c r="D26" s="4" t="s">
        <v>402</v>
      </c>
      <c r="E26" s="4" t="s">
        <v>23</v>
      </c>
      <c r="F26" s="4" t="s">
        <v>403</v>
      </c>
      <c r="G26" s="4" t="s">
        <v>402</v>
      </c>
      <c r="H26" s="4" t="s">
        <v>19</v>
      </c>
      <c r="I26" s="4" t="s">
        <v>20</v>
      </c>
      <c r="J26" s="9">
        <v>1245</v>
      </c>
      <c r="K26" s="9">
        <v>1390</v>
      </c>
      <c r="M26" s="9">
        <f>K26-J26</f>
        <v>145</v>
      </c>
      <c r="N26" s="10">
        <f>K26/J26-1</f>
        <v>0.11646586345381515</v>
      </c>
      <c r="P26" s="11">
        <v>0.25050301810865189</v>
      </c>
      <c r="Q26" s="11">
        <v>0.25022502250225021</v>
      </c>
    </row>
    <row r="27" spans="1:17" s="4" customFormat="1" ht="12.9" customHeight="1" x14ac:dyDescent="0.5">
      <c r="A27" s="4" t="s">
        <v>404</v>
      </c>
      <c r="C27" s="4">
        <v>224</v>
      </c>
      <c r="D27" s="4" t="s">
        <v>405</v>
      </c>
      <c r="E27" s="4" t="s">
        <v>23</v>
      </c>
      <c r="F27" s="4" t="s">
        <v>406</v>
      </c>
      <c r="G27" s="4" t="s">
        <v>405</v>
      </c>
      <c r="H27" s="4" t="s">
        <v>19</v>
      </c>
      <c r="I27" s="4" t="s">
        <v>20</v>
      </c>
      <c r="J27" s="9">
        <v>155</v>
      </c>
      <c r="K27" s="9">
        <v>245</v>
      </c>
      <c r="M27" s="9">
        <f>K27-J27</f>
        <v>90</v>
      </c>
      <c r="N27" s="10">
        <f>K27/J27-1</f>
        <v>0.58064516129032251</v>
      </c>
      <c r="P27" s="11">
        <v>3.1187122736418511E-2</v>
      </c>
      <c r="Q27" s="11">
        <v>4.4104410441044108E-2</v>
      </c>
    </row>
    <row r="28" spans="1:17" s="4" customFormat="1" ht="12.9" customHeight="1" x14ac:dyDescent="0.5">
      <c r="A28" s="4" t="s">
        <v>407</v>
      </c>
      <c r="C28" s="4">
        <v>234</v>
      </c>
      <c r="D28" s="4" t="s">
        <v>408</v>
      </c>
      <c r="E28" s="4" t="s">
        <v>23</v>
      </c>
      <c r="F28" s="4" t="s">
        <v>409</v>
      </c>
      <c r="G28" s="4" t="s">
        <v>408</v>
      </c>
      <c r="H28" s="4" t="s">
        <v>19</v>
      </c>
      <c r="I28" s="4" t="s">
        <v>20</v>
      </c>
      <c r="J28" s="9">
        <v>1015</v>
      </c>
      <c r="K28" s="9">
        <v>1710</v>
      </c>
      <c r="M28" s="9">
        <f>K28-J28</f>
        <v>695</v>
      </c>
      <c r="N28" s="10">
        <f>K28/J28-1</f>
        <v>0.68472906403940881</v>
      </c>
      <c r="P28" s="11">
        <v>0.20422535211267606</v>
      </c>
      <c r="Q28" s="11">
        <v>0.30783078307830786</v>
      </c>
    </row>
    <row r="29" spans="1:17" s="4" customFormat="1" ht="14.05" customHeight="1" x14ac:dyDescent="0.5">
      <c r="A29" s="4" t="s">
        <v>412</v>
      </c>
      <c r="C29" s="4">
        <v>252</v>
      </c>
      <c r="D29" s="4" t="s">
        <v>410</v>
      </c>
      <c r="E29" s="4" t="s">
        <v>23</v>
      </c>
      <c r="F29" s="4" t="s">
        <v>411</v>
      </c>
      <c r="G29" s="4" t="s">
        <v>410</v>
      </c>
      <c r="H29" s="4" t="s">
        <v>19</v>
      </c>
      <c r="I29" s="4" t="s">
        <v>20</v>
      </c>
      <c r="J29" s="9">
        <v>10</v>
      </c>
      <c r="K29" s="9">
        <v>15</v>
      </c>
      <c r="M29" s="9">
        <f>K29-J29</f>
        <v>5</v>
      </c>
      <c r="N29" s="10">
        <f>K29/J29-1</f>
        <v>0.5</v>
      </c>
      <c r="P29" s="11">
        <v>2.012072434607646E-3</v>
      </c>
      <c r="Q29" s="11">
        <v>2.7002700270027003E-3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1220</v>
      </c>
      <c r="K31" s="6">
        <v>1675</v>
      </c>
      <c r="M31" s="6">
        <f>K31-J31</f>
        <v>455</v>
      </c>
      <c r="N31" s="7">
        <f>K31/J31-1</f>
        <v>0.37295081967213117</v>
      </c>
    </row>
    <row r="32" spans="1:17" s="4" customFormat="1" ht="12.9" customHeight="1" x14ac:dyDescent="0.5">
      <c r="A32" s="4" t="s">
        <v>398</v>
      </c>
      <c r="C32" s="4">
        <v>374</v>
      </c>
      <c r="D32" s="4" t="s">
        <v>399</v>
      </c>
      <c r="E32" s="4" t="s">
        <v>23</v>
      </c>
      <c r="F32" s="4" t="s">
        <v>417</v>
      </c>
      <c r="G32" s="4" t="s">
        <v>399</v>
      </c>
      <c r="H32" s="4" t="s">
        <v>19</v>
      </c>
      <c r="I32" s="4" t="s">
        <v>20</v>
      </c>
      <c r="J32" s="9">
        <v>340</v>
      </c>
      <c r="K32" s="9">
        <v>280</v>
      </c>
      <c r="M32" s="9">
        <f>K32-J32</f>
        <v>-60</v>
      </c>
      <c r="N32" s="10">
        <f>K32/J32-1</f>
        <v>-0.17647058823529416</v>
      </c>
      <c r="P32" s="11">
        <v>0.27868852459016391</v>
      </c>
      <c r="Q32" s="11">
        <v>0.16716417910447762</v>
      </c>
    </row>
    <row r="33" spans="1:17" s="4" customFormat="1" ht="12.9" customHeight="1" x14ac:dyDescent="0.5">
      <c r="A33" s="4" t="s">
        <v>401</v>
      </c>
      <c r="C33" s="4">
        <v>384</v>
      </c>
      <c r="D33" s="4" t="s">
        <v>402</v>
      </c>
      <c r="E33" s="4" t="s">
        <v>23</v>
      </c>
      <c r="F33" s="4" t="s">
        <v>418</v>
      </c>
      <c r="G33" s="4" t="s">
        <v>402</v>
      </c>
      <c r="H33" s="4" t="s">
        <v>19</v>
      </c>
      <c r="I33" s="4" t="s">
        <v>20</v>
      </c>
      <c r="J33" s="9">
        <v>325</v>
      </c>
      <c r="K33" s="9">
        <v>380</v>
      </c>
      <c r="M33" s="9">
        <f>K33-J33</f>
        <v>55</v>
      </c>
      <c r="N33" s="10">
        <f>K33/J33-1</f>
        <v>0.1692307692307693</v>
      </c>
      <c r="P33" s="11">
        <v>0.26639344262295084</v>
      </c>
      <c r="Q33" s="11">
        <v>0.22686567164179106</v>
      </c>
    </row>
    <row r="34" spans="1:17" s="4" customFormat="1" ht="12.9" customHeight="1" x14ac:dyDescent="0.5">
      <c r="A34" s="4" t="s">
        <v>404</v>
      </c>
      <c r="C34" s="4">
        <v>394</v>
      </c>
      <c r="D34" s="4" t="s">
        <v>405</v>
      </c>
      <c r="E34" s="4" t="s">
        <v>23</v>
      </c>
      <c r="F34" s="4" t="s">
        <v>419</v>
      </c>
      <c r="G34" s="4" t="s">
        <v>405</v>
      </c>
      <c r="H34" s="4" t="s">
        <v>19</v>
      </c>
      <c r="I34" s="4" t="s">
        <v>20</v>
      </c>
      <c r="J34" s="9">
        <v>50</v>
      </c>
      <c r="K34" s="9">
        <v>115</v>
      </c>
      <c r="M34" s="9">
        <f>K34-J34</f>
        <v>65</v>
      </c>
      <c r="N34" s="10">
        <f>K34/J34-1</f>
        <v>1.2999999999999998</v>
      </c>
      <c r="P34" s="11">
        <v>4.0983606557377046E-2</v>
      </c>
      <c r="Q34" s="11">
        <v>6.8656716417910449E-2</v>
      </c>
    </row>
    <row r="35" spans="1:17" s="4" customFormat="1" ht="12.9" customHeight="1" x14ac:dyDescent="0.5">
      <c r="A35" s="4" t="s">
        <v>407</v>
      </c>
      <c r="C35" s="4">
        <v>408</v>
      </c>
      <c r="D35" s="4" t="s">
        <v>408</v>
      </c>
      <c r="E35" s="4" t="s">
        <v>23</v>
      </c>
      <c r="F35" s="4" t="s">
        <v>420</v>
      </c>
      <c r="G35" s="4" t="s">
        <v>408</v>
      </c>
      <c r="H35" s="4" t="s">
        <v>19</v>
      </c>
      <c r="I35" s="4" t="s">
        <v>20</v>
      </c>
      <c r="J35" s="9">
        <v>505</v>
      </c>
      <c r="K35" s="9">
        <v>900</v>
      </c>
      <c r="M35" s="9">
        <f>K35-J35</f>
        <v>395</v>
      </c>
      <c r="N35" s="10">
        <f>K35/J35-1</f>
        <v>0.78217821782178221</v>
      </c>
      <c r="P35" s="11">
        <v>0.41393442622950821</v>
      </c>
      <c r="Q35" s="11">
        <v>0.53731343283582089</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21680</v>
      </c>
      <c r="K4" s="6">
        <v>23925</v>
      </c>
      <c r="M4" s="6">
        <f>K4-J4</f>
        <v>2245</v>
      </c>
      <c r="N4" s="7">
        <f>K4/J4-1</f>
        <v>0.10355166051660514</v>
      </c>
    </row>
    <row r="5" spans="1:17" s="5" customFormat="1" ht="14.05" customHeight="1" x14ac:dyDescent="0.5">
      <c r="A5" s="5" t="s">
        <v>429</v>
      </c>
      <c r="C5" s="5">
        <v>705</v>
      </c>
      <c r="D5" s="5" t="s">
        <v>427</v>
      </c>
      <c r="E5" s="5" t="s">
        <v>23</v>
      </c>
      <c r="F5" s="5" t="s">
        <v>428</v>
      </c>
      <c r="G5" s="5" t="s">
        <v>427</v>
      </c>
      <c r="H5" s="5" t="s">
        <v>19</v>
      </c>
      <c r="I5" s="5" t="s">
        <v>20</v>
      </c>
      <c r="J5" s="6">
        <v>20755</v>
      </c>
      <c r="K5" s="6">
        <v>21700</v>
      </c>
      <c r="M5" s="6">
        <f>K5-J5</f>
        <v>945</v>
      </c>
      <c r="N5" s="7">
        <f>K5/J5-1</f>
        <v>4.5531197301855064E-2</v>
      </c>
      <c r="P5" s="8">
        <v>0.95733394833948338</v>
      </c>
      <c r="Q5" s="8">
        <v>0.90700104493207945</v>
      </c>
    </row>
    <row r="6" spans="1:17" s="5" customFormat="1" ht="14.05" customHeight="1" x14ac:dyDescent="0.5">
      <c r="A6" s="5" t="s">
        <v>432</v>
      </c>
      <c r="C6" s="5">
        <v>692</v>
      </c>
      <c r="D6" s="5" t="s">
        <v>430</v>
      </c>
      <c r="E6" s="5" t="s">
        <v>23</v>
      </c>
      <c r="F6" s="5" t="s">
        <v>431</v>
      </c>
      <c r="G6" s="5" t="s">
        <v>430</v>
      </c>
      <c r="H6" s="5" t="s">
        <v>19</v>
      </c>
      <c r="I6" s="5" t="s">
        <v>20</v>
      </c>
      <c r="J6" s="6">
        <v>925</v>
      </c>
      <c r="K6" s="6">
        <v>2220</v>
      </c>
      <c r="M6" s="6">
        <f>K6-J6</f>
        <v>1295</v>
      </c>
      <c r="N6" s="7">
        <f>K6/J6-1</f>
        <v>1.4</v>
      </c>
      <c r="P6" s="8">
        <v>4.2666051660516603E-2</v>
      </c>
      <c r="Q6" s="8">
        <v>9.2789968652037619E-2</v>
      </c>
    </row>
    <row r="7" spans="1:17" s="4" customFormat="1" ht="12.9" customHeight="1" x14ac:dyDescent="0.5">
      <c r="A7" s="4" t="s">
        <v>433</v>
      </c>
      <c r="C7" s="4">
        <v>696</v>
      </c>
      <c r="D7" s="4" t="s">
        <v>434</v>
      </c>
      <c r="E7" s="4" t="s">
        <v>23</v>
      </c>
      <c r="F7" s="4" t="s">
        <v>435</v>
      </c>
      <c r="G7" s="4" t="s">
        <v>434</v>
      </c>
      <c r="H7" s="4" t="s">
        <v>19</v>
      </c>
      <c r="I7" s="4" t="s">
        <v>20</v>
      </c>
      <c r="J7" s="9">
        <v>170</v>
      </c>
      <c r="K7" s="9">
        <v>815</v>
      </c>
      <c r="M7" s="9">
        <f>K7-J7</f>
        <v>645</v>
      </c>
      <c r="N7" s="10">
        <f>K7/J7-1</f>
        <v>3.7941176470588234</v>
      </c>
      <c r="P7" s="11">
        <v>7.8413284132841325E-3</v>
      </c>
      <c r="Q7" s="11">
        <v>3.4064785788923718E-2</v>
      </c>
    </row>
    <row r="8" spans="1:17" s="4" customFormat="1" ht="12.9" customHeight="1" x14ac:dyDescent="0.5">
      <c r="A8" s="4" t="s">
        <v>436</v>
      </c>
      <c r="C8" s="4">
        <v>693</v>
      </c>
      <c r="D8" s="4" t="s">
        <v>437</v>
      </c>
      <c r="E8" s="4" t="s">
        <v>23</v>
      </c>
      <c r="F8" s="4" t="s">
        <v>438</v>
      </c>
      <c r="G8" s="4" t="s">
        <v>437</v>
      </c>
      <c r="H8" s="4" t="s">
        <v>19</v>
      </c>
      <c r="I8" s="4" t="s">
        <v>20</v>
      </c>
      <c r="J8" s="9">
        <v>220</v>
      </c>
      <c r="K8" s="9">
        <v>470</v>
      </c>
      <c r="M8" s="9">
        <f>K8-J8</f>
        <v>250</v>
      </c>
      <c r="N8" s="10">
        <f>K8/J8-1</f>
        <v>1.1363636363636362</v>
      </c>
      <c r="P8" s="11">
        <v>1.014760147601476E-2</v>
      </c>
      <c r="Q8" s="11">
        <v>1.9644723092998955E-2</v>
      </c>
    </row>
    <row r="9" spans="1:17" s="4" customFormat="1" ht="12.9" customHeight="1" x14ac:dyDescent="0.5">
      <c r="A9" s="4" t="s">
        <v>439</v>
      </c>
      <c r="C9" s="4">
        <v>695</v>
      </c>
      <c r="D9" s="4" t="s">
        <v>440</v>
      </c>
      <c r="E9" s="4" t="s">
        <v>23</v>
      </c>
      <c r="F9" s="4" t="s">
        <v>441</v>
      </c>
      <c r="G9" s="4" t="s">
        <v>440</v>
      </c>
      <c r="H9" s="4" t="s">
        <v>19</v>
      </c>
      <c r="I9" s="4" t="s">
        <v>20</v>
      </c>
      <c r="J9" s="9">
        <v>140</v>
      </c>
      <c r="K9" s="9">
        <v>270</v>
      </c>
      <c r="M9" s="9">
        <f>K9-J9</f>
        <v>130</v>
      </c>
      <c r="N9" s="10">
        <f>K9/J9-1</f>
        <v>0.9285714285714286</v>
      </c>
      <c r="P9" s="11">
        <v>6.4575645756457566E-3</v>
      </c>
      <c r="Q9" s="11">
        <v>1.128526645768025E-2</v>
      </c>
    </row>
    <row r="10" spans="1:17" s="4" customFormat="1" ht="12.9" customHeight="1" x14ac:dyDescent="0.5">
      <c r="A10" s="4" t="s">
        <v>442</v>
      </c>
      <c r="C10" s="4">
        <v>694</v>
      </c>
      <c r="D10" s="4" t="s">
        <v>443</v>
      </c>
      <c r="E10" s="4" t="s">
        <v>23</v>
      </c>
      <c r="F10" s="4" t="s">
        <v>444</v>
      </c>
      <c r="G10" s="4" t="s">
        <v>443</v>
      </c>
      <c r="H10" s="4" t="s">
        <v>19</v>
      </c>
      <c r="I10" s="4" t="s">
        <v>20</v>
      </c>
      <c r="J10" s="9">
        <v>50</v>
      </c>
      <c r="K10" s="9">
        <v>50</v>
      </c>
      <c r="M10" s="9">
        <f>K10-J10</f>
        <v>0</v>
      </c>
      <c r="N10" s="10">
        <f>K10/J10-1</f>
        <v>0</v>
      </c>
      <c r="P10" s="11">
        <v>2.3062730627306273E-3</v>
      </c>
      <c r="Q10" s="11">
        <v>2.0898641588296763E-3</v>
      </c>
    </row>
    <row r="11" spans="1:17" s="4" customFormat="1" ht="12.9" customHeight="1" x14ac:dyDescent="0.5">
      <c r="A11" s="4" t="s">
        <v>445</v>
      </c>
      <c r="C11" s="4">
        <v>697</v>
      </c>
      <c r="D11" s="4" t="s">
        <v>446</v>
      </c>
      <c r="E11" s="4" t="s">
        <v>23</v>
      </c>
      <c r="F11" s="4" t="s">
        <v>447</v>
      </c>
      <c r="G11" s="4" t="s">
        <v>446</v>
      </c>
      <c r="H11" s="4" t="s">
        <v>19</v>
      </c>
      <c r="I11" s="4" t="s">
        <v>20</v>
      </c>
      <c r="J11" s="9">
        <v>100</v>
      </c>
      <c r="K11" s="9">
        <v>305</v>
      </c>
      <c r="M11" s="9">
        <f>K11-J11</f>
        <v>205</v>
      </c>
      <c r="N11" s="10">
        <f>K11/J11-1</f>
        <v>2.0499999999999998</v>
      </c>
      <c r="P11" s="11">
        <v>4.6125461254612546E-3</v>
      </c>
      <c r="Q11" s="11">
        <v>1.2748171368861024E-2</v>
      </c>
    </row>
    <row r="12" spans="1:17" s="4" customFormat="1" ht="12.9" customHeight="1" x14ac:dyDescent="0.5">
      <c r="A12" s="4" t="s">
        <v>448</v>
      </c>
      <c r="C12" s="4">
        <v>699</v>
      </c>
      <c r="D12" s="4" t="s">
        <v>449</v>
      </c>
      <c r="E12" s="4" t="s">
        <v>23</v>
      </c>
      <c r="F12" s="4" t="s">
        <v>450</v>
      </c>
      <c r="G12" s="4" t="s">
        <v>449</v>
      </c>
      <c r="H12" s="4" t="s">
        <v>19</v>
      </c>
      <c r="I12" s="4" t="s">
        <v>20</v>
      </c>
      <c r="J12" s="9">
        <v>10</v>
      </c>
      <c r="K12" s="9">
        <v>35</v>
      </c>
      <c r="M12" s="9">
        <f>K12-J12</f>
        <v>25</v>
      </c>
      <c r="N12" s="10">
        <f>K12/J12-1</f>
        <v>2.5</v>
      </c>
      <c r="P12" s="11">
        <v>4.6125461254612545E-4</v>
      </c>
      <c r="Q12" s="11">
        <v>1.4629049111807733E-3</v>
      </c>
    </row>
    <row r="13" spans="1:17" s="4" customFormat="1" ht="12.9" customHeight="1" x14ac:dyDescent="0.5">
      <c r="A13" s="4" t="s">
        <v>451</v>
      </c>
      <c r="C13" s="4">
        <v>698</v>
      </c>
      <c r="D13" s="4" t="s">
        <v>452</v>
      </c>
      <c r="E13" s="4" t="s">
        <v>23</v>
      </c>
      <c r="F13" s="4" t="s">
        <v>453</v>
      </c>
      <c r="G13" s="4" t="s">
        <v>452</v>
      </c>
      <c r="H13" s="4" t="s">
        <v>19</v>
      </c>
      <c r="I13" s="4" t="s">
        <v>20</v>
      </c>
      <c r="J13" s="9">
        <v>30</v>
      </c>
      <c r="K13" s="9">
        <v>125</v>
      </c>
      <c r="M13" s="9">
        <f>K13-J13</f>
        <v>95</v>
      </c>
      <c r="N13" s="10">
        <f>K13/J13-1</f>
        <v>3.166666666666667</v>
      </c>
      <c r="P13" s="11">
        <v>1.3837638376383763E-3</v>
      </c>
      <c r="Q13" s="11">
        <v>5.2246603970741903E-3</v>
      </c>
    </row>
    <row r="14" spans="1:17" s="4" customFormat="1" ht="12.9" customHeight="1" x14ac:dyDescent="0.5">
      <c r="A14" s="4" t="s">
        <v>454</v>
      </c>
      <c r="C14" s="4">
        <v>701</v>
      </c>
      <c r="D14" s="4" t="s">
        <v>455</v>
      </c>
      <c r="E14" s="4" t="s">
        <v>23</v>
      </c>
      <c r="F14" s="4" t="s">
        <v>456</v>
      </c>
      <c r="G14" s="4" t="s">
        <v>455</v>
      </c>
      <c r="H14" s="4" t="s">
        <v>19</v>
      </c>
      <c r="I14" s="4" t="s">
        <v>20</v>
      </c>
      <c r="J14" s="9">
        <v>80</v>
      </c>
      <c r="K14" s="9">
        <v>75</v>
      </c>
      <c r="M14" s="9">
        <f>K14-J14</f>
        <v>-5</v>
      </c>
      <c r="N14" s="10">
        <f>K14/J14-1</f>
        <v>-6.25E-2</v>
      </c>
      <c r="P14" s="11">
        <v>3.6900369003690036E-3</v>
      </c>
      <c r="Q14" s="11">
        <v>3.134796238244514E-3</v>
      </c>
    </row>
    <row r="15" spans="1:17" s="4" customFormat="1" ht="12.9" customHeight="1" x14ac:dyDescent="0.5">
      <c r="A15" s="4" t="s">
        <v>457</v>
      </c>
      <c r="C15" s="4">
        <v>700</v>
      </c>
      <c r="D15" s="4" t="s">
        <v>458</v>
      </c>
      <c r="E15" s="4" t="s">
        <v>23</v>
      </c>
      <c r="F15" s="4" t="s">
        <v>459</v>
      </c>
      <c r="G15" s="4" t="s">
        <v>458</v>
      </c>
      <c r="H15" s="4" t="s">
        <v>19</v>
      </c>
      <c r="I15" s="4" t="s">
        <v>20</v>
      </c>
      <c r="J15" s="9">
        <v>50</v>
      </c>
      <c r="K15" s="9">
        <v>50</v>
      </c>
      <c r="M15" s="9">
        <f>K15-J15</f>
        <v>0</v>
      </c>
      <c r="N15" s="10">
        <f>K15/J15-1</f>
        <v>0</v>
      </c>
      <c r="P15" s="11">
        <v>2.3062730627306273E-3</v>
      </c>
      <c r="Q15" s="11">
        <v>2.0898641588296763E-3</v>
      </c>
    </row>
    <row r="16" spans="1:17" s="4" customFormat="1" ht="12.9" customHeight="1" x14ac:dyDescent="0.5">
      <c r="A16" s="4" t="s">
        <v>460</v>
      </c>
      <c r="C16" s="4">
        <v>702</v>
      </c>
      <c r="D16" s="4" t="s">
        <v>461</v>
      </c>
      <c r="E16" s="4" t="s">
        <v>23</v>
      </c>
      <c r="F16" s="4" t="s">
        <v>462</v>
      </c>
      <c r="G16" s="4" t="s">
        <v>461</v>
      </c>
      <c r="H16" s="4" t="s">
        <v>19</v>
      </c>
      <c r="I16" s="4" t="s">
        <v>20</v>
      </c>
      <c r="J16" s="9">
        <v>10</v>
      </c>
      <c r="K16" s="9">
        <v>10</v>
      </c>
      <c r="M16" s="9">
        <f>K16-J16</f>
        <v>0</v>
      </c>
      <c r="N16" s="10">
        <f>K16/J16-1</f>
        <v>0</v>
      </c>
      <c r="P16" s="11">
        <v>4.6125461254612545E-4</v>
      </c>
      <c r="Q16" s="11">
        <v>4.1797283176593522E-4</v>
      </c>
    </row>
    <row r="17" spans="1:17" s="4" customFormat="1" ht="14.05" customHeight="1" x14ac:dyDescent="0.5">
      <c r="A17" s="4" t="s">
        <v>465</v>
      </c>
      <c r="C17" s="4">
        <v>703</v>
      </c>
      <c r="D17" s="4" t="s">
        <v>463</v>
      </c>
      <c r="E17" s="4" t="s">
        <v>23</v>
      </c>
      <c r="F17" s="4" t="s">
        <v>464</v>
      </c>
      <c r="G17" s="4" t="s">
        <v>463</v>
      </c>
      <c r="H17" s="4" t="s">
        <v>19</v>
      </c>
      <c r="I17" s="4" t="s">
        <v>20</v>
      </c>
      <c r="J17" s="9">
        <v>35</v>
      </c>
      <c r="K17" s="9">
        <v>0</v>
      </c>
      <c r="M17" s="9">
        <f>K17-J17</f>
        <v>-35</v>
      </c>
      <c r="N17" s="10">
        <f>K17/J17-1</f>
        <v>-1</v>
      </c>
      <c r="P17" s="11">
        <v>1.6143911439114391E-3</v>
      </c>
      <c r="Q17" s="11">
        <v>0</v>
      </c>
    </row>
    <row r="18" spans="1:17" s="4" customFormat="1" ht="12.9" customHeight="1" x14ac:dyDescent="0.5">
      <c r="A18" s="4" t="s">
        <v>466</v>
      </c>
      <c r="C18" s="4">
        <v>704</v>
      </c>
      <c r="D18" s="4" t="s">
        <v>467</v>
      </c>
      <c r="E18" s="4" t="s">
        <v>23</v>
      </c>
      <c r="F18" s="4" t="s">
        <v>468</v>
      </c>
      <c r="G18" s="4" t="s">
        <v>467</v>
      </c>
      <c r="H18" s="4" t="s">
        <v>19</v>
      </c>
      <c r="I18" s="4" t="s">
        <v>20</v>
      </c>
      <c r="J18" s="9">
        <v>40</v>
      </c>
      <c r="K18" s="9">
        <v>10</v>
      </c>
      <c r="M18" s="9">
        <f>K18-J18</f>
        <v>-30</v>
      </c>
      <c r="N18" s="10">
        <f>K18/J18-1</f>
        <v>-0.75</v>
      </c>
      <c r="P18" s="11">
        <v>1.8450184501845018E-3</v>
      </c>
      <c r="Q18" s="11">
        <v>4.1797283176593522E-4</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23925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2005</v>
      </c>
      <c r="M22" s="15" t="s">
        <v>154</v>
      </c>
      <c r="N22" s="15" t="s">
        <v>154</v>
      </c>
      <c r="P22" s="15" t="s">
        <v>154</v>
      </c>
      <c r="Q22" s="11">
        <v>8.3803552769070006E-2</v>
      </c>
    </row>
    <row r="23" spans="1:17" s="4" customFormat="1" ht="12.9" customHeight="1" x14ac:dyDescent="0.5">
      <c r="A23" s="4" t="s">
        <v>475</v>
      </c>
      <c r="C23" s="4" t="s">
        <v>151</v>
      </c>
      <c r="D23" s="4" t="s">
        <v>151</v>
      </c>
      <c r="F23" s="4" t="s">
        <v>476</v>
      </c>
      <c r="G23" s="4" t="s">
        <v>477</v>
      </c>
      <c r="H23" s="4" t="s">
        <v>19</v>
      </c>
      <c r="I23" s="4" t="s">
        <v>20</v>
      </c>
      <c r="J23" s="15" t="s">
        <v>154</v>
      </c>
      <c r="K23" s="9">
        <v>1620</v>
      </c>
      <c r="M23" s="15" t="s">
        <v>154</v>
      </c>
      <c r="N23" s="15" t="s">
        <v>154</v>
      </c>
      <c r="P23" s="15" t="s">
        <v>154</v>
      </c>
      <c r="Q23" s="11">
        <v>6.77115987460815E-2</v>
      </c>
    </row>
    <row r="24" spans="1:17" s="4" customFormat="1" ht="12.9" customHeight="1" x14ac:dyDescent="0.5">
      <c r="A24" s="4" t="s">
        <v>478</v>
      </c>
      <c r="C24" s="4" t="s">
        <v>151</v>
      </c>
      <c r="D24" s="4" t="s">
        <v>151</v>
      </c>
      <c r="F24" s="4" t="s">
        <v>479</v>
      </c>
      <c r="G24" s="4" t="s">
        <v>480</v>
      </c>
      <c r="H24" s="4" t="s">
        <v>19</v>
      </c>
      <c r="I24" s="4" t="s">
        <v>20</v>
      </c>
      <c r="J24" s="15" t="s">
        <v>154</v>
      </c>
      <c r="K24" s="9">
        <v>5415</v>
      </c>
      <c r="M24" s="15" t="s">
        <v>154</v>
      </c>
      <c r="N24" s="15" t="s">
        <v>154</v>
      </c>
      <c r="P24" s="15" t="s">
        <v>154</v>
      </c>
      <c r="Q24" s="11">
        <v>0.22633228840125391</v>
      </c>
    </row>
    <row r="25" spans="1:17" s="4" customFormat="1" ht="12.9" customHeight="1" x14ac:dyDescent="0.5">
      <c r="A25" s="4" t="s">
        <v>481</v>
      </c>
      <c r="C25" s="4" t="s">
        <v>151</v>
      </c>
      <c r="D25" s="4" t="s">
        <v>151</v>
      </c>
      <c r="F25" s="4" t="s">
        <v>482</v>
      </c>
      <c r="G25" s="4" t="s">
        <v>483</v>
      </c>
      <c r="H25" s="4" t="s">
        <v>19</v>
      </c>
      <c r="I25" s="4" t="s">
        <v>20</v>
      </c>
      <c r="J25" s="15" t="s">
        <v>154</v>
      </c>
      <c r="K25" s="9">
        <v>1605</v>
      </c>
      <c r="M25" s="15" t="s">
        <v>154</v>
      </c>
      <c r="N25" s="15" t="s">
        <v>154</v>
      </c>
      <c r="P25" s="15" t="s">
        <v>154</v>
      </c>
      <c r="Q25" s="11">
        <v>6.7084639498432602E-2</v>
      </c>
    </row>
    <row r="26" spans="1:17" s="4" customFormat="1" ht="12.9" customHeight="1" x14ac:dyDescent="0.5">
      <c r="A26" s="4" t="s">
        <v>484</v>
      </c>
      <c r="C26" s="4" t="s">
        <v>151</v>
      </c>
      <c r="D26" s="4" t="s">
        <v>151</v>
      </c>
      <c r="F26" s="4" t="s">
        <v>485</v>
      </c>
      <c r="G26" s="4" t="s">
        <v>486</v>
      </c>
      <c r="H26" s="4" t="s">
        <v>19</v>
      </c>
      <c r="I26" s="4" t="s">
        <v>20</v>
      </c>
      <c r="J26" s="15" t="s">
        <v>154</v>
      </c>
      <c r="K26" s="9">
        <v>1320</v>
      </c>
      <c r="M26" s="15" t="s">
        <v>154</v>
      </c>
      <c r="N26" s="15" t="s">
        <v>154</v>
      </c>
      <c r="P26" s="15" t="s">
        <v>154</v>
      </c>
      <c r="Q26" s="11">
        <v>5.5172413793103448E-2</v>
      </c>
    </row>
    <row r="27" spans="1:17" s="4" customFormat="1" ht="14.05" customHeight="1" x14ac:dyDescent="0.5">
      <c r="A27" s="4" t="s">
        <v>489</v>
      </c>
      <c r="C27" s="4" t="s">
        <v>151</v>
      </c>
      <c r="D27" s="4" t="s">
        <v>151</v>
      </c>
      <c r="F27" s="4" t="s">
        <v>487</v>
      </c>
      <c r="G27" s="4" t="s">
        <v>488</v>
      </c>
      <c r="H27" s="4" t="s">
        <v>19</v>
      </c>
      <c r="I27" s="4" t="s">
        <v>20</v>
      </c>
      <c r="J27" s="15" t="s">
        <v>154</v>
      </c>
      <c r="K27" s="9">
        <v>830</v>
      </c>
      <c r="M27" s="15" t="s">
        <v>154</v>
      </c>
      <c r="N27" s="15" t="s">
        <v>154</v>
      </c>
      <c r="P27" s="15" t="s">
        <v>154</v>
      </c>
      <c r="Q27" s="11">
        <v>3.4691745036572623E-2</v>
      </c>
    </row>
    <row r="28" spans="1:17" s="4" customFormat="1" ht="12.9" customHeight="1" x14ac:dyDescent="0.5">
      <c r="A28" s="4" t="s">
        <v>490</v>
      </c>
      <c r="C28" s="4" t="s">
        <v>151</v>
      </c>
      <c r="D28" s="4" t="s">
        <v>151</v>
      </c>
      <c r="F28" s="4" t="s">
        <v>491</v>
      </c>
      <c r="G28" s="4" t="s">
        <v>492</v>
      </c>
      <c r="H28" s="4" t="s">
        <v>19</v>
      </c>
      <c r="I28" s="4" t="s">
        <v>20</v>
      </c>
      <c r="J28" s="15" t="s">
        <v>154</v>
      </c>
      <c r="K28" s="9">
        <v>3245</v>
      </c>
      <c r="M28" s="15" t="s">
        <v>154</v>
      </c>
      <c r="N28" s="15" t="s">
        <v>154</v>
      </c>
      <c r="P28" s="15" t="s">
        <v>154</v>
      </c>
      <c r="Q28" s="11">
        <v>0.13563218390804599</v>
      </c>
    </row>
    <row r="29" spans="1:17" s="4" customFormat="1" ht="12.9" customHeight="1" x14ac:dyDescent="0.5">
      <c r="A29" s="4" t="s">
        <v>493</v>
      </c>
      <c r="C29" s="4" t="s">
        <v>151</v>
      </c>
      <c r="D29" s="4" t="s">
        <v>151</v>
      </c>
      <c r="F29" s="4" t="s">
        <v>494</v>
      </c>
      <c r="G29" s="4" t="s">
        <v>495</v>
      </c>
      <c r="H29" s="4" t="s">
        <v>19</v>
      </c>
      <c r="I29" s="4" t="s">
        <v>20</v>
      </c>
      <c r="J29" s="15" t="s">
        <v>154</v>
      </c>
      <c r="K29" s="9">
        <v>780</v>
      </c>
      <c r="M29" s="15" t="s">
        <v>154</v>
      </c>
      <c r="N29" s="15" t="s">
        <v>154</v>
      </c>
      <c r="P29" s="15" t="s">
        <v>154</v>
      </c>
      <c r="Q29" s="11">
        <v>3.2601880877742948E-2</v>
      </c>
    </row>
    <row r="30" spans="1:17" s="4" customFormat="1" ht="12.9" customHeight="1" x14ac:dyDescent="0.5">
      <c r="A30" s="4" t="s">
        <v>496</v>
      </c>
      <c r="C30" s="4" t="s">
        <v>151</v>
      </c>
      <c r="D30" s="4" t="s">
        <v>151</v>
      </c>
      <c r="F30" s="4" t="s">
        <v>497</v>
      </c>
      <c r="G30" s="4" t="s">
        <v>498</v>
      </c>
      <c r="H30" s="4" t="s">
        <v>19</v>
      </c>
      <c r="I30" s="4" t="s">
        <v>20</v>
      </c>
      <c r="J30" s="15" t="s">
        <v>154</v>
      </c>
      <c r="K30" s="9">
        <v>420</v>
      </c>
      <c r="M30" s="15" t="s">
        <v>154</v>
      </c>
      <c r="N30" s="15" t="s">
        <v>154</v>
      </c>
      <c r="P30" s="15" t="s">
        <v>154</v>
      </c>
      <c r="Q30" s="11">
        <v>1.755485893416928E-2</v>
      </c>
    </row>
    <row r="31" spans="1:17" s="4" customFormat="1" ht="12.9" customHeight="1" x14ac:dyDescent="0.5">
      <c r="A31" s="4" t="s">
        <v>499</v>
      </c>
      <c r="C31" s="4" t="s">
        <v>151</v>
      </c>
      <c r="D31" s="4" t="s">
        <v>151</v>
      </c>
      <c r="F31" s="4" t="s">
        <v>500</v>
      </c>
      <c r="G31" s="4" t="s">
        <v>501</v>
      </c>
      <c r="H31" s="4" t="s">
        <v>19</v>
      </c>
      <c r="I31" s="4" t="s">
        <v>20</v>
      </c>
      <c r="J31" s="15" t="s">
        <v>154</v>
      </c>
      <c r="K31" s="9">
        <v>635</v>
      </c>
      <c r="M31" s="15" t="s">
        <v>154</v>
      </c>
      <c r="N31" s="15" t="s">
        <v>154</v>
      </c>
      <c r="P31" s="15" t="s">
        <v>154</v>
      </c>
      <c r="Q31" s="11">
        <v>2.6541274817136886E-2</v>
      </c>
    </row>
    <row r="32" spans="1:17" s="4" customFormat="1" ht="14.05" customHeight="1" x14ac:dyDescent="0.5">
      <c r="A32" s="4" t="s">
        <v>504</v>
      </c>
      <c r="C32" s="4" t="s">
        <v>151</v>
      </c>
      <c r="D32" s="4" t="s">
        <v>151</v>
      </c>
      <c r="F32" s="4" t="s">
        <v>502</v>
      </c>
      <c r="G32" s="4" t="s">
        <v>503</v>
      </c>
      <c r="H32" s="4" t="s">
        <v>19</v>
      </c>
      <c r="I32" s="4" t="s">
        <v>20</v>
      </c>
      <c r="J32" s="15" t="s">
        <v>154</v>
      </c>
      <c r="K32" s="9">
        <v>230</v>
      </c>
      <c r="M32" s="15" t="s">
        <v>154</v>
      </c>
      <c r="N32" s="15" t="s">
        <v>154</v>
      </c>
      <c r="P32" s="15" t="s">
        <v>154</v>
      </c>
      <c r="Q32" s="11">
        <v>9.6133751306165093E-3</v>
      </c>
    </row>
    <row r="33" spans="1:17" s="4" customFormat="1" ht="12.9" customHeight="1" x14ac:dyDescent="0.5">
      <c r="A33" s="4" t="s">
        <v>505</v>
      </c>
      <c r="C33" s="4" t="s">
        <v>151</v>
      </c>
      <c r="D33" s="4" t="s">
        <v>151</v>
      </c>
      <c r="F33" s="4" t="s">
        <v>506</v>
      </c>
      <c r="G33" s="4" t="s">
        <v>507</v>
      </c>
      <c r="H33" s="4" t="s">
        <v>19</v>
      </c>
      <c r="I33" s="4" t="s">
        <v>20</v>
      </c>
      <c r="J33" s="15" t="s">
        <v>154</v>
      </c>
      <c r="K33" s="9">
        <v>5750</v>
      </c>
      <c r="M33" s="15" t="s">
        <v>154</v>
      </c>
      <c r="N33" s="15" t="s">
        <v>154</v>
      </c>
      <c r="P33" s="15" t="s">
        <v>154</v>
      </c>
      <c r="Q33" s="11">
        <v>0.24033437826541273</v>
      </c>
    </row>
    <row r="34" spans="1:17" s="4" customFormat="1" ht="12.9" customHeight="1" x14ac:dyDescent="0.5">
      <c r="A34" s="4" t="s">
        <v>508</v>
      </c>
      <c r="C34" s="4" t="s">
        <v>151</v>
      </c>
      <c r="D34" s="4" t="s">
        <v>151</v>
      </c>
      <c r="F34" s="4" t="s">
        <v>509</v>
      </c>
      <c r="G34" s="4" t="s">
        <v>510</v>
      </c>
      <c r="H34" s="4" t="s">
        <v>19</v>
      </c>
      <c r="I34" s="4" t="s">
        <v>20</v>
      </c>
      <c r="J34" s="15" t="s">
        <v>154</v>
      </c>
      <c r="K34" s="9">
        <v>4275</v>
      </c>
      <c r="M34" s="15" t="s">
        <v>154</v>
      </c>
      <c r="N34" s="15" t="s">
        <v>154</v>
      </c>
      <c r="P34" s="15" t="s">
        <v>154</v>
      </c>
      <c r="Q34" s="11">
        <v>0.17868338557993729</v>
      </c>
    </row>
    <row r="35" spans="1:17" s="4" customFormat="1" ht="12.9" customHeight="1" x14ac:dyDescent="0.5">
      <c r="A35" s="4" t="s">
        <v>511</v>
      </c>
      <c r="C35" s="4" t="s">
        <v>151</v>
      </c>
      <c r="D35" s="4" t="s">
        <v>151</v>
      </c>
      <c r="F35" s="4" t="s">
        <v>512</v>
      </c>
      <c r="G35" s="4" t="s">
        <v>513</v>
      </c>
      <c r="H35" s="4" t="s">
        <v>19</v>
      </c>
      <c r="I35" s="4" t="s">
        <v>20</v>
      </c>
      <c r="J35" s="15" t="s">
        <v>154</v>
      </c>
      <c r="K35" s="9">
        <v>1490</v>
      </c>
      <c r="M35" s="15" t="s">
        <v>154</v>
      </c>
      <c r="N35" s="15" t="s">
        <v>154</v>
      </c>
      <c r="P35" s="15" t="s">
        <v>154</v>
      </c>
      <c r="Q35" s="11">
        <v>6.2277951933124347E-2</v>
      </c>
    </row>
    <row r="36" spans="1:17" s="4" customFormat="1" ht="14.05" customHeight="1" x14ac:dyDescent="0.5">
      <c r="A36" s="4" t="s">
        <v>516</v>
      </c>
      <c r="C36" s="4" t="s">
        <v>151</v>
      </c>
      <c r="D36" s="4" t="s">
        <v>151</v>
      </c>
      <c r="F36" s="4" t="s">
        <v>514</v>
      </c>
      <c r="G36" s="4" t="s">
        <v>515</v>
      </c>
      <c r="H36" s="4" t="s">
        <v>19</v>
      </c>
      <c r="I36" s="4" t="s">
        <v>20</v>
      </c>
      <c r="J36" s="15" t="s">
        <v>154</v>
      </c>
      <c r="K36" s="9">
        <v>170</v>
      </c>
      <c r="M36" s="15" t="s">
        <v>154</v>
      </c>
      <c r="N36" s="15" t="s">
        <v>154</v>
      </c>
      <c r="P36" s="15" t="s">
        <v>154</v>
      </c>
      <c r="Q36" s="11">
        <v>7.1055381400208983E-3</v>
      </c>
    </row>
    <row r="37" spans="1:17" s="4" customFormat="1" ht="12.9" customHeight="1" x14ac:dyDescent="0.5">
      <c r="A37" s="4" t="s">
        <v>517</v>
      </c>
      <c r="C37" s="4" t="s">
        <v>151</v>
      </c>
      <c r="D37" s="4" t="s">
        <v>151</v>
      </c>
      <c r="F37" s="4" t="s">
        <v>518</v>
      </c>
      <c r="G37" s="4" t="s">
        <v>519</v>
      </c>
      <c r="H37" s="4" t="s">
        <v>19</v>
      </c>
      <c r="I37" s="4" t="s">
        <v>20</v>
      </c>
      <c r="J37" s="15" t="s">
        <v>154</v>
      </c>
      <c r="K37" s="9">
        <v>235</v>
      </c>
      <c r="M37" s="15" t="s">
        <v>154</v>
      </c>
      <c r="N37" s="15" t="s">
        <v>154</v>
      </c>
      <c r="P37" s="15" t="s">
        <v>154</v>
      </c>
      <c r="Q37" s="11">
        <v>9.8223615464994776E-3</v>
      </c>
    </row>
    <row r="38" spans="1:17" s="4" customFormat="1" ht="12.9" customHeight="1" x14ac:dyDescent="0.5">
      <c r="A38" s="4" t="s">
        <v>520</v>
      </c>
      <c r="C38" s="4" t="s">
        <v>151</v>
      </c>
      <c r="D38" s="4" t="s">
        <v>151</v>
      </c>
      <c r="F38" s="4" t="s">
        <v>521</v>
      </c>
      <c r="G38" s="4" t="s">
        <v>522</v>
      </c>
      <c r="H38" s="4" t="s">
        <v>19</v>
      </c>
      <c r="I38" s="4" t="s">
        <v>20</v>
      </c>
      <c r="J38" s="15" t="s">
        <v>154</v>
      </c>
      <c r="K38" s="9">
        <v>155</v>
      </c>
      <c r="M38" s="15" t="s">
        <v>154</v>
      </c>
      <c r="N38" s="15" t="s">
        <v>154</v>
      </c>
      <c r="P38" s="15" t="s">
        <v>154</v>
      </c>
      <c r="Q38" s="11">
        <v>6.4785788923719962E-3</v>
      </c>
    </row>
    <row r="39" spans="1:17" s="4" customFormat="1" ht="12.9" customHeight="1" x14ac:dyDescent="0.5">
      <c r="A39" s="4" t="s">
        <v>523</v>
      </c>
      <c r="C39" s="4" t="s">
        <v>151</v>
      </c>
      <c r="D39" s="4" t="s">
        <v>151</v>
      </c>
      <c r="F39" s="4" t="s">
        <v>524</v>
      </c>
      <c r="G39" s="4" t="s">
        <v>525</v>
      </c>
      <c r="H39" s="4" t="s">
        <v>19</v>
      </c>
      <c r="I39" s="4" t="s">
        <v>20</v>
      </c>
      <c r="J39" s="15" t="s">
        <v>154</v>
      </c>
      <c r="K39" s="9">
        <v>45</v>
      </c>
      <c r="M39" s="15" t="s">
        <v>154</v>
      </c>
      <c r="N39" s="15" t="s">
        <v>154</v>
      </c>
      <c r="P39" s="15" t="s">
        <v>154</v>
      </c>
      <c r="Q39" s="11">
        <v>1.8808777429467085E-3</v>
      </c>
    </row>
    <row r="40" spans="1:17" s="4" customFormat="1" ht="14.05" customHeight="1" x14ac:dyDescent="0.5">
      <c r="A40" s="4" t="s">
        <v>528</v>
      </c>
      <c r="C40" s="4" t="s">
        <v>151</v>
      </c>
      <c r="D40" s="4" t="s">
        <v>151</v>
      </c>
      <c r="F40" s="4" t="s">
        <v>526</v>
      </c>
      <c r="G40" s="4" t="s">
        <v>527</v>
      </c>
      <c r="H40" s="4" t="s">
        <v>19</v>
      </c>
      <c r="I40" s="4" t="s">
        <v>20</v>
      </c>
      <c r="J40" s="15" t="s">
        <v>154</v>
      </c>
      <c r="K40" s="9">
        <v>350</v>
      </c>
      <c r="M40" s="15" t="s">
        <v>154</v>
      </c>
      <c r="N40" s="15" t="s">
        <v>154</v>
      </c>
      <c r="P40" s="15" t="s">
        <v>154</v>
      </c>
      <c r="Q40" s="11">
        <v>1.4629049111807733E-2</v>
      </c>
    </row>
    <row r="41" spans="1:17" s="4" customFormat="1" ht="12.9" customHeight="1" x14ac:dyDescent="0.5">
      <c r="A41" s="4" t="s">
        <v>529</v>
      </c>
      <c r="C41" s="4" t="s">
        <v>151</v>
      </c>
      <c r="D41" s="4" t="s">
        <v>151</v>
      </c>
      <c r="F41" s="4" t="s">
        <v>530</v>
      </c>
      <c r="G41" s="4" t="s">
        <v>531</v>
      </c>
      <c r="H41" s="4" t="s">
        <v>19</v>
      </c>
      <c r="I41" s="4" t="s">
        <v>20</v>
      </c>
      <c r="J41" s="15" t="s">
        <v>154</v>
      </c>
      <c r="K41" s="9">
        <v>185</v>
      </c>
      <c r="M41" s="15" t="s">
        <v>154</v>
      </c>
      <c r="N41" s="15" t="s">
        <v>154</v>
      </c>
      <c r="P41" s="15" t="s">
        <v>154</v>
      </c>
      <c r="Q41" s="11">
        <v>7.7324973876698013E-3</v>
      </c>
    </row>
    <row r="42" spans="1:17" s="4" customFormat="1" ht="12.9" customHeight="1" x14ac:dyDescent="0.5">
      <c r="A42" s="4" t="s">
        <v>532</v>
      </c>
      <c r="C42" s="4" t="s">
        <v>151</v>
      </c>
      <c r="D42" s="4" t="s">
        <v>151</v>
      </c>
      <c r="F42" s="4" t="s">
        <v>533</v>
      </c>
      <c r="G42" s="4" t="s">
        <v>534</v>
      </c>
      <c r="H42" s="4" t="s">
        <v>19</v>
      </c>
      <c r="I42" s="4" t="s">
        <v>20</v>
      </c>
      <c r="J42" s="15" t="s">
        <v>154</v>
      </c>
      <c r="K42" s="9">
        <v>140</v>
      </c>
      <c r="M42" s="15" t="s">
        <v>154</v>
      </c>
      <c r="N42" s="15" t="s">
        <v>154</v>
      </c>
      <c r="P42" s="15" t="s">
        <v>154</v>
      </c>
      <c r="Q42" s="11">
        <v>5.8516196447230932E-3</v>
      </c>
    </row>
    <row r="43" spans="1:17" s="4" customFormat="1" ht="12.9" customHeight="1" x14ac:dyDescent="0.5">
      <c r="A43" s="4" t="s">
        <v>535</v>
      </c>
      <c r="C43" s="4" t="s">
        <v>151</v>
      </c>
      <c r="D43" s="4" t="s">
        <v>151</v>
      </c>
      <c r="F43" s="4" t="s">
        <v>536</v>
      </c>
      <c r="G43" s="4" t="s">
        <v>537</v>
      </c>
      <c r="H43" s="4" t="s">
        <v>19</v>
      </c>
      <c r="I43" s="4" t="s">
        <v>20</v>
      </c>
      <c r="J43" s="15" t="s">
        <v>154</v>
      </c>
      <c r="K43" s="9">
        <v>160</v>
      </c>
      <c r="M43" s="15" t="s">
        <v>154</v>
      </c>
      <c r="N43" s="15" t="s">
        <v>154</v>
      </c>
      <c r="P43" s="15" t="s">
        <v>154</v>
      </c>
      <c r="Q43" s="11">
        <v>6.6875653082549636E-3</v>
      </c>
    </row>
    <row r="44" spans="1:17" s="4" customFormat="1" ht="12.9" customHeight="1" x14ac:dyDescent="0.5">
      <c r="A44" s="4" t="s">
        <v>538</v>
      </c>
      <c r="C44" s="4" t="s">
        <v>151</v>
      </c>
      <c r="D44" s="4" t="s">
        <v>151</v>
      </c>
      <c r="F44" s="4" t="s">
        <v>539</v>
      </c>
      <c r="G44" s="4" t="s">
        <v>540</v>
      </c>
      <c r="H44" s="4" t="s">
        <v>19</v>
      </c>
      <c r="I44" s="4" t="s">
        <v>20</v>
      </c>
      <c r="J44" s="15" t="s">
        <v>154</v>
      </c>
      <c r="K44" s="9">
        <v>165</v>
      </c>
      <c r="M44" s="15" t="s">
        <v>154</v>
      </c>
      <c r="N44" s="15" t="s">
        <v>154</v>
      </c>
      <c r="P44" s="15" t="s">
        <v>154</v>
      </c>
      <c r="Q44" s="11">
        <v>6.8965517241379309E-3</v>
      </c>
    </row>
    <row r="45" spans="1:17" s="4" customFormat="1" ht="12.9" customHeight="1" x14ac:dyDescent="0.5">
      <c r="A45" s="4" t="s">
        <v>541</v>
      </c>
      <c r="C45" s="4" t="s">
        <v>151</v>
      </c>
      <c r="D45" s="4" t="s">
        <v>151</v>
      </c>
      <c r="F45" s="4" t="s">
        <v>542</v>
      </c>
      <c r="G45" s="4" t="s">
        <v>543</v>
      </c>
      <c r="H45" s="4" t="s">
        <v>19</v>
      </c>
      <c r="I45" s="4" t="s">
        <v>20</v>
      </c>
      <c r="J45" s="15" t="s">
        <v>154</v>
      </c>
      <c r="K45" s="9">
        <v>200</v>
      </c>
      <c r="M45" s="15" t="s">
        <v>154</v>
      </c>
      <c r="N45" s="15" t="s">
        <v>154</v>
      </c>
      <c r="P45" s="15" t="s">
        <v>154</v>
      </c>
      <c r="Q45" s="11">
        <v>8.3594566353187051E-3</v>
      </c>
    </row>
    <row r="46" spans="1:17" s="4" customFormat="1" ht="14.05" customHeight="1" x14ac:dyDescent="0.5">
      <c r="A46" s="4" t="s">
        <v>546</v>
      </c>
      <c r="C46" s="4" t="s">
        <v>151</v>
      </c>
      <c r="D46" s="4" t="s">
        <v>151</v>
      </c>
      <c r="F46" s="4" t="s">
        <v>544</v>
      </c>
      <c r="G46" s="4" t="s">
        <v>545</v>
      </c>
      <c r="H46" s="4" t="s">
        <v>19</v>
      </c>
      <c r="I46" s="4" t="s">
        <v>20</v>
      </c>
      <c r="J46" s="15" t="s">
        <v>154</v>
      </c>
      <c r="K46" s="9">
        <v>105</v>
      </c>
      <c r="M46" s="15" t="s">
        <v>154</v>
      </c>
      <c r="N46" s="15" t="s">
        <v>154</v>
      </c>
      <c r="P46" s="15" t="s">
        <v>154</v>
      </c>
      <c r="Q46" s="11">
        <v>4.3887147335423199E-3</v>
      </c>
    </row>
    <row r="47" spans="1:17" s="4" customFormat="1" ht="14.05" customHeight="1" x14ac:dyDescent="0.5">
      <c r="A47" s="4" t="s">
        <v>549</v>
      </c>
      <c r="C47" s="4" t="s">
        <v>151</v>
      </c>
      <c r="D47" s="4" t="s">
        <v>151</v>
      </c>
      <c r="F47" s="4" t="s">
        <v>547</v>
      </c>
      <c r="G47" s="4" t="s">
        <v>548</v>
      </c>
      <c r="H47" s="4" t="s">
        <v>19</v>
      </c>
      <c r="I47" s="4" t="s">
        <v>20</v>
      </c>
      <c r="J47" s="15" t="s">
        <v>154</v>
      </c>
      <c r="K47" s="9">
        <v>615</v>
      </c>
      <c r="M47" s="15" t="s">
        <v>154</v>
      </c>
      <c r="N47" s="15" t="s">
        <v>154</v>
      </c>
      <c r="P47" s="15" t="s">
        <v>154</v>
      </c>
      <c r="Q47" s="11">
        <v>2.5705329153605017E-2</v>
      </c>
    </row>
    <row r="48" spans="1:17" s="4" customFormat="1" ht="12.9" customHeight="1" x14ac:dyDescent="0.5">
      <c r="A48" s="4" t="s">
        <v>550</v>
      </c>
      <c r="C48" s="4" t="s">
        <v>151</v>
      </c>
      <c r="D48" s="4" t="s">
        <v>151</v>
      </c>
      <c r="F48" s="4" t="s">
        <v>551</v>
      </c>
      <c r="G48" s="4" t="s">
        <v>552</v>
      </c>
      <c r="H48" s="4" t="s">
        <v>19</v>
      </c>
      <c r="I48" s="4" t="s">
        <v>20</v>
      </c>
      <c r="J48" s="15" t="s">
        <v>154</v>
      </c>
      <c r="K48" s="9">
        <v>185</v>
      </c>
      <c r="M48" s="15" t="s">
        <v>154</v>
      </c>
      <c r="N48" s="15" t="s">
        <v>154</v>
      </c>
      <c r="P48" s="15" t="s">
        <v>154</v>
      </c>
      <c r="Q48" s="11">
        <v>7.7324973876698013E-3</v>
      </c>
    </row>
    <row r="49" spans="1:17" s="4" customFormat="1" ht="14.05" customHeight="1" x14ac:dyDescent="0.5">
      <c r="A49" s="4" t="s">
        <v>555</v>
      </c>
      <c r="C49" s="4" t="s">
        <v>151</v>
      </c>
      <c r="D49" s="4" t="s">
        <v>151</v>
      </c>
      <c r="F49" s="4" t="s">
        <v>553</v>
      </c>
      <c r="G49" s="4" t="s">
        <v>554</v>
      </c>
      <c r="H49" s="4" t="s">
        <v>19</v>
      </c>
      <c r="I49" s="4" t="s">
        <v>20</v>
      </c>
      <c r="J49" s="15" t="s">
        <v>154</v>
      </c>
      <c r="K49" s="9">
        <v>505</v>
      </c>
      <c r="M49" s="15" t="s">
        <v>154</v>
      </c>
      <c r="N49" s="15" t="s">
        <v>154</v>
      </c>
      <c r="P49" s="15" t="s">
        <v>154</v>
      </c>
      <c r="Q49" s="11">
        <v>2.1107628004179729E-2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21330</v>
      </c>
      <c r="K4" s="6">
        <v>23490</v>
      </c>
      <c r="M4" s="6">
        <f>K4-J4</f>
        <v>2160</v>
      </c>
      <c r="N4" s="7">
        <f>K4/J4-1</f>
        <v>0.10126582278481022</v>
      </c>
    </row>
    <row r="5" spans="1:17" s="5" customFormat="1" ht="12.9" customHeight="1" x14ac:dyDescent="0.5">
      <c r="A5" s="5" t="s">
        <v>560</v>
      </c>
      <c r="C5" s="5">
        <v>3077</v>
      </c>
      <c r="D5" s="5" t="s">
        <v>561</v>
      </c>
      <c r="E5" s="5" t="s">
        <v>183</v>
      </c>
      <c r="F5" s="5" t="s">
        <v>562</v>
      </c>
      <c r="G5" s="5" t="s">
        <v>561</v>
      </c>
      <c r="H5" s="5" t="s">
        <v>19</v>
      </c>
      <c r="I5" s="5" t="s">
        <v>20</v>
      </c>
      <c r="J5" s="6">
        <v>17665</v>
      </c>
      <c r="K5" s="6">
        <v>19675</v>
      </c>
      <c r="M5" s="6">
        <f>K5-J5</f>
        <v>2010</v>
      </c>
      <c r="N5" s="7">
        <f>K5/J5-1</f>
        <v>0.11378431927540333</v>
      </c>
      <c r="P5" s="8">
        <v>0.8281762775433662</v>
      </c>
      <c r="Q5" s="8">
        <v>0.83759046402724568</v>
      </c>
    </row>
    <row r="6" spans="1:17" s="5" customFormat="1" ht="12.9" customHeight="1" x14ac:dyDescent="0.5">
      <c r="A6" s="5" t="s">
        <v>563</v>
      </c>
      <c r="C6" s="5">
        <v>3078</v>
      </c>
      <c r="D6" s="5" t="s">
        <v>564</v>
      </c>
      <c r="E6" s="5" t="s">
        <v>183</v>
      </c>
      <c r="F6" s="5" t="s">
        <v>565</v>
      </c>
      <c r="G6" s="5" t="s">
        <v>564</v>
      </c>
      <c r="H6" s="5" t="s">
        <v>19</v>
      </c>
      <c r="I6" s="5" t="s">
        <v>20</v>
      </c>
      <c r="J6" s="6">
        <v>3665</v>
      </c>
      <c r="K6" s="6">
        <v>3815</v>
      </c>
      <c r="M6" s="6">
        <f>K6-J6</f>
        <v>150</v>
      </c>
      <c r="N6" s="7">
        <f>K6/J6-1</f>
        <v>4.0927694406548421E-2</v>
      </c>
      <c r="P6" s="8">
        <v>0.17182372245663385</v>
      </c>
      <c r="Q6" s="8">
        <v>0.16240953597275437</v>
      </c>
    </row>
    <row r="7" spans="1:17" s="4" customFormat="1" ht="12.9" customHeight="1" x14ac:dyDescent="0.5">
      <c r="A7" s="4" t="s">
        <v>566</v>
      </c>
      <c r="C7" s="4">
        <v>3079</v>
      </c>
      <c r="D7" s="4" t="s">
        <v>567</v>
      </c>
      <c r="E7" s="4" t="s">
        <v>183</v>
      </c>
      <c r="F7" s="4" t="s">
        <v>568</v>
      </c>
      <c r="G7" s="4" t="s">
        <v>567</v>
      </c>
      <c r="H7" s="4" t="s">
        <v>19</v>
      </c>
      <c r="I7" s="4" t="s">
        <v>20</v>
      </c>
      <c r="J7" s="9">
        <v>2000</v>
      </c>
      <c r="K7" s="9">
        <v>2355</v>
      </c>
      <c r="M7" s="9">
        <f>K7-J7</f>
        <v>355</v>
      </c>
      <c r="N7" s="10">
        <f>K7/J7-1</f>
        <v>0.17749999999999999</v>
      </c>
      <c r="P7" s="11">
        <v>9.3764650726676044E-2</v>
      </c>
      <c r="Q7" s="11">
        <v>0.10025542784163474</v>
      </c>
    </row>
    <row r="8" spans="1:17" s="4" customFormat="1" ht="12.9" customHeight="1" x14ac:dyDescent="0.5">
      <c r="A8" s="4" t="s">
        <v>569</v>
      </c>
      <c r="C8" s="4">
        <v>3080</v>
      </c>
      <c r="D8" s="4" t="s">
        <v>570</v>
      </c>
      <c r="E8" s="4" t="s">
        <v>183</v>
      </c>
      <c r="F8" s="4" t="s">
        <v>571</v>
      </c>
      <c r="G8" s="4" t="s">
        <v>570</v>
      </c>
      <c r="H8" s="4" t="s">
        <v>19</v>
      </c>
      <c r="I8" s="4" t="s">
        <v>20</v>
      </c>
      <c r="J8" s="9">
        <v>1665</v>
      </c>
      <c r="K8" s="9">
        <v>1460</v>
      </c>
      <c r="M8" s="9">
        <f>K8-J8</f>
        <v>-205</v>
      </c>
      <c r="N8" s="10">
        <f>K8/J8-1</f>
        <v>-0.12312312312312312</v>
      </c>
      <c r="P8" s="11">
        <v>7.805907172995781E-2</v>
      </c>
      <c r="Q8" s="11">
        <v>6.2154108131119629E-2</v>
      </c>
    </row>
    <row r="9" spans="1:17" s="4" customFormat="1" ht="12.9" customHeight="1" x14ac:dyDescent="0.5">
      <c r="A9" s="4" t="s">
        <v>572</v>
      </c>
      <c r="C9" s="4">
        <v>3081</v>
      </c>
      <c r="D9" s="4" t="s">
        <v>573</v>
      </c>
      <c r="E9" s="4" t="s">
        <v>183</v>
      </c>
      <c r="F9" s="4" t="s">
        <v>574</v>
      </c>
      <c r="G9" s="4" t="s">
        <v>573</v>
      </c>
      <c r="H9" s="4" t="s">
        <v>19</v>
      </c>
      <c r="I9" s="4" t="s">
        <v>20</v>
      </c>
      <c r="J9" s="9">
        <v>1230</v>
      </c>
      <c r="K9" s="9">
        <v>1185</v>
      </c>
      <c r="M9" s="9">
        <f>K9-J9</f>
        <v>-45</v>
      </c>
      <c r="N9" s="10">
        <f>K9/J9-1</f>
        <v>-3.6585365853658569E-2</v>
      </c>
      <c r="P9" s="11">
        <v>5.7665260196905765E-2</v>
      </c>
      <c r="Q9" s="11">
        <v>5.0446998722860792E-2</v>
      </c>
    </row>
    <row r="10" spans="1:17" s="4" customFormat="1" ht="12.9" customHeight="1" x14ac:dyDescent="0.5">
      <c r="A10" s="4" t="s">
        <v>575</v>
      </c>
      <c r="C10" s="4">
        <v>3082</v>
      </c>
      <c r="D10" s="4" t="s">
        <v>576</v>
      </c>
      <c r="E10" s="4" t="s">
        <v>183</v>
      </c>
      <c r="F10" s="4" t="s">
        <v>577</v>
      </c>
      <c r="G10" s="4" t="s">
        <v>576</v>
      </c>
      <c r="H10" s="4" t="s">
        <v>19</v>
      </c>
      <c r="I10" s="4" t="s">
        <v>20</v>
      </c>
      <c r="J10" s="9">
        <v>1030</v>
      </c>
      <c r="K10" s="9">
        <v>970</v>
      </c>
      <c r="M10" s="9">
        <f>K10-J10</f>
        <v>-60</v>
      </c>
      <c r="N10" s="10">
        <f>K10/J10-1</f>
        <v>-5.8252427184465994E-2</v>
      </c>
      <c r="P10" s="11">
        <v>4.8288795124238164E-2</v>
      </c>
      <c r="Q10" s="11">
        <v>4.1294167730949342E-2</v>
      </c>
    </row>
    <row r="11" spans="1:17" s="4" customFormat="1" ht="12.9" customHeight="1" x14ac:dyDescent="0.5">
      <c r="A11" s="4" t="s">
        <v>578</v>
      </c>
      <c r="C11" s="4">
        <v>3083</v>
      </c>
      <c r="D11" s="4" t="s">
        <v>579</v>
      </c>
      <c r="E11" s="4" t="s">
        <v>183</v>
      </c>
      <c r="F11" s="4" t="s">
        <v>580</v>
      </c>
      <c r="G11" s="4" t="s">
        <v>579</v>
      </c>
      <c r="H11" s="4" t="s">
        <v>19</v>
      </c>
      <c r="I11" s="4" t="s">
        <v>20</v>
      </c>
      <c r="J11" s="9">
        <v>200</v>
      </c>
      <c r="K11" s="9">
        <v>210</v>
      </c>
      <c r="M11" s="9">
        <f>K11-J11</f>
        <v>10</v>
      </c>
      <c r="N11" s="10">
        <f>K11/J11-1</f>
        <v>5.0000000000000044E-2</v>
      </c>
      <c r="P11" s="11">
        <v>9.3764650726676051E-3</v>
      </c>
      <c r="Q11" s="11">
        <v>8.9399744572158362E-3</v>
      </c>
    </row>
    <row r="12" spans="1:17" s="4" customFormat="1" ht="12.9" customHeight="1" x14ac:dyDescent="0.5">
      <c r="A12" s="4" t="s">
        <v>581</v>
      </c>
      <c r="C12" s="4">
        <v>3084</v>
      </c>
      <c r="D12" s="4" t="s">
        <v>582</v>
      </c>
      <c r="E12" s="4" t="s">
        <v>183</v>
      </c>
      <c r="F12" s="4" t="s">
        <v>583</v>
      </c>
      <c r="G12" s="4" t="s">
        <v>582</v>
      </c>
      <c r="H12" s="4" t="s">
        <v>19</v>
      </c>
      <c r="I12" s="4" t="s">
        <v>20</v>
      </c>
      <c r="J12" s="9">
        <v>435</v>
      </c>
      <c r="K12" s="9">
        <v>280</v>
      </c>
      <c r="M12" s="9">
        <f>K12-J12</f>
        <v>-155</v>
      </c>
      <c r="N12" s="10">
        <f>K12/J12-1</f>
        <v>-0.35632183908045978</v>
      </c>
      <c r="P12" s="11">
        <v>2.0393811533052038E-2</v>
      </c>
      <c r="Q12" s="11">
        <v>1.1919965942954448E-2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19755</v>
      </c>
      <c r="K14" s="6">
        <v>22120</v>
      </c>
      <c r="M14" s="6">
        <f>K14-J14</f>
        <v>2365</v>
      </c>
      <c r="N14" s="7">
        <f>K14/J14-1</f>
        <v>0.11971652746140227</v>
      </c>
    </row>
    <row r="15" spans="1:17" s="5" customFormat="1" ht="12.9" customHeight="1" x14ac:dyDescent="0.5">
      <c r="A15" s="5" t="s">
        <v>560</v>
      </c>
      <c r="C15" s="5">
        <v>3104</v>
      </c>
      <c r="D15" s="5" t="s">
        <v>561</v>
      </c>
      <c r="E15" s="5" t="s">
        <v>183</v>
      </c>
      <c r="F15" s="5" t="s">
        <v>587</v>
      </c>
      <c r="G15" s="5" t="s">
        <v>561</v>
      </c>
      <c r="H15" s="5" t="s">
        <v>19</v>
      </c>
      <c r="I15" s="5" t="s">
        <v>20</v>
      </c>
      <c r="J15" s="6">
        <v>10335</v>
      </c>
      <c r="K15" s="6">
        <v>11165</v>
      </c>
      <c r="M15" s="6">
        <f>K15-J15</f>
        <v>830</v>
      </c>
      <c r="N15" s="7">
        <f>K15/J15-1</f>
        <v>8.0309627479438817E-2</v>
      </c>
      <c r="P15" s="8">
        <v>0.5231586940015186</v>
      </c>
      <c r="Q15" s="8">
        <v>0.504746835443038</v>
      </c>
    </row>
    <row r="16" spans="1:17" s="5" customFormat="1" ht="12.9" customHeight="1" x14ac:dyDescent="0.5">
      <c r="A16" s="5" t="s">
        <v>563</v>
      </c>
      <c r="C16" s="5">
        <v>3105</v>
      </c>
      <c r="D16" s="5" t="s">
        <v>564</v>
      </c>
      <c r="E16" s="5" t="s">
        <v>183</v>
      </c>
      <c r="F16" s="5" t="s">
        <v>588</v>
      </c>
      <c r="G16" s="5" t="s">
        <v>564</v>
      </c>
      <c r="H16" s="5" t="s">
        <v>19</v>
      </c>
      <c r="I16" s="5" t="s">
        <v>20</v>
      </c>
      <c r="J16" s="6">
        <v>9420</v>
      </c>
      <c r="K16" s="6">
        <v>10955</v>
      </c>
      <c r="M16" s="6">
        <f>K16-J16</f>
        <v>1535</v>
      </c>
      <c r="N16" s="7">
        <f>K16/J16-1</f>
        <v>0.16295116772823781</v>
      </c>
      <c r="P16" s="8">
        <v>0.4768413059984814</v>
      </c>
      <c r="Q16" s="8">
        <v>0.495253164556962</v>
      </c>
    </row>
    <row r="17" spans="1:17" s="4" customFormat="1" ht="12.9" customHeight="1" x14ac:dyDescent="0.5">
      <c r="A17" s="4" t="s">
        <v>566</v>
      </c>
      <c r="C17" s="4">
        <v>3106</v>
      </c>
      <c r="D17" s="4" t="s">
        <v>567</v>
      </c>
      <c r="E17" s="4" t="s">
        <v>183</v>
      </c>
      <c r="F17" s="4" t="s">
        <v>589</v>
      </c>
      <c r="G17" s="4" t="s">
        <v>567</v>
      </c>
      <c r="H17" s="4" t="s">
        <v>19</v>
      </c>
      <c r="I17" s="4" t="s">
        <v>20</v>
      </c>
      <c r="J17" s="9">
        <v>4585</v>
      </c>
      <c r="K17" s="9">
        <v>4065</v>
      </c>
      <c r="M17" s="9">
        <f>K17-J17</f>
        <v>-520</v>
      </c>
      <c r="N17" s="10">
        <f>K17/J17-1</f>
        <v>-0.11341330425299889</v>
      </c>
      <c r="P17" s="11">
        <v>0.23209314097696784</v>
      </c>
      <c r="Q17" s="11">
        <v>0.18377034358047017</v>
      </c>
    </row>
    <row r="18" spans="1:17" s="4" customFormat="1" ht="12.9" customHeight="1" x14ac:dyDescent="0.5">
      <c r="A18" s="4" t="s">
        <v>569</v>
      </c>
      <c r="C18" s="4">
        <v>3107</v>
      </c>
      <c r="D18" s="4" t="s">
        <v>570</v>
      </c>
      <c r="E18" s="4" t="s">
        <v>183</v>
      </c>
      <c r="F18" s="4" t="s">
        <v>590</v>
      </c>
      <c r="G18" s="4" t="s">
        <v>570</v>
      </c>
      <c r="H18" s="4" t="s">
        <v>19</v>
      </c>
      <c r="I18" s="4" t="s">
        <v>20</v>
      </c>
      <c r="J18" s="9">
        <v>4840</v>
      </c>
      <c r="K18" s="9">
        <v>6890</v>
      </c>
      <c r="M18" s="9">
        <f>K18-J18</f>
        <v>2050</v>
      </c>
      <c r="N18" s="10">
        <f>K18/J18-1</f>
        <v>0.42355371900826455</v>
      </c>
      <c r="P18" s="11">
        <v>0.24500126550240445</v>
      </c>
      <c r="Q18" s="11">
        <v>0.31148282097649188</v>
      </c>
    </row>
    <row r="19" spans="1:17" s="4" customFormat="1" ht="12.9" customHeight="1" x14ac:dyDescent="0.5">
      <c r="A19" s="4" t="s">
        <v>572</v>
      </c>
      <c r="C19" s="4">
        <v>3108</v>
      </c>
      <c r="D19" s="4" t="s">
        <v>573</v>
      </c>
      <c r="E19" s="4" t="s">
        <v>183</v>
      </c>
      <c r="F19" s="4" t="s">
        <v>591</v>
      </c>
      <c r="G19" s="4" t="s">
        <v>573</v>
      </c>
      <c r="H19" s="4" t="s">
        <v>19</v>
      </c>
      <c r="I19" s="4" t="s">
        <v>20</v>
      </c>
      <c r="J19" s="9">
        <v>3450</v>
      </c>
      <c r="K19" s="9">
        <v>5155</v>
      </c>
      <c r="M19" s="9">
        <f>K19-J19</f>
        <v>1705</v>
      </c>
      <c r="N19" s="10">
        <f>K19/J19-1</f>
        <v>0.49420289855072475</v>
      </c>
      <c r="P19" s="11">
        <v>0.17463933181473046</v>
      </c>
      <c r="Q19" s="11">
        <v>0.23304701627486438</v>
      </c>
    </row>
    <row r="20" spans="1:17" s="4" customFormat="1" ht="12.9" customHeight="1" x14ac:dyDescent="0.5">
      <c r="A20" s="4" t="s">
        <v>575</v>
      </c>
      <c r="C20" s="4">
        <v>3109</v>
      </c>
      <c r="D20" s="4" t="s">
        <v>576</v>
      </c>
      <c r="E20" s="4" t="s">
        <v>183</v>
      </c>
      <c r="F20" s="4" t="s">
        <v>592</v>
      </c>
      <c r="G20" s="4" t="s">
        <v>576</v>
      </c>
      <c r="H20" s="4" t="s">
        <v>19</v>
      </c>
      <c r="I20" s="4" t="s">
        <v>20</v>
      </c>
      <c r="J20" s="9">
        <v>2820</v>
      </c>
      <c r="K20" s="9">
        <v>4555</v>
      </c>
      <c r="M20" s="9">
        <f>K20-J20</f>
        <v>1735</v>
      </c>
      <c r="N20" s="10">
        <f>K20/J20-1</f>
        <v>0.61524822695035453</v>
      </c>
      <c r="P20" s="11">
        <v>0.14274867122247531</v>
      </c>
      <c r="Q20" s="11">
        <v>0.20592224231464737</v>
      </c>
    </row>
    <row r="21" spans="1:17" s="4" customFormat="1" ht="12.9" customHeight="1" x14ac:dyDescent="0.5">
      <c r="A21" s="4" t="s">
        <v>578</v>
      </c>
      <c r="C21" s="4">
        <v>3110</v>
      </c>
      <c r="D21" s="4" t="s">
        <v>579</v>
      </c>
      <c r="E21" s="4" t="s">
        <v>183</v>
      </c>
      <c r="F21" s="4" t="s">
        <v>593</v>
      </c>
      <c r="G21" s="4" t="s">
        <v>579</v>
      </c>
      <c r="H21" s="4" t="s">
        <v>19</v>
      </c>
      <c r="I21" s="4" t="s">
        <v>20</v>
      </c>
      <c r="J21" s="9">
        <v>625</v>
      </c>
      <c r="K21" s="9">
        <v>600</v>
      </c>
      <c r="M21" s="9">
        <f>K21-J21</f>
        <v>-25</v>
      </c>
      <c r="N21" s="10">
        <f>K21/J21-1</f>
        <v>-4.0000000000000036E-2</v>
      </c>
      <c r="P21" s="11">
        <v>3.1637560111364212E-2</v>
      </c>
      <c r="Q21" s="11">
        <v>2.7124773960216998E-2</v>
      </c>
    </row>
    <row r="22" spans="1:17" s="4" customFormat="1" ht="12.9" customHeight="1" x14ac:dyDescent="0.5">
      <c r="A22" s="4" t="s">
        <v>581</v>
      </c>
      <c r="C22" s="4">
        <v>3111</v>
      </c>
      <c r="D22" s="4" t="s">
        <v>582</v>
      </c>
      <c r="E22" s="4" t="s">
        <v>183</v>
      </c>
      <c r="F22" s="4" t="s">
        <v>594</v>
      </c>
      <c r="G22" s="4" t="s">
        <v>582</v>
      </c>
      <c r="H22" s="4" t="s">
        <v>19</v>
      </c>
      <c r="I22" s="4" t="s">
        <v>20</v>
      </c>
      <c r="J22" s="9">
        <v>1390</v>
      </c>
      <c r="K22" s="9">
        <v>1735</v>
      </c>
      <c r="M22" s="9">
        <f>K22-J22</f>
        <v>345</v>
      </c>
      <c r="N22" s="10">
        <f>K22/J22-1</f>
        <v>0.24820143884892087</v>
      </c>
      <c r="P22" s="11">
        <v>7.0361933687674003E-2</v>
      </c>
      <c r="Q22" s="11">
        <v>7.843580470162749E-2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8280</v>
      </c>
      <c r="K25" s="6">
        <v>9310</v>
      </c>
      <c r="M25" s="6">
        <f>K25-J25</f>
        <v>1030</v>
      </c>
      <c r="N25" s="7">
        <f>K25/J25-1</f>
        <v>0.12439613526570059</v>
      </c>
    </row>
    <row r="26" spans="1:17" s="4" customFormat="1" ht="12.9" customHeight="1" x14ac:dyDescent="0.5">
      <c r="A26" s="4" t="s">
        <v>599</v>
      </c>
      <c r="C26" s="4">
        <v>1719</v>
      </c>
      <c r="D26" s="4" t="s">
        <v>600</v>
      </c>
      <c r="E26" s="4" t="s">
        <v>23</v>
      </c>
      <c r="F26" s="4" t="s">
        <v>601</v>
      </c>
      <c r="G26" s="4" t="s">
        <v>600</v>
      </c>
      <c r="H26" s="4" t="s">
        <v>19</v>
      </c>
      <c r="I26" s="4" t="s">
        <v>20</v>
      </c>
      <c r="J26" s="9">
        <v>5480</v>
      </c>
      <c r="K26" s="9">
        <v>5945</v>
      </c>
      <c r="M26" s="9">
        <f>K26-J26</f>
        <v>465</v>
      </c>
      <c r="N26" s="10">
        <f>K26/J26-1</f>
        <v>8.485401459854014E-2</v>
      </c>
      <c r="P26" s="11">
        <v>0.66183574879227058</v>
      </c>
      <c r="Q26" s="11">
        <v>0.63856068743286787</v>
      </c>
    </row>
    <row r="27" spans="1:17" s="4" customFormat="1" ht="12.9" customHeight="1" x14ac:dyDescent="0.5">
      <c r="A27" s="4" t="s">
        <v>602</v>
      </c>
      <c r="C27" s="4">
        <v>1722</v>
      </c>
      <c r="D27" s="4" t="s">
        <v>603</v>
      </c>
      <c r="E27" s="4" t="s">
        <v>23</v>
      </c>
      <c r="F27" s="4" t="s">
        <v>604</v>
      </c>
      <c r="G27" s="4" t="s">
        <v>605</v>
      </c>
      <c r="H27" s="4" t="s">
        <v>19</v>
      </c>
      <c r="I27" s="4" t="s">
        <v>20</v>
      </c>
      <c r="J27" s="9">
        <v>605</v>
      </c>
      <c r="K27" s="9">
        <v>640</v>
      </c>
      <c r="M27" s="9">
        <f>K27-J27</f>
        <v>35</v>
      </c>
      <c r="N27" s="10">
        <f>K27/J27-1</f>
        <v>5.7851239669421517E-2</v>
      </c>
      <c r="P27" s="11">
        <v>7.3067632850241551E-2</v>
      </c>
      <c r="Q27" s="11">
        <v>6.8743286788399569E-2</v>
      </c>
    </row>
    <row r="28" spans="1:17" s="4" customFormat="1" ht="12.9" customHeight="1" x14ac:dyDescent="0.5">
      <c r="A28" s="4" t="s">
        <v>606</v>
      </c>
      <c r="C28" s="4">
        <v>1723</v>
      </c>
      <c r="D28" s="4" t="s">
        <v>607</v>
      </c>
      <c r="E28" s="4" t="s">
        <v>23</v>
      </c>
      <c r="F28" s="4" t="s">
        <v>608</v>
      </c>
      <c r="G28" s="4" t="s">
        <v>609</v>
      </c>
      <c r="H28" s="4" t="s">
        <v>19</v>
      </c>
      <c r="I28" s="4" t="s">
        <v>20</v>
      </c>
      <c r="J28" s="9">
        <v>905</v>
      </c>
      <c r="K28" s="9">
        <v>1020</v>
      </c>
      <c r="M28" s="9">
        <f>K28-J28</f>
        <v>115</v>
      </c>
      <c r="N28" s="10">
        <f>K28/J28-1</f>
        <v>0.1270718232044199</v>
      </c>
      <c r="P28" s="11">
        <v>0.10929951690821256</v>
      </c>
      <c r="Q28" s="11">
        <v>0.10955961331901182</v>
      </c>
    </row>
    <row r="29" spans="1:17" s="4" customFormat="1" ht="12.9" customHeight="1" x14ac:dyDescent="0.5">
      <c r="A29" s="4" t="s">
        <v>610</v>
      </c>
      <c r="C29" s="4">
        <v>1724</v>
      </c>
      <c r="D29" s="4" t="s">
        <v>611</v>
      </c>
      <c r="E29" s="4" t="s">
        <v>23</v>
      </c>
      <c r="F29" s="4" t="s">
        <v>612</v>
      </c>
      <c r="G29" s="4" t="s">
        <v>613</v>
      </c>
      <c r="H29" s="4" t="s">
        <v>19</v>
      </c>
      <c r="I29" s="4" t="s">
        <v>20</v>
      </c>
      <c r="J29" s="9">
        <v>35</v>
      </c>
      <c r="K29" s="9">
        <v>50</v>
      </c>
      <c r="M29" s="9">
        <f>K29-J29</f>
        <v>15</v>
      </c>
      <c r="N29" s="10">
        <f>K29/J29-1</f>
        <v>0.4285714285714286</v>
      </c>
      <c r="P29" s="11">
        <v>4.227053140096618E-3</v>
      </c>
      <c r="Q29" s="11">
        <v>5.3705692803437165E-3</v>
      </c>
    </row>
    <row r="30" spans="1:17" s="4" customFormat="1" ht="12.9" customHeight="1" x14ac:dyDescent="0.5">
      <c r="A30" s="4" t="s">
        <v>614</v>
      </c>
      <c r="C30" s="4">
        <v>1720</v>
      </c>
      <c r="D30" s="4" t="s">
        <v>615</v>
      </c>
      <c r="E30" s="4" t="s">
        <v>23</v>
      </c>
      <c r="F30" s="4" t="s">
        <v>616</v>
      </c>
      <c r="G30" s="4" t="s">
        <v>615</v>
      </c>
      <c r="H30" s="4" t="s">
        <v>19</v>
      </c>
      <c r="I30" s="4" t="s">
        <v>20</v>
      </c>
      <c r="J30" s="9">
        <v>255</v>
      </c>
      <c r="K30" s="9">
        <v>375</v>
      </c>
      <c r="M30" s="9">
        <f>K30-J30</f>
        <v>120</v>
      </c>
      <c r="N30" s="10">
        <f>K30/J30-1</f>
        <v>0.47058823529411775</v>
      </c>
      <c r="P30" s="11">
        <v>3.0797101449275364E-2</v>
      </c>
      <c r="Q30" s="11">
        <v>4.0279269602577876E-2</v>
      </c>
    </row>
    <row r="31" spans="1:17" s="4" customFormat="1" ht="12.9" customHeight="1" x14ac:dyDescent="0.5">
      <c r="A31" s="4" t="s">
        <v>617</v>
      </c>
      <c r="C31" s="4">
        <v>1725</v>
      </c>
      <c r="D31" s="4" t="s">
        <v>618</v>
      </c>
      <c r="E31" s="4" t="s">
        <v>23</v>
      </c>
      <c r="F31" s="4" t="s">
        <v>619</v>
      </c>
      <c r="G31" s="4" t="s">
        <v>620</v>
      </c>
      <c r="H31" s="4" t="s">
        <v>19</v>
      </c>
      <c r="I31" s="4" t="s">
        <v>20</v>
      </c>
      <c r="J31" s="9">
        <v>625</v>
      </c>
      <c r="K31" s="9">
        <v>850</v>
      </c>
      <c r="M31" s="9">
        <f>K31-J31</f>
        <v>225</v>
      </c>
      <c r="N31" s="10">
        <f>K31/J31-1</f>
        <v>0.3600000000000001</v>
      </c>
      <c r="P31" s="11">
        <v>7.5483091787439616E-2</v>
      </c>
      <c r="Q31" s="11">
        <v>9.1299677765843176E-2</v>
      </c>
    </row>
    <row r="32" spans="1:17" s="4" customFormat="1" ht="12.9" customHeight="1" x14ac:dyDescent="0.5">
      <c r="A32" s="4" t="s">
        <v>621</v>
      </c>
      <c r="C32" s="4">
        <v>1726</v>
      </c>
      <c r="D32" s="4" t="s">
        <v>622</v>
      </c>
      <c r="E32" s="4" t="s">
        <v>23</v>
      </c>
      <c r="F32" s="4" t="s">
        <v>623</v>
      </c>
      <c r="G32" s="4" t="s">
        <v>624</v>
      </c>
      <c r="H32" s="4" t="s">
        <v>19</v>
      </c>
      <c r="I32" s="4" t="s">
        <v>20</v>
      </c>
      <c r="J32" s="9">
        <v>10</v>
      </c>
      <c r="K32" s="9">
        <v>0</v>
      </c>
      <c r="M32" s="9">
        <f>K32-J32</f>
        <v>-10</v>
      </c>
      <c r="N32" s="10">
        <f>K32/J32-1</f>
        <v>-1</v>
      </c>
      <c r="P32" s="11">
        <v>1.2077294685990338E-3</v>
      </c>
      <c r="Q32" s="11">
        <v>0</v>
      </c>
    </row>
    <row r="33" spans="1:17" s="4" customFormat="1" ht="14.05" customHeight="1" x14ac:dyDescent="0.5">
      <c r="A33" s="4" t="s">
        <v>627</v>
      </c>
      <c r="C33" s="4">
        <v>1727</v>
      </c>
      <c r="D33" s="4" t="s">
        <v>625</v>
      </c>
      <c r="E33" s="4" t="s">
        <v>23</v>
      </c>
      <c r="F33" s="4" t="s">
        <v>626</v>
      </c>
      <c r="G33" s="4" t="s">
        <v>625</v>
      </c>
      <c r="H33" s="4" t="s">
        <v>19</v>
      </c>
      <c r="I33" s="4" t="s">
        <v>20</v>
      </c>
      <c r="J33" s="9">
        <v>360</v>
      </c>
      <c r="K33" s="9">
        <v>430</v>
      </c>
      <c r="M33" s="9">
        <f>K33-J33</f>
        <v>70</v>
      </c>
      <c r="N33" s="10">
        <f>K33/J33-1</f>
        <v>0.19444444444444442</v>
      </c>
      <c r="P33" s="11">
        <v>4.3478260869565216E-2</v>
      </c>
      <c r="Q33" s="11">
        <v>4.6186895810955961E-2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8275</v>
      </c>
      <c r="K36" s="6">
        <v>9310</v>
      </c>
      <c r="M36" s="6">
        <f>K36-J36</f>
        <v>1035</v>
      </c>
      <c r="N36" s="7">
        <f>K36/J36-1</f>
        <v>0.12507552870090644</v>
      </c>
    </row>
    <row r="37" spans="1:17" s="4" customFormat="1" ht="12.9" customHeight="1" x14ac:dyDescent="0.5">
      <c r="A37" s="4" t="s">
        <v>632</v>
      </c>
      <c r="C37" s="4">
        <v>1669</v>
      </c>
      <c r="D37" s="4" t="s">
        <v>633</v>
      </c>
      <c r="E37" s="4" t="s">
        <v>23</v>
      </c>
      <c r="F37" s="4" t="s">
        <v>634</v>
      </c>
      <c r="G37" s="4" t="s">
        <v>633</v>
      </c>
      <c r="H37" s="4" t="s">
        <v>19</v>
      </c>
      <c r="I37" s="4" t="s">
        <v>20</v>
      </c>
      <c r="J37" s="9">
        <v>6075</v>
      </c>
      <c r="K37" s="9">
        <v>6620</v>
      </c>
      <c r="M37" s="9">
        <f>K37-J37</f>
        <v>545</v>
      </c>
      <c r="N37" s="10">
        <f>K37/J37-1</f>
        <v>8.971193415637857E-2</v>
      </c>
      <c r="P37" s="11">
        <v>0.73413897280966767</v>
      </c>
      <c r="Q37" s="11">
        <v>0.71106337271750808</v>
      </c>
    </row>
    <row r="38" spans="1:17" s="4" customFormat="1" ht="12.9" customHeight="1" x14ac:dyDescent="0.5">
      <c r="A38" s="4" t="s">
        <v>635</v>
      </c>
      <c r="C38" s="4">
        <v>1670</v>
      </c>
      <c r="D38" s="4" t="s">
        <v>636</v>
      </c>
      <c r="E38" s="4" t="s">
        <v>23</v>
      </c>
      <c r="F38" s="4" t="s">
        <v>637</v>
      </c>
      <c r="G38" s="4" t="s">
        <v>636</v>
      </c>
      <c r="H38" s="4" t="s">
        <v>19</v>
      </c>
      <c r="I38" s="4" t="s">
        <v>20</v>
      </c>
      <c r="J38" s="9">
        <v>2205</v>
      </c>
      <c r="K38" s="9">
        <v>2690</v>
      </c>
      <c r="M38" s="9">
        <f>K38-J38</f>
        <v>485</v>
      </c>
      <c r="N38" s="10">
        <f>K38/J38-1</f>
        <v>0.21995464852607705</v>
      </c>
      <c r="P38" s="11">
        <v>0.26646525679758309</v>
      </c>
      <c r="Q38" s="11">
        <v>0.28893662728249192</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230278</v>
      </c>
      <c r="K41" s="17">
        <v>300000</v>
      </c>
      <c r="M41" s="17">
        <f>K41-J41</f>
        <v>69722</v>
      </c>
      <c r="N41" s="10">
        <f>K41/J41-1</f>
        <v>0.30277316982082536</v>
      </c>
    </row>
    <row r="42" spans="1:17" s="4" customFormat="1" ht="12.9" customHeight="1" x14ac:dyDescent="0.5">
      <c r="A42" s="4" t="s">
        <v>645</v>
      </c>
      <c r="C42" s="4">
        <v>1687</v>
      </c>
      <c r="D42" s="4" t="s">
        <v>645</v>
      </c>
      <c r="E42" s="4" t="s">
        <v>23</v>
      </c>
      <c r="F42" s="4" t="s">
        <v>646</v>
      </c>
      <c r="G42" s="4" t="s">
        <v>645</v>
      </c>
      <c r="H42" s="4" t="s">
        <v>19</v>
      </c>
      <c r="I42" s="4" t="s">
        <v>20</v>
      </c>
      <c r="J42" s="13">
        <v>6.7</v>
      </c>
      <c r="K42" s="13">
        <v>6.5</v>
      </c>
      <c r="M42" s="13">
        <f>K42-J42</f>
        <v>-0.20000000000000018</v>
      </c>
      <c r="N42" s="10">
        <f>K42/J42-1</f>
        <v>-2.9850746268656692E-2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Morden-Winkler</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2023-04-14T05:53:06Z</dcterms:created>
  <dcterms:modified xsi:type="dcterms:W3CDTF">2023-04-14T05:57:19Z</dcterms:modified>
</cp:coreProperties>
</file>