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Point Dougla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<sst xmlns="http://schemas.openxmlformats.org/spreadsheetml/2006/main" count="5167" uniqueCount="1530">
  <si>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Point Douglas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</si>
  <si>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</si>
  <si>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</si>
  <si>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</si>
  <si>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</si>
  <si>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</si>
  <si>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</si>
  <si>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</si>
  <si>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</si>
  <si>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</si>
  <si>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</si>
  <si>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</si>
  <si>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</si>
  <si>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</si>
  <si>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</si>
  <si>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</si>
  <si>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</si>
  <si>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</si>
  <si>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</si>
  <si>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</si>
  <si>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</si>
  <si>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</si>
  <si>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</si>
  <si>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</si>
  <si>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</si>
  <si>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</si>
  <si>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</si>
  <si>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</si>
  <si>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</si>
  <si>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</si>
  <si>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</si>
  <si>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</si>
  <si>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</si>
  <si>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</si>
  <si>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</si>
  <si>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</si>
  <si>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</si>
  <si>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</si>
  <si>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</si>
  <si>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</si>
  <si>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</si>
  <si>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</si>
  <si>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</si>
  <si>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</si>
  <si>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</si>
  <si>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</si>
  <si>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</si>
  <si>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</si>
  <si>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</si>
  <si>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</si>
  <si>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</si>
  <si>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</si>
  <si>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</si>
  <si>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</si>
  <si>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</si>
  <si>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</si>
  <si>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</si>
  <si>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</si>
  <si>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</si>
  <si>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</si>
  <si>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</si>
  <si>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</si>
  <si>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</si>
  <si>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</si>
  <si>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</si>
  <si>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</si>
  <si>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</si>
  <si>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</si>
  <si>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</si>
  <si>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</si>
  <si>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</si>
  <si>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</si>
  <si>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</si>
  <si>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</si>
  <si>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</si>
  <si>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</si>
  <si>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</si>
  <si>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</si>
  <si>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</si>
  <si>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</si>
  <si>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</si>
  <si>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</si>
  <si>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</si>
  <si>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</si>
  <si>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</si>
  <si>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</si>
  <si>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</si>
  <si>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</si>
  <si>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</si>
  <si>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</si>
  <si>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</si>
  <si>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</si>
  <si>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</si>
  <si>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</si>
  <si>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</si>
  <si>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</si>
  <si>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</si>
  <si>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</si>
  <si>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</si>
  <si>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</si>
  <si>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</si>
  <si>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</si>
  <si>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</si>
  <si>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</si>
  <si>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</si>
  <si>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</si>
  <si>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</si>
  <si>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</si>
  <si>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</si>
  <si>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</si>
  <si>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</si>
  <si>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</si>
  <si>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</si>
  <si>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</si>
  <si>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</si>
  <si>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</si>
  <si>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</si>
  <si>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</si>
  <si>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</si>
  <si>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</si>
  <si>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</si>
  <si>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</si>
  <si>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</si>
  <si>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</si>
  <si>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</si>
  <si>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</si>
  <si>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</si>
  <si>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</si>
  <si>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</si>
  <si>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</si>
  <si>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</si>
  <si>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</si>
  <si>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</si>
  <si>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</si>
  <si>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</si>
  <si>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</si>
  <si>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</si>
  <si>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</si>
  <si>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</si>
  <si>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</si>
  <si>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</si>
  <si>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</si>
  <si>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</si>
  <si>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</si>
  <si>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</si>
  <si>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</si>
  <si>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</si>
  <si>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</si>
  <si>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</si>
  <si>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</si>
  <si>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</si>
  <si>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</si>
  <si>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</si>
  <si>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</si>
  <si>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</si>
  <si>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</si>
  <si>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</si>
  <si>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</si>
  <si>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</si>
  <si>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</si>
  <si>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</si>
  <si>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</si>
  <si>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</si>
  <si>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</si>
  <si>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</si>
  <si>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</si>
  <si>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</si>
  <si>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</si>
  <si>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</si>
  <si>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</si>
  <si>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</si>
  <si>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</si>
  <si>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</si>
  <si>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</si>
  <si>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</si>
  <si>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</si>
  <si>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</si>
  <si>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</si>
  <si>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</si>
  <si>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</si>
  <si>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</si>
  <si>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</si>
  <si>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</si>
  <si>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</si>
  <si>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</si>
  <si>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</si>
  <si>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</si>
  <si>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</si>
  <si>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</si>
  <si>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</si>
  <si>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</si>
  <si>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</si>
  <si>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</si>
  <si>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</si>
  <si>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</si>
  <si>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</si>
  <si>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</si>
  <si>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</si>
  <si>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</si>
  <si>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</si>
  <si>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</si>
  <si>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</si>
  <si>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</si>
  <si>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</si>
  <si>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</si>
  <si>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</si>
  <si>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</si>
  <si>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</si>
  <si>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</si>
  <si>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</si>
  <si>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</si>
  <si>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</si>
  <si>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</si>
  <si>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</si>
  <si>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</si>
  <si>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</si>
  <si>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</si>
  <si>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</si>
  <si>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</si>
  <si>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</si>
  <si>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</si>
  <si>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</si>
  <si>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</si>
  <si>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</si>
  <si>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</si>
  <si>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</si>
  <si>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</si>
  <si>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</si>
  <si>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</si>
  <si>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</si>
  <si>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</si>
  <si>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</si>
  <si>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</si>
  <si>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</si>
  <si>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</si>
  <si>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</si>
  <si>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</si>
  <si>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</si>
  <si>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</si>
  <si>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</si>
  <si>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</si>
  <si>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</si>
  <si>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</si>
  <si>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</si>
  <si>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</si>
  <si>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</si>
  <si>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</si>
  <si>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</si>
  <si>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</si>
  <si>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</si>
  <si>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</si>
  <si>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</si>
  <si>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</si>
  <si>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</si>
  <si>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</si>
  <si>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</si>
  <si>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</si>
  <si>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</si>
  <si>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</si>
  <si>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</si>
  <si>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</si>
  <si>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</si>
  <si>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</si>
  <si>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</si>
  <si>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</si>
  <si>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</si>
  <si>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</si>
  <si>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</si>
  <si>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</si>
  <si>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</si>
  <si>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</si>
  <si>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</si>
  <si>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</si>
  <si>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</si>
  <si>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</si>
  <si>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</si>
  <si>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</si>
  <si>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</si>
  <si>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</si>
  <si>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</si>
  <si>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</si>
  <si>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</si>
  <si>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</si>
  <si>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</si>
  <si>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</si>
  <si>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</si>
  <si>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</si>
  <si>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</si>
  <si>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</si>
  <si>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</si>
  <si>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</si>
  <si>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</si>
  <si>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</si>
  <si>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</si>
  <si>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</si>
  <si>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</si>
  <si>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</si>
  <si>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</si>
  <si>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</si>
  <si>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</si>
  <si>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</si>
  <si>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</si>
  <si>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</si>
  <si>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</si>
  <si>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</si>
  <si>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</si>
  <si>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</si>
  <si>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</si>
  <si>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</si>
  <si>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</si>
  <si>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</si>
  <si>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</si>
  <si>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</si>
  <si>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</si>
  <si>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</si>
  <si>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</si>
  <si>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</si>
  <si>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</si>
  <si>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</si>
  <si>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</si>
  <si>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</si>
  <si>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</si>
  <si>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</si>
  <si>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</si>
  <si>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</si>
  <si>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</si>
  <si>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</si>
  <si>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</si>
  <si>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</si>
  <si>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</si>
  <si>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</si>
  <si>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</si>
  <si>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</si>
  <si>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</si>
  <si>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</si>
  <si>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</si>
  <si>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</si>
  <si>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</si>
  <si>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</si>
  <si>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</si>
  <si>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</si>
  <si>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</si>
  <si>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</si>
  <si>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</si>
  <si>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</si>
  <si>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</si>
  <si>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</si>
  <si>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</si>
  <si>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</si>
  <si>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</si>
  <si>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</si>
  <si>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</si>
  <si>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</si>
  <si>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</si>
  <si>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</si>
  <si>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</si>
  <si>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</si>
  <si>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</si>
  <si>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</si>
  <si>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</si>
  <si>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</si>
  <si>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</si>
  <si>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</si>
  <si>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</si>
  <si>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</si>
  <si>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</si>
  <si>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</si>
  <si>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</si>
  <si>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</si>
  <si>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</si>
  <si>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</si>
  <si>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</si>
  <si>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</si>
  <si>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</si>
  <si>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</si>
  <si>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</si>
  <si>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</si>
  <si>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</si>
  <si>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</si>
  <si>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</si>
  <si>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</si>
  <si>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</si>
  <si>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</si>
  <si>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</si>
  <si>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</si>
  <si>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</si>
  <si>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</si>
  <si>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</si>
  <si>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</si>
  <si>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</si>
  <si>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</si>
  <si>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</si>
  <si>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</si>
  <si>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</si>
  <si>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</si>
  <si>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</si>
  <si>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</si>
  <si>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</si>
  <si>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</si>
  <si>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</si>
  <si>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</si>
  <si>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</si>
  <si>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</si>
  <si>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</si>
  <si>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</si>
  <si>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</si>
  <si>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</si>
  <si>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</si>
  <si>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</si>
  <si>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</si>
  <si>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</si>
  <si>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</si>
  <si>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</si>
  <si>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</si>
  <si>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</si>
  <si>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</si>
  <si>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</si>
  <si>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</si>
  <si>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</si>
  <si>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</si>
  <si>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</si>
  <si>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</si>
  <si>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</si>
  <si>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</si>
  <si>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</si>
  <si>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</si>
  <si>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</si>
  <si>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</si>
  <si>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</si>
  <si>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</si>
  <si>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</si>
  <si>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</si>
  <si>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</si>
  <si>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</si>
  <si>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</si>
  <si>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</si>
  <si>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</si>
  <si>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</si>
  <si>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</si>
  <si>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</si>
  <si>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</si>
  <si>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</si>
  <si>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</si>
  <si>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</si>
  <si>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</si>
  <si>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</si>
  <si>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</si>
  <si>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</si>
  <si>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</si>
  <si>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</si>
  <si>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</si>
  <si>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</si>
  <si>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</si>
  <si>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</si>
  <si>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</si>
  <si>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</si>
  <si>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</si>
  <si>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</si>
  <si>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</si>
  <si>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</si>
  <si>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</si>
  <si>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</si>
  <si>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</si>
  <si>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</si>
  <si>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</si>
  <si>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</si>
  <si>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</si>
  <si>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</si>
  <si>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</si>
  <si>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</si>
  <si>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</si>
  <si>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</si>
  <si>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</si>
  <si>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</si>
  <si>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</si>
  <si>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</si>
  <si>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</si>
  <si>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</si>
  <si>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</si>
  <si>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</si>
  <si>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</si>
  <si>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</si>
  <si>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</si>
  <si>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</si>
  <si>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</si>
  <si>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</si>
  <si>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</si>
  <si>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</si>
  <si>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</si>
  <si>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</si>
  <si>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</si>
  <si>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</si>
  <si>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</si>
  <si>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</si>
  <si>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</si>
  <si>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</si>
  <si>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</si>
  <si>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</si>
  <si>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</si>
  <si>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</si>
  <si>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</si>
  <si>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</si>
  <si>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</si>
  <si>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</si>
  <si>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</si>
  <si>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</si>
  <si>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</si>
  <si>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</si>
  <si>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</si>
  <si>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</si>
  <si>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</si>
  <si>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</si>
  <si>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</si>
  <si>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</si>
  <si>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</si>
  <si>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</si>
  <si>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</si>
  <si>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</si>
  <si>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</si>
  <si>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</si>
  <si>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</si>
  <si>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</si>
  <si>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</si>
  <si>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</si>
  <si>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</si>
  <si>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</si>
  <si>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</si>
  <si>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</si>
  <si>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</si>
  <si>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</si>
  <si>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</si>
  <si>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</si>
  <si>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</si>
  <si>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</si>
  <si>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</si>
  <si>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</si>
  <si>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</si>
  <si>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</si>
  <si>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</si>
  <si>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</si>
  <si>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</si>
  <si>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</si>
  <si>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</si>
  <si>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</si>
  <si>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</si>
  <si>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</si>
  <si>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</si>
  <si>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</si>
  <si>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</si>
  <si>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</si>
  <si>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</si>
  <si>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</si>
  <si>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</si>
  <si>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</si>
  <si>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</si>
  <si>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</si>
  <si>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</si>
  <si>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</si>
  <si>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</si>
  <si>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</si>
  <si>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</si>
  <si>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</si>
  <si>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</si>
  <si>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</si>
  <si>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</si>
  <si>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</si>
  <si>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</si>
  <si>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</si>
  <si>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</si>
  <si>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</si>
  <si>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</si>
  <si>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</si>
  <si>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</si>
  <si>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</si>
  <si>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</si>
  <si>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</si>
  <si>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</si>
  <si>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</si>
  <si>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</si>
  <si>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</si>
  <si>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</si>
  <si>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</si>
  <si>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</si>
  <si>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</si>
  <si>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</si>
  <si>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</si>
  <si>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</si>
  <si>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</si>
  <si>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</si>
  <si>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</si>
  <si>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</si>
  <si>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</si>
  <si>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</si>
  <si>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</si>
  <si>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</si>
  <si>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</si>
  <si>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</si>
  <si>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</si>
  <si>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</si>
  <si>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</si>
  <si>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</si>
  <si>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</si>
  <si>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</si>
  <si>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</si>
  <si>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</si>
  <si>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</si>
  <si>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</si>
  <si>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</si>
  <si>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</si>
  <si>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</si>
  <si>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</si>
  <si>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</si>
  <si>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</si>
  <si>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</si>
  <si>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</si>
  <si>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</si>
  <si>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</si>
  <si>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</si>
  <si>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</si>
  <si>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</si>
  <si>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</si>
  <si>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</si>
  <si>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</si>
  <si>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</si>
  <si>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</si>
  <si>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</si>
  <si>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</si>
  <si>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</si>
  <si>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</si>
  <si>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</si>
  <si>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</si>
  <si>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</si>
  <si>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</si>
  <si>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</si>
  <si>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</si>
  <si>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</si>
  <si>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</si>
  <si>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</si>
  <si>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</si>
  <si>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</si>
  <si>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</si>
  <si>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</si>
  <si>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</si>
  <si>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</si>
  <si>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</si>
  <si>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</si>
  <si>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</si>
  <si>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</si>
  <si>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</si>
  <si>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</si>
  <si>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</si>
  <si>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</si>
  <si>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</si>
  <si>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</si>
  <si>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</si>
  <si>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</si>
  <si>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</si>
  <si>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</si>
  <si>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</si>
  <si>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</si>
  <si>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</si>
  <si>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</si>
  <si>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</si>
  <si>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</si>
  <si>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</si>
  <si>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</si>
  <si>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</si>
  <si>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</si>
  <si>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</si>
  <si>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</si>
  <si>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</si>
  <si>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</si>
  <si>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</si>
  <si>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</si>
  <si>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</si>
  <si>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</si>
  <si>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</si>
  <si>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</si>
  <si>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</si>
  <si>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</si>
  <si>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</si>
  <si>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</si>
  <si>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</si>
  <si>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</si>
  <si>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</si>
  <si>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</si>
  <si>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</si>
  <si>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</si>
  <si>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</si>
  <si>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</si>
  <si>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</si>
  <si>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</si>
  <si>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</si>
  <si>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</si>
  <si>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</si>
  <si>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</si>
  <si>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</si>
  <si>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</si>
  <si>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</si>
  <si>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</si>
  <si>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</si>
  <si>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</si>
  <si>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</si>
  <si>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</si>
  <si>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</si>
  <si>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</si>
  <si>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</si>
  <si>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</si>
  <si>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</si>
  <si>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</si>
  <si>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</si>
  <si>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</si>
  <si>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</si>
  <si>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</si>
  <si>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</si>
  <si>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</si>
  <si>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</si>
  <si>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</si>
  <si>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</si>
  <si>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</si>
  <si>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</si>
  <si>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</si>
  <si>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</si>
  <si>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</si>
  <si>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</si>
  <si>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</si>
  <si>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</si>
  <si>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</si>
  <si>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</si>
  <si>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</si>
  <si>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</si>
  <si>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</si>
  <si>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</si>
  <si>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</si>
  <si>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</si>
  <si>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</si>
  <si>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</si>
  <si>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</si>
  <si>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</si>
  <si>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</si>
  <si>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</si>
  <si>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</si>
  <si>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</si>
  <si>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</si>
  <si>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</si>
  <si>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</si>
  <si>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</si>
  <si>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</si>
  <si>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</si>
  <si>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</si>
  <si>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</si>
  <si>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</si>
  <si>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</si>
  <si>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</si>
  <si>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</si>
  <si>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</si>
  <si>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</si>
  <si>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</si>
  <si>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</si>
  <si>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</si>
  <si>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</si>
  <si>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</si>
  <si>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</si>
  <si>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</si>
  <si>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</si>
  <si>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</si>
  <si>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</si>
  <si>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</si>
  <si>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</si>
  <si>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</si>
  <si>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</si>
  <si>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</si>
  <si>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</si>
  <si>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</si>
  <si>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</si>
  <si>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</si>
  <si>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</si>
  <si>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</si>
  <si>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</si>
  <si>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</si>
  <si>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</si>
  <si>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</si>
  <si>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</si>
  <si>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</si>
  <si>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</si>
  <si>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</si>
  <si>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</si>
  <si>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</si>
  <si>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</si>
  <si>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</si>
  <si>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</si>
  <si>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</si>
  <si>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</si>
  <si>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</si>
  <si>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</si>
  <si>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</si>
  <si>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</si>
  <si>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</si>
  <si>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</si>
  <si>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</si>
  <si>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</si>
  <si>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</si>
  <si>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</si>
  <si>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</si>
  <si>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</si>
  <si>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</si>
  <si>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</si>
  <si>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</si>
  <si>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</si>
  <si>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</si>
  <si>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</si>
  <si>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</si>
  <si>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</si>
  <si>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</si>
  <si>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</si>
  <si>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</si>
  <si>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</si>
  <si>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</si>
  <si>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</si>
  <si>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</si>
  <si>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</si>
  <si>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</si>
  <si>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</si>
  <si>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</si>
  <si>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</si>
  <si>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</si>
  <si>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</si>
  <si>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</si>
  <si>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</si>
  <si>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</si>
  <si>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</si>
  <si>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</si>
  <si>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</si>
  <si>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</si>
  <si>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</si>
  <si>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</si>
  <si>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</si>
  <si>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</si>
  <si>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</si>
  <si>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</si>
  <si>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</si>
  <si>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</si>
  <si>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</si>
  <si>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</si>
  <si>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</si>
  <si>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</si>
  <si>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</si>
  <si>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</si>
  <si>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</si>
  <si>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</si>
  <si>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</si>
  <si>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</si>
  <si>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</si>
  <si>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</si>
  <si>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</si>
  <si>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</si>
  <si>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</si>
  <si>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</si>
  <si>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</si>
  <si>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</si>
  <si>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</si>
  <si>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</si>
  <si>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</si>
  <si>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</si>
  <si>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</si>
  <si>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</si>
  <si>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</si>
  <si>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</si>
  <si>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</si>
  <si>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</si>
  <si>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</si>
  <si>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</si>
  <si>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</si>
  <si>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</si>
  <si>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</si>
  <si>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</si>
  <si>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</si>
  <si>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</si>
  <si>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</si>
  <si>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</si>
  <si>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</si>
  <si>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</si>
  <si>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</si>
  <si>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</si>
  <si>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</si>
  <si>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</si>
  <si>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</si>
  <si>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</si>
  <si>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</si>
  <si>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</si>
  <si>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</si>
  <si>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</si>
  <si>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</si>
  <si>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</si>
  <si>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</si>
  <si>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</si>
  <si>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</si>
  <si>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</si>
  <si>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</si>
  <si>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</si>
  <si>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</si>
  <si>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</si>
  <si>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</si>
  <si>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</si>
  <si>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</si>
  <si>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</si>
  <si>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</si>
  <si>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</si>
  <si>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</si>
  <si>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</si>
  <si>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</si>
  <si>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</si>
  <si>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</si>
  <si>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</si>
  <si>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</si>
  <si>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</si>
  <si>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</si>
  <si>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</si>
  <si>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</si>
  <si>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</si>
  <si>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</si>
  <si>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</si>
  <si>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</si>
  <si>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</si>
  <si>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</si>
  <si>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</si>
  <si>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</si>
  <si>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</si>
  <si>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</si>
  <si>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</si>
  <si>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</si>
  <si>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</si>
  <si>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</si>
  <si>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</si>
  <si>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</si>
  <si>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</si>
  <si>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</si>
  <si>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</si>
  <si>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</si>
  <si>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</si>
  <si>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</si>
  <si>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</si>
  <si>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</si>
  <si>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</si>
  <si>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</si>
  <si>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</si>
  <si>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</si>
  <si>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</si>
  <si>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</si>
  <si>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</si>
  <si>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</si>
  <si>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</si>
  <si>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</si>
  <si>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</si>
  <si>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</si>
  <si>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</si>
  <si>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</si>
  <si>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</si>
  <si>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</si>
  <si>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</si>
  <si>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</si>
  <si>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</si>
  <si>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</si>
  <si>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</si>
  <si>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</si>
  <si>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</si>
  <si>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</si>
  <si>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</si>
  <si>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</si>
  <si>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</si>
  <si>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</si>
  <si>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</si>
  <si>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</si>
  <si>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</si>
  <si>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</si>
  <si>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</si>
  <si>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</si>
  <si>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</si>
  <si>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</si>
  <si>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</si>
  <si>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</si>
  <si>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</si>
  <si>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</si>
  <si>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</si>
  <si>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</si>
  <si>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</si>
  <si>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</si>
  <si>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</si>
  <si>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</si>
  <si>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</si>
  <si>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</si>
  <si>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</si>
  <si>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</si>
  <si>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</si>
  <si>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</si>
  <si>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</si>
  <si>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</si>
  <si>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</si>
  <si>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</si>
  <si>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</si>
  <si>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</si>
  <si>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</si>
  <si>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</si>
  <si>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</si>
  <si>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</si>
  <si>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</si>
  <si>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</si>
  <si>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</si>
  <si>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</si>
  <si>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</si>
  <si>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</si>
  <si>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</si>
  <si>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</si>
  <si>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</si>
  <si>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</si>
  <si>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</si>
  <si>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</si>
  <si>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</si>
  <si>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</si>
  <si>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</si>
  <si>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</si>
  <si>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</si>
  <si>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</si>
  <si>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</si>
  <si>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</si>
  <si>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</si>
  <si>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</si>
  <si>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</si>
  <si>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</si>
  <si>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</si>
  <si>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</si>
  <si>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</si>
  <si>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</si>
  <si>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</si>
  <si>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</si>
  <si>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</si>
  <si>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</si>
  <si>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</si>
  <si>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</si>
  <si>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</si>
  <si>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</si>
  <si>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</si>
  <si>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</si>
  <si>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</si>
  <si>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</si>
  <si>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</si>
  <si>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</si>
  <si>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</si>
  <si>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</si>
  <si>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</si>
  <si>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</si>
  <si>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</si>
  <si>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</si>
  <si>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</si>
  <si>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</si>
  <si>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</si>
  <si>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</si>
  <si>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</si>
  <si>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</si>
  <si>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</si>
  <si>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</si>
  <si>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</si>
  <si>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</si>
  <si>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</si>
  <si>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</si>
  <si>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</si>
  <si>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</si>
  <si>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</si>
  <si>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</si>
  <si>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</si>
  <si>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</si>
  <si>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</si>
  <si>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</si>
  <si>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</si>
  <si>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</si>
  <si>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</si>
  <si>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</si>
  <si>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</si>
  <si>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</si>
  <si>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</si>
  <si>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</si>
  <si>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</si>
  <si>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</si>
  <si>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</si>
  <si>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</si>
  <si>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</si>
  <si>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</si>
  <si>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</si>
  <si>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</si>
  <si>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</si>
  <si>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</si>
  <si>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</si>
  <si>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</si>
  <si>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</si>
  <si>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</si>
  <si>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</si>
  <si>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</si>
  <si>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</si>
  <si>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</si>
  <si>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</si>
  <si>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</si>
  <si>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</si>
  <si>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</si>
  <si>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</si>
  <si>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</si>
  <si>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</si>
  <si>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</si>
  <si>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</si>
  <si>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</si>
  <si>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</si>
  <si>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</si>
  <si>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</si>
  <si>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</si>
  <si>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</si>
  <si>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</si>
  <si>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</si>
  <si>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</si>
  <si>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</si>
  <si>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</si>
  <si>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</si>
  <si>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</si>
  <si>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</si>
  <si>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</si>
  <si>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</si>
  <si>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</si>
  <si>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</si>
  <si>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</si>
  <si>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</si>
  <si>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</si>
  <si>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</si>
  <si>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</si>
  <si>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</si>
  <si>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</si>
  <si>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</si>
  <si>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</si>
  <si>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</si>
  <si>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</si>
  <si>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</si>
  <si>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</si>
  <si>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</si>
  <si>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</si>
  <si>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</si>
  <si>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</si>
  <si>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</si>
  <si>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</si>
  <si>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</si>
  <si>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</si>
  <si>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</si>
  <si>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</si>
  <si>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</si>
  <si>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</si>
  <si>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</si>
  <si>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</si>
  <si>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</si>
  <si>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</si>
  <si>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</si>
  <si>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</si>
  <si>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</si>
  <si>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</si>
  <si>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</si>
  <si>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</si>
  <si>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</si>
  <si>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</si>
  <si>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</si>
  <si>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</si>
  <si>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</si>
  <si>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</si>
  <si>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</si>
  <si>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</si>
  <si>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</si>
  <si>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</si>
  <si>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</si>
  <si>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</si>
  <si>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</si>
  <si>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</si>
  <si>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</si>
  <si>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</si>
  <si>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</si>
  <si>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</si>
  <si>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</si>
  <si>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</si>
  <si>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</si>
  <si>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</si>
  <si>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</si>
  <si>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</si>
  <si>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</si>
  <si>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</si>
  <si>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</si>
  <si>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</si>
  <si>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</si>
  <si>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</si>
  <si>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</si>
  <si>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</si>
  <si>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</si>
  <si>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</si>
  <si>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</si>
  <si>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</si>
  <si>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</si>
  <si>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</si>
  <si>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</si>
  <si>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</si>
  <si>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</si>
  <si>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</si>
  <si>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</si>
  <si>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</si>
  <si>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</si>
  <si>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</si>
  <si>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</si>
  <si>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</si>
  <si>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</si>
  <si>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</si>
  <si>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</si>
  <si>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</si>
  <si>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</si>
  <si>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</si>
  <si>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</si>
  <si>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</si>
  <si>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</si>
  <si>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</si>
  <si>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</si>
  <si>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</si>
  <si>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</si>
  <si>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</si>
  <si>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</si>
  <si>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</si>
  <si>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</si>
  <si>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</si>
  <si>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</si>
  <si>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</si>
  <si>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</si>
  <si>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</si>
  <si>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</si>
  <si>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</si>
  <si>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</si>
  <si>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</si>
  <si>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</si>
  <si>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</si>
  <si>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</si>
  <si>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</si>
  <si>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</si>
  <si>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</si>
  <si>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</si>
  <si>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</si>
  <si>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</si>
  <si>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</si>
  <si>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</si>
  <si>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</si>
  <si>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</si>
  <si>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</si>
  <si>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</si>
  <si>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</si>
  <si>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</si>
  <si>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</si>
  <si>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</si>
  <si>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</si>
  <si>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</si>
  <si>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</si>
  <si>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</si>
  <si>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</si>
  <si>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</si>
  <si>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</si>
  <si>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</si>
  <si>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</si>
  <si>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</si>
  <si>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</si>
  <si>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</si>
  <si>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</si>
  <si>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</si>
  <si>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</si>
  <si>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</si>
  <si>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</si>
  <si>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</si>
  <si>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</si>
  <si>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</si>
  <si>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</si>
  <si>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</si>
  <si>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</si>
  <si>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</si>
  <si>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</si>
  <si>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</si>
  <si>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</si>
  <si>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</si>
  <si>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</si>
  <si>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</si>
  <si>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</si>
  <si>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</si>
  <si>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</si>
  <si>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</si>
  <si>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</si>
  <si>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</si>
  <si>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</si>
  <si>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</si>
  <si>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</si>
  <si>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</si>
  <si>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</si>
  <si>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</si>
  <si>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</si>
  <si>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</si>
  <si>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</si>
  <si>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</si>
  <si>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</si>
  <si>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</si>
  <si>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</si>
  <si>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</si>
  <si>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</si>
  <si>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</si>
  <si>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</si>
  <si>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</si>
  <si>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</si>
  <si>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</si>
  <si>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</si>
  <si>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</si>
  <si>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</si>
  <si>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</si>
  <si>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</si>
  <si>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</si>
  <si>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</si>
  <si>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</si>
  <si>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</si>
  <si>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</si>
  <si>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Point Douglas</t>
  </si>
  <si>
    <t>2018 Manitoba Provincial Electoral Divisions</t>
  </si>
  <si>
    <t>Profile from the 2021 Census of Canada, April 2023</t>
  </si>
  <si>
    <t>Provincial Electoral Division of Point Douglas</t>
  </si>
  <si>
    <t>Endnotes:</t>
  </si>
  <si>
    <t>TNR</t>
  </si>
  <si>
    <t>The total non-response rate (TNR) for the Point Douglas 25% data is 17.2%, with 12.9%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Point Douglas 25% data was 9.3%, with 7.0%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</si>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</sst>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8620</v>
      </c>
      <c r="K4" s="6">
        <v>9515</v>
      </c>
      <c r="M4" s="6">
        <f>K4-J4</f>
        <v>895</v>
      </c>
      <c r="N4" s="7">
        <f>K4/J4-1</f>
        <v>0.10382830626450112</v>
      </c>
    </row>
    <row r="5" spans="1:17" s="4" customFormat="1" ht="12.9" customHeight="1" x14ac:dyDescent="0.5">
      <c r="A5" s="4" t="s">
        <v>651</v>
      </c>
      <c r="C5" s="4">
        <v>1703</v>
      </c>
      <c r="D5" s="4" t="s">
        <v>652</v>
      </c>
      <c r="E5" s="4" t="s">
        <v>23</v>
      </c>
      <c r="F5" s="4" t="s">
        <v>653</v>
      </c>
      <c r="G5" s="4" t="s">
        <v>654</v>
      </c>
      <c r="H5" s="4" t="s">
        <v>19</v>
      </c>
      <c r="I5" s="4" t="s">
        <v>20</v>
      </c>
      <c r="J5" s="9">
        <v>7275</v>
      </c>
      <c r="K5" s="9">
        <v>8350</v>
      </c>
      <c r="M5" s="9">
        <f>K5-J5</f>
        <v>1075</v>
      </c>
      <c r="N5" s="10">
        <f>K5/J5-1</f>
        <v>0.1477663230240549</v>
      </c>
      <c r="P5" s="11">
        <v>0.84396751740139209</v>
      </c>
      <c r="Q5" s="11">
        <v>0.87756174461376768</v>
      </c>
    </row>
    <row r="6" spans="1:17" s="4" customFormat="1" ht="12.9" customHeight="1" x14ac:dyDescent="0.5">
      <c r="A6" s="4" t="s">
        <v>655</v>
      </c>
      <c r="C6" s="4">
        <v>1704</v>
      </c>
      <c r="D6" s="4" t="s">
        <v>656</v>
      </c>
      <c r="E6" s="4" t="s">
        <v>23</v>
      </c>
      <c r="F6" s="4" t="s">
        <v>657</v>
      </c>
      <c r="G6" s="4" t="s">
        <v>656</v>
      </c>
      <c r="H6" s="4" t="s">
        <v>19</v>
      </c>
      <c r="I6" s="4" t="s">
        <v>20</v>
      </c>
      <c r="J6" s="9">
        <v>1345</v>
      </c>
      <c r="K6" s="9">
        <v>1165</v>
      </c>
      <c r="M6" s="9">
        <f>K6-J6</f>
        <v>-180</v>
      </c>
      <c r="N6" s="10">
        <f>K6/J6-1</f>
        <v>-0.13382899628252787</v>
      </c>
      <c r="P6" s="11">
        <v>0.15603248259860789</v>
      </c>
      <c r="Q6" s="11">
        <v>0.12243825538623226</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8625</v>
      </c>
      <c r="K9" s="6">
        <v>9515</v>
      </c>
      <c r="M9" s="6">
        <f>K9-J9</f>
        <v>890</v>
      </c>
      <c r="N9" s="7">
        <f>K9/J9-1</f>
        <v>0.10318840579710153</v>
      </c>
    </row>
    <row r="10" spans="1:17" s="4" customFormat="1" ht="12.9" customHeight="1" x14ac:dyDescent="0.5">
      <c r="A10" s="4" t="s">
        <v>662</v>
      </c>
      <c r="C10" s="4">
        <v>1695</v>
      </c>
      <c r="D10" s="4" t="s">
        <v>663</v>
      </c>
      <c r="E10" s="4" t="s">
        <v>23</v>
      </c>
      <c r="F10" s="4" t="s">
        <v>664</v>
      </c>
      <c r="G10" s="4" t="s">
        <v>663</v>
      </c>
      <c r="H10" s="4" t="s">
        <v>19</v>
      </c>
      <c r="I10" s="4" t="s">
        <v>20</v>
      </c>
      <c r="J10" s="9">
        <v>5245</v>
      </c>
      <c r="K10" s="9">
        <v>5475</v>
      </c>
      <c r="M10" s="9">
        <f>K10-J10</f>
        <v>230</v>
      </c>
      <c r="N10" s="10">
        <f>K10/J10-1</f>
        <v>4.385128693994278E-2</v>
      </c>
      <c r="P10" s="11">
        <v>0.60811594202898556</v>
      </c>
      <c r="Q10" s="11">
        <v>0.57540725170782969</v>
      </c>
    </row>
    <row r="11" spans="1:17" s="4" customFormat="1" ht="12.9" customHeight="1" x14ac:dyDescent="0.5">
      <c r="A11" s="4" t="s">
        <v>665</v>
      </c>
      <c r="C11" s="4">
        <v>1696</v>
      </c>
      <c r="D11" s="4" t="s">
        <v>666</v>
      </c>
      <c r="E11" s="4" t="s">
        <v>23</v>
      </c>
      <c r="F11" s="4" t="s">
        <v>667</v>
      </c>
      <c r="G11" s="4" t="s">
        <v>666</v>
      </c>
      <c r="H11" s="4" t="s">
        <v>19</v>
      </c>
      <c r="I11" s="4" t="s">
        <v>20</v>
      </c>
      <c r="J11" s="9">
        <v>1645</v>
      </c>
      <c r="K11" s="9">
        <v>1720</v>
      </c>
      <c r="M11" s="9">
        <f>K11-J11</f>
        <v>75</v>
      </c>
      <c r="N11" s="10">
        <f>K11/J11-1</f>
        <v>4.5592705167173175E-2</v>
      </c>
      <c r="P11" s="11">
        <v>0.19072463768115941</v>
      </c>
      <c r="Q11" s="11">
        <v>0.18076720966894377</v>
      </c>
    </row>
    <row r="12" spans="1:17" s="4" customFormat="1" ht="12.9" customHeight="1" x14ac:dyDescent="0.5">
      <c r="A12" s="4" t="s">
        <v>668</v>
      </c>
      <c r="C12" s="4">
        <v>1697</v>
      </c>
      <c r="D12" s="4" t="s">
        <v>669</v>
      </c>
      <c r="E12" s="4" t="s">
        <v>23</v>
      </c>
      <c r="F12" s="4" t="s">
        <v>670</v>
      </c>
      <c r="G12" s="4" t="s">
        <v>669</v>
      </c>
      <c r="H12" s="4" t="s">
        <v>19</v>
      </c>
      <c r="I12" s="4" t="s">
        <v>20</v>
      </c>
      <c r="J12" s="9">
        <v>555</v>
      </c>
      <c r="K12" s="9">
        <v>535</v>
      </c>
      <c r="M12" s="9">
        <f>K12-J12</f>
        <v>-20</v>
      </c>
      <c r="N12" s="10">
        <f>K12/J12-1</f>
        <v>-3.6036036036036001E-2</v>
      </c>
      <c r="P12" s="11">
        <v>6.4347826086956522E-2</v>
      </c>
      <c r="Q12" s="11">
        <v>5.6227009984235417E-2</v>
      </c>
    </row>
    <row r="13" spans="1:17" s="4" customFormat="1" ht="12.9" customHeight="1" x14ac:dyDescent="0.5">
      <c r="A13" s="4" t="s">
        <v>671</v>
      </c>
      <c r="C13" s="4">
        <v>1698</v>
      </c>
      <c r="D13" s="4" t="s">
        <v>672</v>
      </c>
      <c r="E13" s="4" t="s">
        <v>23</v>
      </c>
      <c r="F13" s="4" t="s">
        <v>673</v>
      </c>
      <c r="G13" s="4" t="s">
        <v>672</v>
      </c>
      <c r="H13" s="4" t="s">
        <v>19</v>
      </c>
      <c r="I13" s="4" t="s">
        <v>20</v>
      </c>
      <c r="J13" s="9">
        <v>330</v>
      </c>
      <c r="K13" s="9">
        <v>460</v>
      </c>
      <c r="M13" s="9">
        <f>K13-J13</f>
        <v>130</v>
      </c>
      <c r="N13" s="10">
        <f>K13/J13-1</f>
        <v>0.39393939393939403</v>
      </c>
      <c r="P13" s="11">
        <v>3.826086956521739E-2</v>
      </c>
      <c r="Q13" s="11">
        <v>4.8344718864950079E-2</v>
      </c>
    </row>
    <row r="14" spans="1:17" s="4" customFormat="1" ht="12.9" customHeight="1" x14ac:dyDescent="0.5">
      <c r="A14" s="4" t="s">
        <v>674</v>
      </c>
      <c r="C14" s="4">
        <v>1699</v>
      </c>
      <c r="D14" s="4" t="s">
        <v>675</v>
      </c>
      <c r="E14" s="4" t="s">
        <v>23</v>
      </c>
      <c r="F14" s="4" t="s">
        <v>676</v>
      </c>
      <c r="G14" s="4" t="s">
        <v>675</v>
      </c>
      <c r="H14" s="4" t="s">
        <v>19</v>
      </c>
      <c r="I14" s="4" t="s">
        <v>20</v>
      </c>
      <c r="J14" s="9">
        <v>155</v>
      </c>
      <c r="K14" s="9">
        <v>140</v>
      </c>
      <c r="M14" s="9">
        <f>K14-J14</f>
        <v>-15</v>
      </c>
      <c r="N14" s="10">
        <f>K14/J14-1</f>
        <v>-9.6774193548387122E-2</v>
      </c>
      <c r="P14" s="11">
        <v>1.7971014492753623E-2</v>
      </c>
      <c r="Q14" s="11">
        <v>1.4713610089332634E-2</v>
      </c>
    </row>
    <row r="15" spans="1:17" s="4" customFormat="1" ht="12.9" customHeight="1" x14ac:dyDescent="0.5">
      <c r="A15" s="4" t="s">
        <v>677</v>
      </c>
      <c r="C15" s="4">
        <v>1700</v>
      </c>
      <c r="D15" s="4" t="s">
        <v>678</v>
      </c>
      <c r="E15" s="4" t="s">
        <v>23</v>
      </c>
      <c r="F15" s="4" t="s">
        <v>679</v>
      </c>
      <c r="G15" s="4" t="s">
        <v>678</v>
      </c>
      <c r="H15" s="4" t="s">
        <v>19</v>
      </c>
      <c r="I15" s="4" t="s">
        <v>20</v>
      </c>
      <c r="J15" s="9">
        <v>345</v>
      </c>
      <c r="K15" s="9">
        <v>400</v>
      </c>
      <c r="M15" s="9">
        <f>K15-J15</f>
        <v>55</v>
      </c>
      <c r="N15" s="10">
        <f>K15/J15-1</f>
        <v>0.15942028985507251</v>
      </c>
      <c r="P15" s="11">
        <v>0.04</v>
      </c>
      <c r="Q15" s="11">
        <v>4.2038885969521808E-2</v>
      </c>
    </row>
    <row r="16" spans="1:17" s="4" customFormat="1" ht="12.9" customHeight="1" x14ac:dyDescent="0.5">
      <c r="A16" s="4" t="s">
        <v>680</v>
      </c>
      <c r="C16" s="4" t="s">
        <v>151</v>
      </c>
      <c r="D16" s="4" t="s">
        <v>151</v>
      </c>
      <c r="F16" s="4" t="s">
        <v>681</v>
      </c>
      <c r="G16" s="4" t="s">
        <v>682</v>
      </c>
      <c r="H16" s="4" t="s">
        <v>19</v>
      </c>
      <c r="I16" s="4" t="s">
        <v>20</v>
      </c>
      <c r="J16" s="15" t="s">
        <v>154</v>
      </c>
      <c r="K16" s="9">
        <v>380</v>
      </c>
      <c r="M16" s="15" t="s">
        <v>154</v>
      </c>
      <c r="N16" s="15" t="s">
        <v>154</v>
      </c>
      <c r="P16" s="15" t="s">
        <v>154</v>
      </c>
      <c r="Q16" s="11">
        <v>3.9936941671045716E-2</v>
      </c>
    </row>
    <row r="17" spans="1:17" s="4" customFormat="1" ht="14.05" customHeight="1" x14ac:dyDescent="0.5">
      <c r="A17" s="4" t="s">
        <v>685</v>
      </c>
      <c r="C17" s="4" t="s">
        <v>151</v>
      </c>
      <c r="D17" s="4" t="s">
        <v>151</v>
      </c>
      <c r="F17" s="4" t="s">
        <v>683</v>
      </c>
      <c r="G17" s="4" t="s">
        <v>684</v>
      </c>
      <c r="H17" s="4" t="s">
        <v>19</v>
      </c>
      <c r="I17" s="4" t="s">
        <v>20</v>
      </c>
      <c r="J17" s="15" t="s">
        <v>154</v>
      </c>
      <c r="K17" s="9">
        <v>405</v>
      </c>
      <c r="M17" s="15" t="s">
        <v>154</v>
      </c>
      <c r="N17" s="15" t="s">
        <v>154</v>
      </c>
      <c r="P17" s="15" t="s">
        <v>154</v>
      </c>
      <c r="Q17" s="11">
        <v>4.2564372044140833E-2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8560</v>
      </c>
      <c r="K20" s="6">
        <v>9480</v>
      </c>
      <c r="M20" s="6">
        <f>K20-J20</f>
        <v>920</v>
      </c>
      <c r="N20" s="7">
        <f>K20/J20-1</f>
        <v>0.10747663551401865</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5375</v>
      </c>
      <c r="K22" s="6">
        <v>6050</v>
      </c>
      <c r="M22" s="6">
        <f>K22-J22</f>
        <v>675</v>
      </c>
      <c r="N22" s="7">
        <f>K22/J22-1</f>
        <v>0.12558139534883717</v>
      </c>
      <c r="P22" s="8">
        <v>0.62792056074766356</v>
      </c>
      <c r="Q22" s="8">
        <v>0.63818565400843885</v>
      </c>
    </row>
    <row r="23" spans="1:17" s="4" customFormat="1" ht="14.05" customHeight="1" x14ac:dyDescent="0.5">
      <c r="A23" s="4" t="s">
        <v>696</v>
      </c>
      <c r="C23" s="4">
        <v>1766</v>
      </c>
      <c r="D23" s="4" t="s">
        <v>694</v>
      </c>
      <c r="E23" s="4" t="s">
        <v>23</v>
      </c>
      <c r="F23" s="4" t="s">
        <v>695</v>
      </c>
      <c r="G23" s="4" t="s">
        <v>694</v>
      </c>
      <c r="H23" s="4" t="s">
        <v>19</v>
      </c>
      <c r="I23" s="4" t="s">
        <v>20</v>
      </c>
      <c r="J23" s="17">
        <v>662</v>
      </c>
      <c r="K23" s="17">
        <v>850</v>
      </c>
      <c r="M23" s="17">
        <f>K23-J23</f>
        <v>188</v>
      </c>
      <c r="N23" s="10">
        <f>K23/J23-1</f>
        <v>0.28398791540785506</v>
      </c>
    </row>
    <row r="24" spans="1:17" s="4" customFormat="1" ht="14.05" customHeight="1" x14ac:dyDescent="0.5">
      <c r="A24" s="4" t="s">
        <v>699</v>
      </c>
      <c r="C24" s="4">
        <v>1764</v>
      </c>
      <c r="D24" s="4" t="s">
        <v>697</v>
      </c>
      <c r="E24" s="4" t="s">
        <v>23</v>
      </c>
      <c r="F24" s="4" t="s">
        <v>698</v>
      </c>
      <c r="G24" s="4" t="s">
        <v>697</v>
      </c>
      <c r="H24" s="4" t="s">
        <v>19</v>
      </c>
      <c r="I24" s="4" t="s">
        <v>20</v>
      </c>
      <c r="J24" s="10">
        <v>0.42099999999999999</v>
      </c>
      <c r="K24" s="10">
        <v>0.35799999999999998</v>
      </c>
      <c r="M24" s="13" t="str">
        <f>TEXT((K24-J24)  * 100,"#,##0.0") &amp; " pts."</f>
        <v>-6.3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0.441</v>
      </c>
      <c r="K26" s="10">
        <v>0.32100000000000001</v>
      </c>
      <c r="M26" s="13" t="str">
        <f>TEXT((K26-J26)  * 100,"#,##0.0") &amp; " pts."</f>
        <v>-12.0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3255</v>
      </c>
      <c r="K28" s="6">
        <v>3465</v>
      </c>
      <c r="M28" s="6">
        <f>K28-J28</f>
        <v>210</v>
      </c>
      <c r="N28" s="7">
        <f>K28/J28-1</f>
        <v>6.4516129032258007E-2</v>
      </c>
      <c r="P28" s="8">
        <v>0.38025700934579437</v>
      </c>
      <c r="Q28" s="8">
        <v>0.36550632911392406</v>
      </c>
    </row>
    <row r="29" spans="1:17" s="4" customFormat="1" ht="14.05" customHeight="1" x14ac:dyDescent="0.5">
      <c r="A29" s="4" t="s">
        <v>709</v>
      </c>
      <c r="C29" s="4">
        <v>1759</v>
      </c>
      <c r="D29" s="4" t="s">
        <v>707</v>
      </c>
      <c r="E29" s="4" t="s">
        <v>23</v>
      </c>
      <c r="F29" s="4" t="s">
        <v>708</v>
      </c>
      <c r="G29" s="4" t="s">
        <v>707</v>
      </c>
      <c r="H29" s="4" t="s">
        <v>19</v>
      </c>
      <c r="I29" s="4" t="s">
        <v>20</v>
      </c>
      <c r="J29" s="17">
        <v>839</v>
      </c>
      <c r="K29" s="17">
        <v>970</v>
      </c>
      <c r="M29" s="17">
        <f>K29-J29</f>
        <v>131</v>
      </c>
      <c r="N29" s="10">
        <f>K29/J29-1</f>
        <v>0.15613825983313467</v>
      </c>
    </row>
    <row r="30" spans="1:17" s="4" customFormat="1" ht="14.05" customHeight="1" x14ac:dyDescent="0.5">
      <c r="A30" s="4" t="s">
        <v>712</v>
      </c>
      <c r="C30" s="4">
        <v>1757</v>
      </c>
      <c r="D30" s="4" t="s">
        <v>710</v>
      </c>
      <c r="E30" s="4" t="s">
        <v>23</v>
      </c>
      <c r="F30" s="4" t="s">
        <v>711</v>
      </c>
      <c r="G30" s="4" t="s">
        <v>710</v>
      </c>
      <c r="H30" s="4" t="s">
        <v>19</v>
      </c>
      <c r="I30" s="4" t="s">
        <v>20</v>
      </c>
      <c r="J30" s="10">
        <v>0.68200000000000005</v>
      </c>
      <c r="K30" s="10">
        <v>0.66800000000000004</v>
      </c>
      <c r="M30" s="13" t="str">
        <f>TEXT((K30-J30)  * 100,"#,##0.0") &amp; " pts."</f>
        <v>-1.4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0.158</v>
      </c>
      <c r="K32" s="10">
        <v>0.13500000000000001</v>
      </c>
      <c r="M32" s="13" t="str">
        <f>TEXT((K32-J32)  * 100,"#,##0.0") &amp; " pts."</f>
        <v>-2.3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16510</v>
      </c>
      <c r="K4" s="6">
        <v>18180</v>
      </c>
      <c r="M4" s="6">
        <f>K4-J4</f>
        <v>1670</v>
      </c>
      <c r="N4" s="7">
        <f>K4/J4-1</f>
        <v>0.10115081768625078</v>
      </c>
    </row>
    <row r="5" spans="1:17" s="5" customFormat="1" ht="12.9" customHeight="1" x14ac:dyDescent="0.5">
      <c r="A5" s="5" t="s">
        <v>720</v>
      </c>
      <c r="C5" s="5">
        <v>1769</v>
      </c>
      <c r="D5" s="5" t="s">
        <v>721</v>
      </c>
      <c r="E5" s="5" t="s">
        <v>23</v>
      </c>
      <c r="F5" s="5" t="s">
        <v>722</v>
      </c>
      <c r="G5" s="5" t="s">
        <v>721</v>
      </c>
      <c r="H5" s="5" t="s">
        <v>19</v>
      </c>
      <c r="I5" s="5" t="s">
        <v>20</v>
      </c>
      <c r="J5" s="6">
        <v>6140</v>
      </c>
      <c r="K5" s="6">
        <v>5930</v>
      </c>
      <c r="M5" s="6">
        <f>K5-J5</f>
        <v>-210</v>
      </c>
      <c r="N5" s="7">
        <f>K5/J5-1</f>
        <v>-3.4201954397394152E-2</v>
      </c>
      <c r="P5" s="8">
        <v>0.37189582071471833</v>
      </c>
      <c r="Q5" s="8">
        <v>0.32618261826182621</v>
      </c>
    </row>
    <row r="6" spans="1:17" s="5" customFormat="1" ht="14.05" customHeight="1" x14ac:dyDescent="0.5">
      <c r="A6" s="5" t="s">
        <v>726</v>
      </c>
      <c r="C6" s="5">
        <v>1770</v>
      </c>
      <c r="D6" s="5" t="s">
        <v>723</v>
      </c>
      <c r="E6" s="5" t="s">
        <v>23</v>
      </c>
      <c r="F6" s="5" t="s">
        <v>724</v>
      </c>
      <c r="G6" s="5" t="s">
        <v>725</v>
      </c>
      <c r="H6" s="5" t="s">
        <v>19</v>
      </c>
      <c r="I6" s="5" t="s">
        <v>20</v>
      </c>
      <c r="J6" s="6">
        <v>4625</v>
      </c>
      <c r="K6" s="6">
        <v>5595</v>
      </c>
      <c r="M6" s="6">
        <f>K6-J6</f>
        <v>970</v>
      </c>
      <c r="N6" s="7">
        <f>K6/J6-1</f>
        <v>0.20972972972972981</v>
      </c>
      <c r="P6" s="8">
        <v>0.28013325257419747</v>
      </c>
      <c r="Q6" s="8">
        <v>0.30775577557755773</v>
      </c>
    </row>
    <row r="7" spans="1:17" s="5" customFormat="1" ht="12.9" customHeight="1" x14ac:dyDescent="0.5">
      <c r="A7" s="5" t="s">
        <v>727</v>
      </c>
      <c r="C7" s="5">
        <v>1771</v>
      </c>
      <c r="D7" s="5" t="s">
        <v>728</v>
      </c>
      <c r="E7" s="5" t="s">
        <v>23</v>
      </c>
      <c r="F7" s="5" t="s">
        <v>729</v>
      </c>
      <c r="G7" s="5" t="s">
        <v>728</v>
      </c>
      <c r="H7" s="5" t="s">
        <v>19</v>
      </c>
      <c r="I7" s="5" t="s">
        <v>20</v>
      </c>
      <c r="J7" s="6">
        <v>5750</v>
      </c>
      <c r="K7" s="6">
        <v>6655</v>
      </c>
      <c r="M7" s="6">
        <f>K7-J7</f>
        <v>905</v>
      </c>
      <c r="N7" s="7">
        <f>K7/J7-1</f>
        <v>0.15739130434782611</v>
      </c>
      <c r="P7" s="8">
        <v>0.34827377347062388</v>
      </c>
      <c r="Q7" s="8">
        <v>0.36606160616061606</v>
      </c>
    </row>
    <row r="8" spans="1:17" s="4" customFormat="1" ht="12.9" customHeight="1" x14ac:dyDescent="0.5">
      <c r="A8" s="4" t="s">
        <v>730</v>
      </c>
      <c r="C8" s="4">
        <v>1772</v>
      </c>
      <c r="D8" s="4" t="s">
        <v>731</v>
      </c>
      <c r="E8" s="4" t="s">
        <v>23</v>
      </c>
      <c r="F8" s="4" t="s">
        <v>732</v>
      </c>
      <c r="G8" s="4" t="s">
        <v>733</v>
      </c>
      <c r="H8" s="4" t="s">
        <v>19</v>
      </c>
      <c r="I8" s="4" t="s">
        <v>20</v>
      </c>
      <c r="J8" s="9">
        <v>1055</v>
      </c>
      <c r="K8" s="9">
        <v>920</v>
      </c>
      <c r="M8" s="9">
        <f>K8-J8</f>
        <v>-135</v>
      </c>
      <c r="N8" s="10">
        <f>K8/J8-1</f>
        <v>-0.12796208530805686</v>
      </c>
      <c r="P8" s="11">
        <v>6.3900666262870984E-2</v>
      </c>
      <c r="Q8" s="11">
        <v>5.0605060506050605E-2</v>
      </c>
    </row>
    <row r="9" spans="1:17" s="4" customFormat="1" ht="14.05" customHeight="1" x14ac:dyDescent="0.5">
      <c r="A9" s="4" t="s">
        <v>737</v>
      </c>
      <c r="C9" s="4">
        <v>1773</v>
      </c>
      <c r="D9" s="4" t="s">
        <v>734</v>
      </c>
      <c r="E9" s="4" t="s">
        <v>23</v>
      </c>
      <c r="F9" s="4" t="s">
        <v>735</v>
      </c>
      <c r="G9" s="4" t="s">
        <v>736</v>
      </c>
      <c r="H9" s="4" t="s">
        <v>19</v>
      </c>
      <c r="I9" s="4" t="s">
        <v>20</v>
      </c>
      <c r="J9" s="9">
        <v>620</v>
      </c>
      <c r="K9" s="9">
        <v>600</v>
      </c>
      <c r="M9" s="9">
        <f>K9-J9</f>
        <v>-20</v>
      </c>
      <c r="N9" s="10">
        <f>K9/J9-1</f>
        <v>-3.2258064516129004E-2</v>
      </c>
      <c r="P9" s="11">
        <v>3.7552998182919441E-2</v>
      </c>
      <c r="Q9" s="11">
        <v>3.3003300330033E-2</v>
      </c>
    </row>
    <row r="10" spans="1:17" s="4" customFormat="1" ht="14.05" customHeight="1" x14ac:dyDescent="0.5">
      <c r="A10" s="4" t="s">
        <v>741</v>
      </c>
      <c r="C10" s="4">
        <v>1774</v>
      </c>
      <c r="D10" s="4" t="s">
        <v>738</v>
      </c>
      <c r="E10" s="4" t="s">
        <v>23</v>
      </c>
      <c r="F10" s="4" t="s">
        <v>739</v>
      </c>
      <c r="G10" s="4" t="s">
        <v>740</v>
      </c>
      <c r="H10" s="4" t="s">
        <v>19</v>
      </c>
      <c r="I10" s="4" t="s">
        <v>20</v>
      </c>
      <c r="J10" s="9">
        <v>435</v>
      </c>
      <c r="K10" s="9">
        <v>315</v>
      </c>
      <c r="M10" s="9">
        <f>K10-J10</f>
        <v>-120</v>
      </c>
      <c r="N10" s="10">
        <f>K10/J10-1</f>
        <v>-0.27586206896551724</v>
      </c>
      <c r="P10" s="11">
        <v>2.6347668079951543E-2</v>
      </c>
      <c r="Q10" s="11">
        <v>1.7326732673267328E-2</v>
      </c>
    </row>
    <row r="11" spans="1:17" s="4" customFormat="1" ht="14.05" customHeight="1" x14ac:dyDescent="0.5">
      <c r="A11" s="4" t="s">
        <v>745</v>
      </c>
      <c r="C11" s="4">
        <v>1775</v>
      </c>
      <c r="D11" s="4" t="s">
        <v>742</v>
      </c>
      <c r="E11" s="4" t="s">
        <v>23</v>
      </c>
      <c r="F11" s="4" t="s">
        <v>743</v>
      </c>
      <c r="G11" s="4" t="s">
        <v>744</v>
      </c>
      <c r="H11" s="4" t="s">
        <v>19</v>
      </c>
      <c r="I11" s="4" t="s">
        <v>20</v>
      </c>
      <c r="J11" s="9">
        <v>2270</v>
      </c>
      <c r="K11" s="9">
        <v>2535</v>
      </c>
      <c r="M11" s="9">
        <f>K11-J11</f>
        <v>265</v>
      </c>
      <c r="N11" s="10">
        <f>K11/J11-1</f>
        <v>0.11674008810572678</v>
      </c>
      <c r="P11" s="11">
        <v>0.13749242883101151</v>
      </c>
      <c r="Q11" s="11">
        <v>0.13943894389438943</v>
      </c>
    </row>
    <row r="12" spans="1:17" s="4" customFormat="1" ht="12.9" customHeight="1" x14ac:dyDescent="0.5">
      <c r="A12" s="4" t="s">
        <v>746</v>
      </c>
      <c r="C12" s="4">
        <v>1776</v>
      </c>
      <c r="D12" s="4" t="s">
        <v>747</v>
      </c>
      <c r="E12" s="4" t="s">
        <v>23</v>
      </c>
      <c r="F12" s="4" t="s">
        <v>748</v>
      </c>
      <c r="G12" s="4" t="s">
        <v>749</v>
      </c>
      <c r="H12" s="4" t="s">
        <v>19</v>
      </c>
      <c r="I12" s="4" t="s">
        <v>20</v>
      </c>
      <c r="J12" s="9">
        <v>360</v>
      </c>
      <c r="K12" s="9">
        <v>395</v>
      </c>
      <c r="M12" s="9">
        <f>K12-J12</f>
        <v>35</v>
      </c>
      <c r="N12" s="10">
        <f>K12/J12-1</f>
        <v>9.7222222222222321E-2</v>
      </c>
      <c r="P12" s="11">
        <v>2.1804966686856452E-2</v>
      </c>
      <c r="Q12" s="11">
        <v>2.1727172717271728E-2</v>
      </c>
    </row>
    <row r="13" spans="1:17" s="4" customFormat="1" ht="12.9" customHeight="1" x14ac:dyDescent="0.5">
      <c r="A13" s="4" t="s">
        <v>750</v>
      </c>
      <c r="C13" s="4">
        <v>1777</v>
      </c>
      <c r="D13" s="4" t="s">
        <v>751</v>
      </c>
      <c r="E13" s="4" t="s">
        <v>23</v>
      </c>
      <c r="F13" s="4" t="s">
        <v>752</v>
      </c>
      <c r="G13" s="4" t="s">
        <v>750</v>
      </c>
      <c r="H13" s="4" t="s">
        <v>19</v>
      </c>
      <c r="I13" s="4" t="s">
        <v>20</v>
      </c>
      <c r="J13" s="9">
        <v>2065</v>
      </c>
      <c r="K13" s="9">
        <v>2800</v>
      </c>
      <c r="M13" s="9">
        <f>K13-J13</f>
        <v>735</v>
      </c>
      <c r="N13" s="10">
        <f>K13/J13-1</f>
        <v>0.35593220338983045</v>
      </c>
      <c r="P13" s="11">
        <v>0.12507571168988491</v>
      </c>
      <c r="Q13" s="11">
        <v>0.15401540154015403</v>
      </c>
    </row>
    <row r="14" spans="1:17" s="4" customFormat="1" ht="12.9" customHeight="1" x14ac:dyDescent="0.5">
      <c r="A14" s="4" t="s">
        <v>753</v>
      </c>
      <c r="C14" s="4">
        <v>1778</v>
      </c>
      <c r="D14" s="4" t="s">
        <v>753</v>
      </c>
      <c r="E14" s="4" t="s">
        <v>23</v>
      </c>
      <c r="F14" s="4" t="s">
        <v>754</v>
      </c>
      <c r="G14" s="4" t="s">
        <v>753</v>
      </c>
      <c r="H14" s="4" t="s">
        <v>19</v>
      </c>
      <c r="I14" s="4" t="s">
        <v>20</v>
      </c>
      <c r="J14" s="9">
        <v>1505</v>
      </c>
      <c r="K14" s="9">
        <v>2090</v>
      </c>
      <c r="M14" s="9">
        <f>K14-J14</f>
        <v>585</v>
      </c>
      <c r="N14" s="10">
        <f>K14/J14-1</f>
        <v>0.38870431893687707</v>
      </c>
      <c r="P14" s="11">
        <v>9.115687462144155E-2</v>
      </c>
      <c r="Q14" s="11">
        <v>0.11496149614961496</v>
      </c>
    </row>
    <row r="15" spans="1:17" s="4" customFormat="1" ht="12.9" customHeight="1" x14ac:dyDescent="0.5">
      <c r="A15" s="4" t="s">
        <v>755</v>
      </c>
      <c r="C15" s="4">
        <v>1779</v>
      </c>
      <c r="D15" s="4" t="s">
        <v>755</v>
      </c>
      <c r="E15" s="4" t="s">
        <v>23</v>
      </c>
      <c r="F15" s="4" t="s">
        <v>756</v>
      </c>
      <c r="G15" s="4" t="s">
        <v>755</v>
      </c>
      <c r="H15" s="4" t="s">
        <v>19</v>
      </c>
      <c r="I15" s="4" t="s">
        <v>20</v>
      </c>
      <c r="J15" s="9">
        <v>150</v>
      </c>
      <c r="K15" s="9">
        <v>220</v>
      </c>
      <c r="M15" s="9">
        <f>K15-J15</f>
        <v>70</v>
      </c>
      <c r="N15" s="10">
        <f>K15/J15-1</f>
        <v>0.46666666666666656</v>
      </c>
      <c r="P15" s="11">
        <v>9.085402786190187E-3</v>
      </c>
      <c r="Q15" s="11">
        <v>1.2101210121012101E-2</v>
      </c>
    </row>
    <row r="16" spans="1:17" s="4" customFormat="1" ht="12.9" customHeight="1" x14ac:dyDescent="0.5">
      <c r="A16" s="4" t="s">
        <v>757</v>
      </c>
      <c r="C16" s="4">
        <v>1780</v>
      </c>
      <c r="D16" s="4" t="s">
        <v>757</v>
      </c>
      <c r="E16" s="4" t="s">
        <v>23</v>
      </c>
      <c r="F16" s="4" t="s">
        <v>758</v>
      </c>
      <c r="G16" s="4" t="s">
        <v>757</v>
      </c>
      <c r="H16" s="4" t="s">
        <v>19</v>
      </c>
      <c r="I16" s="4" t="s">
        <v>20</v>
      </c>
      <c r="J16" s="9">
        <v>85</v>
      </c>
      <c r="K16" s="9">
        <v>85</v>
      </c>
      <c r="M16" s="9">
        <f>K16-J16</f>
        <v>0</v>
      </c>
      <c r="N16" s="10">
        <f>K16/J16-1</f>
        <v>0</v>
      </c>
      <c r="P16" s="11">
        <v>5.1483949121744399E-3</v>
      </c>
      <c r="Q16" s="11">
        <v>4.6754675467546754E-3</v>
      </c>
    </row>
    <row r="17" spans="1:17" s="4" customFormat="1" ht="12.9" customHeight="1" x14ac:dyDescent="0.5">
      <c r="A17" s="4" t="s">
        <v>759</v>
      </c>
      <c r="C17" s="4">
        <v>1781</v>
      </c>
      <c r="D17" s="4" t="s">
        <v>759</v>
      </c>
      <c r="E17" s="4" t="s">
        <v>23</v>
      </c>
      <c r="F17" s="4" t="s">
        <v>760</v>
      </c>
      <c r="G17" s="4" t="s">
        <v>759</v>
      </c>
      <c r="H17" s="4" t="s">
        <v>19</v>
      </c>
      <c r="I17" s="4" t="s">
        <v>20</v>
      </c>
      <c r="J17" s="9">
        <v>285</v>
      </c>
      <c r="K17" s="9">
        <v>350</v>
      </c>
      <c r="M17" s="9">
        <f>K17-J17</f>
        <v>65</v>
      </c>
      <c r="N17" s="10">
        <f>K17/J17-1</f>
        <v>0.22807017543859653</v>
      </c>
      <c r="P17" s="11">
        <v>1.7262265293761358E-2</v>
      </c>
      <c r="Q17" s="11">
        <v>1.9251925192519254E-2</v>
      </c>
    </row>
    <row r="18" spans="1:17" s="4" customFormat="1" ht="14.05" customHeight="1" x14ac:dyDescent="0.5">
      <c r="A18" s="4" t="s">
        <v>763</v>
      </c>
      <c r="C18" s="4">
        <v>1782</v>
      </c>
      <c r="D18" s="4" t="s">
        <v>761</v>
      </c>
      <c r="E18" s="4" t="s">
        <v>23</v>
      </c>
      <c r="F18" s="4" t="s">
        <v>762</v>
      </c>
      <c r="G18" s="4" t="s">
        <v>761</v>
      </c>
      <c r="H18" s="4" t="s">
        <v>19</v>
      </c>
      <c r="I18" s="4" t="s">
        <v>20</v>
      </c>
      <c r="J18" s="9">
        <v>45</v>
      </c>
      <c r="K18" s="9">
        <v>55</v>
      </c>
      <c r="M18" s="9">
        <f>K18-J18</f>
        <v>10</v>
      </c>
      <c r="N18" s="10">
        <f>K18/J18-1</f>
        <v>0.22222222222222232</v>
      </c>
      <c r="P18" s="11">
        <v>2.7256208358570565E-3</v>
      </c>
      <c r="Q18" s="11">
        <v>3.0253025302530252E-3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16510</v>
      </c>
      <c r="K21" s="6">
        <v>18180</v>
      </c>
      <c r="M21" s="6">
        <f>K21-J21</f>
        <v>1670</v>
      </c>
      <c r="N21" s="7">
        <f>K21/J21-1</f>
        <v>0.10115081768625078</v>
      </c>
    </row>
    <row r="22" spans="1:17" s="4" customFormat="1" ht="12.9" customHeight="1" x14ac:dyDescent="0.5">
      <c r="A22" s="4" t="s">
        <v>769</v>
      </c>
      <c r="C22" s="4">
        <v>1859</v>
      </c>
      <c r="D22" s="4" t="s">
        <v>770</v>
      </c>
      <c r="E22" s="4" t="s">
        <v>23</v>
      </c>
      <c r="F22" s="4" t="s">
        <v>771</v>
      </c>
      <c r="G22" s="4" t="s">
        <v>770</v>
      </c>
      <c r="H22" s="4" t="s">
        <v>19</v>
      </c>
      <c r="I22" s="4" t="s">
        <v>20</v>
      </c>
      <c r="J22" s="9">
        <v>10765</v>
      </c>
      <c r="K22" s="9">
        <v>11525</v>
      </c>
      <c r="M22" s="9">
        <f>K22-J22</f>
        <v>760</v>
      </c>
      <c r="N22" s="10">
        <f>K22/J22-1</f>
        <v>7.0599163957268951E-2</v>
      </c>
      <c r="P22" s="11">
        <v>0.65202907328891579</v>
      </c>
      <c r="Q22" s="11">
        <v>0.63393839383938388</v>
      </c>
    </row>
    <row r="23" spans="1:17" s="4" customFormat="1" ht="12.9" customHeight="1" x14ac:dyDescent="0.5">
      <c r="A23" s="4" t="s">
        <v>772</v>
      </c>
      <c r="C23" s="4">
        <v>1860</v>
      </c>
      <c r="D23" s="4" t="s">
        <v>773</v>
      </c>
      <c r="E23" s="4" t="s">
        <v>23</v>
      </c>
      <c r="F23" s="4" t="s">
        <v>774</v>
      </c>
      <c r="G23" s="4" t="s">
        <v>773</v>
      </c>
      <c r="H23" s="4" t="s">
        <v>19</v>
      </c>
      <c r="I23" s="4" t="s">
        <v>20</v>
      </c>
      <c r="J23" s="9">
        <v>310</v>
      </c>
      <c r="K23" s="9">
        <v>370</v>
      </c>
      <c r="M23" s="9">
        <f>K23-J23</f>
        <v>60</v>
      </c>
      <c r="N23" s="10">
        <f>K23/J23-1</f>
        <v>0.19354838709677424</v>
      </c>
      <c r="P23" s="11">
        <v>1.877649909145972E-2</v>
      </c>
      <c r="Q23" s="11">
        <v>2.0352035203520351E-2</v>
      </c>
    </row>
    <row r="24" spans="1:17" s="4" customFormat="1" ht="12.9" customHeight="1" x14ac:dyDescent="0.5">
      <c r="A24" s="4" t="s">
        <v>775</v>
      </c>
      <c r="C24" s="4">
        <v>1862</v>
      </c>
      <c r="D24" s="4" t="s">
        <v>776</v>
      </c>
      <c r="E24" s="4" t="s">
        <v>23</v>
      </c>
      <c r="F24" s="4" t="s">
        <v>777</v>
      </c>
      <c r="G24" s="4" t="s">
        <v>776</v>
      </c>
      <c r="H24" s="4" t="s">
        <v>19</v>
      </c>
      <c r="I24" s="4" t="s">
        <v>20</v>
      </c>
      <c r="J24" s="9">
        <v>225</v>
      </c>
      <c r="K24" s="9">
        <v>225</v>
      </c>
      <c r="M24" s="9">
        <f>K24-J24</f>
        <v>0</v>
      </c>
      <c r="N24" s="10">
        <f>K24/J24-1</f>
        <v>0</v>
      </c>
      <c r="P24" s="11">
        <v>1.3628104179285281E-2</v>
      </c>
      <c r="Q24" s="11">
        <v>1.2376237623762377E-2</v>
      </c>
    </row>
    <row r="25" spans="1:17" s="4" customFormat="1" ht="12.9" customHeight="1" x14ac:dyDescent="0.5">
      <c r="A25" s="4" t="s">
        <v>778</v>
      </c>
      <c r="C25" s="4">
        <v>1865</v>
      </c>
      <c r="D25" s="4" t="s">
        <v>779</v>
      </c>
      <c r="E25" s="4" t="s">
        <v>23</v>
      </c>
      <c r="F25" s="4" t="s">
        <v>780</v>
      </c>
      <c r="G25" s="4" t="s">
        <v>779</v>
      </c>
      <c r="H25" s="4" t="s">
        <v>19</v>
      </c>
      <c r="I25" s="4" t="s">
        <v>20</v>
      </c>
      <c r="J25" s="9">
        <v>270</v>
      </c>
      <c r="K25" s="9">
        <v>275</v>
      </c>
      <c r="M25" s="9">
        <f>K25-J25</f>
        <v>5</v>
      </c>
      <c r="N25" s="10">
        <f>K25/J25-1</f>
        <v>1.8518518518518601E-2</v>
      </c>
      <c r="P25" s="11">
        <v>1.6353725015142338E-2</v>
      </c>
      <c r="Q25" s="11">
        <v>1.5126512651265127E-2</v>
      </c>
    </row>
    <row r="26" spans="1:17" s="4" customFormat="1" ht="12.9" customHeight="1" x14ac:dyDescent="0.5">
      <c r="A26" s="4" t="s">
        <v>781</v>
      </c>
      <c r="C26" s="4">
        <v>1874</v>
      </c>
      <c r="D26" s="4" t="s">
        <v>782</v>
      </c>
      <c r="E26" s="4" t="s">
        <v>23</v>
      </c>
      <c r="F26" s="4" t="s">
        <v>783</v>
      </c>
      <c r="G26" s="4" t="s">
        <v>782</v>
      </c>
      <c r="H26" s="4" t="s">
        <v>19</v>
      </c>
      <c r="I26" s="4" t="s">
        <v>20</v>
      </c>
      <c r="J26" s="9">
        <v>695</v>
      </c>
      <c r="K26" s="9">
        <v>745</v>
      </c>
      <c r="M26" s="9">
        <f>K26-J26</f>
        <v>50</v>
      </c>
      <c r="N26" s="10">
        <f>K26/J26-1</f>
        <v>7.1942446043165464E-2</v>
      </c>
      <c r="P26" s="11">
        <v>4.2095699576014535E-2</v>
      </c>
      <c r="Q26" s="11">
        <v>4.0979097909790978E-2</v>
      </c>
    </row>
    <row r="27" spans="1:17" s="4" customFormat="1" ht="12.9" customHeight="1" x14ac:dyDescent="0.5">
      <c r="A27" s="4" t="s">
        <v>784</v>
      </c>
      <c r="C27" s="4">
        <v>1882</v>
      </c>
      <c r="D27" s="4" t="s">
        <v>785</v>
      </c>
      <c r="E27" s="4" t="s">
        <v>23</v>
      </c>
      <c r="F27" s="4" t="s">
        <v>786</v>
      </c>
      <c r="G27" s="4" t="s">
        <v>785</v>
      </c>
      <c r="H27" s="4" t="s">
        <v>19</v>
      </c>
      <c r="I27" s="4" t="s">
        <v>20</v>
      </c>
      <c r="J27" s="9">
        <v>1070</v>
      </c>
      <c r="K27" s="9">
        <v>1350</v>
      </c>
      <c r="M27" s="9">
        <f>K27-J27</f>
        <v>280</v>
      </c>
      <c r="N27" s="10">
        <f>K27/J27-1</f>
        <v>0.26168224299065423</v>
      </c>
      <c r="P27" s="11">
        <v>6.480920654149E-2</v>
      </c>
      <c r="Q27" s="11">
        <v>7.4257425742574254E-2</v>
      </c>
    </row>
    <row r="28" spans="1:17" s="4" customFormat="1" ht="12.9" customHeight="1" x14ac:dyDescent="0.5">
      <c r="A28" s="4" t="s">
        <v>787</v>
      </c>
      <c r="C28" s="4">
        <v>1886</v>
      </c>
      <c r="D28" s="4" t="s">
        <v>788</v>
      </c>
      <c r="E28" s="4" t="s">
        <v>23</v>
      </c>
      <c r="F28" s="4" t="s">
        <v>789</v>
      </c>
      <c r="G28" s="4" t="s">
        <v>788</v>
      </c>
      <c r="H28" s="4" t="s">
        <v>19</v>
      </c>
      <c r="I28" s="4" t="s">
        <v>20</v>
      </c>
      <c r="J28" s="9">
        <v>140</v>
      </c>
      <c r="K28" s="9">
        <v>180</v>
      </c>
      <c r="M28" s="9">
        <f>K28-J28</f>
        <v>40</v>
      </c>
      <c r="N28" s="10">
        <f>K28/J28-1</f>
        <v>0.28571428571428581</v>
      </c>
      <c r="P28" s="11">
        <v>8.4797092671108423E-3</v>
      </c>
      <c r="Q28" s="11">
        <v>9.9009900990099011E-3</v>
      </c>
    </row>
    <row r="29" spans="1:17" s="4" customFormat="1" ht="12.9" customHeight="1" x14ac:dyDescent="0.5">
      <c r="A29" s="4" t="s">
        <v>790</v>
      </c>
      <c r="C29" s="4">
        <v>1892</v>
      </c>
      <c r="D29" s="4" t="s">
        <v>791</v>
      </c>
      <c r="E29" s="4" t="s">
        <v>23</v>
      </c>
      <c r="F29" s="4" t="s">
        <v>792</v>
      </c>
      <c r="G29" s="4" t="s">
        <v>791</v>
      </c>
      <c r="H29" s="4" t="s">
        <v>19</v>
      </c>
      <c r="I29" s="4" t="s">
        <v>20</v>
      </c>
      <c r="J29" s="9">
        <v>265</v>
      </c>
      <c r="K29" s="9">
        <v>360</v>
      </c>
      <c r="M29" s="9">
        <f>K29-J29</f>
        <v>95</v>
      </c>
      <c r="N29" s="10">
        <f>K29/J29-1</f>
        <v>0.35849056603773577</v>
      </c>
      <c r="P29" s="11">
        <v>1.6050878255602665E-2</v>
      </c>
      <c r="Q29" s="11">
        <v>1.9801980198019802E-2</v>
      </c>
    </row>
    <row r="30" spans="1:17" s="4" customFormat="1" ht="12.9" customHeight="1" x14ac:dyDescent="0.5">
      <c r="A30" s="4" t="s">
        <v>793</v>
      </c>
      <c r="C30" s="4">
        <v>1897</v>
      </c>
      <c r="D30" s="4" t="s">
        <v>794</v>
      </c>
      <c r="E30" s="4" t="s">
        <v>23</v>
      </c>
      <c r="F30" s="4" t="s">
        <v>795</v>
      </c>
      <c r="G30" s="4" t="s">
        <v>796</v>
      </c>
      <c r="H30" s="4" t="s">
        <v>19</v>
      </c>
      <c r="I30" s="4" t="s">
        <v>20</v>
      </c>
      <c r="J30" s="9">
        <v>1260</v>
      </c>
      <c r="K30" s="9">
        <v>1415</v>
      </c>
      <c r="M30" s="9">
        <f>K30-J30</f>
        <v>155</v>
      </c>
      <c r="N30" s="10">
        <f>K30/J30-1</f>
        <v>0.12301587301587302</v>
      </c>
      <c r="P30" s="11">
        <v>7.6317383403997574E-2</v>
      </c>
      <c r="Q30" s="11">
        <v>7.7832783278327836E-2</v>
      </c>
    </row>
    <row r="31" spans="1:17" s="4" customFormat="1" ht="12.9" customHeight="1" x14ac:dyDescent="0.5">
      <c r="A31" s="4" t="s">
        <v>797</v>
      </c>
      <c r="C31" s="4">
        <v>1905</v>
      </c>
      <c r="D31" s="4" t="s">
        <v>798</v>
      </c>
      <c r="E31" s="4" t="s">
        <v>23</v>
      </c>
      <c r="F31" s="4" t="s">
        <v>799</v>
      </c>
      <c r="G31" s="4" t="s">
        <v>798</v>
      </c>
      <c r="H31" s="4" t="s">
        <v>19</v>
      </c>
      <c r="I31" s="4" t="s">
        <v>20</v>
      </c>
      <c r="J31" s="9">
        <v>75</v>
      </c>
      <c r="K31" s="9">
        <v>85</v>
      </c>
      <c r="M31" s="9">
        <f>K31-J31</f>
        <v>10</v>
      </c>
      <c r="N31" s="10">
        <f>K31/J31-1</f>
        <v>0.1333333333333333</v>
      </c>
      <c r="P31" s="11">
        <v>4.5427013930950935E-3</v>
      </c>
      <c r="Q31" s="11">
        <v>4.6754675467546754E-3</v>
      </c>
    </row>
    <row r="32" spans="1:17" s="4" customFormat="1" ht="12.9" customHeight="1" x14ac:dyDescent="0.5">
      <c r="A32" s="4" t="s">
        <v>800</v>
      </c>
      <c r="C32" s="4">
        <v>1908</v>
      </c>
      <c r="D32" s="4" t="s">
        <v>801</v>
      </c>
      <c r="E32" s="4" t="s">
        <v>23</v>
      </c>
      <c r="F32" s="4" t="s">
        <v>802</v>
      </c>
      <c r="G32" s="4" t="s">
        <v>801</v>
      </c>
      <c r="H32" s="4" t="s">
        <v>19</v>
      </c>
      <c r="I32" s="4" t="s">
        <v>20</v>
      </c>
      <c r="J32" s="9">
        <v>1020</v>
      </c>
      <c r="K32" s="9">
        <v>1210</v>
      </c>
      <c r="M32" s="9">
        <f>K32-J32</f>
        <v>190</v>
      </c>
      <c r="N32" s="10">
        <f>K32/J32-1</f>
        <v>0.18627450980392157</v>
      </c>
      <c r="P32" s="11">
        <v>6.1780738946093275E-2</v>
      </c>
      <c r="Q32" s="11">
        <v>6.6556655665566553E-2</v>
      </c>
    </row>
    <row r="33" spans="1:17" s="4" customFormat="1" ht="12.9" customHeight="1" x14ac:dyDescent="0.5">
      <c r="A33" s="4" t="s">
        <v>803</v>
      </c>
      <c r="C33" s="4">
        <v>1912</v>
      </c>
      <c r="D33" s="4" t="s">
        <v>804</v>
      </c>
      <c r="E33" s="4" t="s">
        <v>23</v>
      </c>
      <c r="F33" s="4" t="s">
        <v>805</v>
      </c>
      <c r="G33" s="4" t="s">
        <v>804</v>
      </c>
      <c r="H33" s="4" t="s">
        <v>19</v>
      </c>
      <c r="I33" s="4" t="s">
        <v>20</v>
      </c>
      <c r="J33" s="9">
        <v>420</v>
      </c>
      <c r="K33" s="9">
        <v>445</v>
      </c>
      <c r="M33" s="9">
        <f>K33-J33</f>
        <v>25</v>
      </c>
      <c r="N33" s="10">
        <f>K33/J33-1</f>
        <v>5.9523809523809534E-2</v>
      </c>
      <c r="P33" s="11">
        <v>2.5439127801332527E-2</v>
      </c>
      <c r="Q33" s="11">
        <v>2.4477447744774478E-2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16510</v>
      </c>
      <c r="K4" s="6">
        <v>18180</v>
      </c>
      <c r="M4" s="6">
        <f>K4-J4</f>
        <v>1670</v>
      </c>
      <c r="N4" s="7">
        <f>K4/J4-1</f>
        <v>0.10115081768625078</v>
      </c>
    </row>
    <row r="5" spans="1:17" s="4" customFormat="1" ht="12.9" customHeight="1" x14ac:dyDescent="0.5">
      <c r="A5" s="4" t="s">
        <v>813</v>
      </c>
      <c r="C5" s="4">
        <v>2822</v>
      </c>
      <c r="D5" s="4" t="s">
        <v>814</v>
      </c>
      <c r="E5" s="4" t="s">
        <v>183</v>
      </c>
      <c r="F5" s="4" t="s">
        <v>815</v>
      </c>
      <c r="G5" s="4" t="s">
        <v>814</v>
      </c>
      <c r="H5" s="4" t="s">
        <v>19</v>
      </c>
      <c r="I5" s="4" t="s">
        <v>20</v>
      </c>
      <c r="J5" s="9">
        <v>8720</v>
      </c>
      <c r="K5" s="9">
        <v>9655</v>
      </c>
      <c r="M5" s="9">
        <f>K5-J5</f>
        <v>935</v>
      </c>
      <c r="N5" s="10">
        <f>K5/J5-1</f>
        <v>0.10722477064220182</v>
      </c>
    </row>
    <row r="6" spans="1:17" s="4" customFormat="1" ht="12.9" customHeight="1" x14ac:dyDescent="0.5">
      <c r="A6" s="4" t="s">
        <v>816</v>
      </c>
      <c r="C6" s="4">
        <v>2823</v>
      </c>
      <c r="D6" s="4" t="s">
        <v>817</v>
      </c>
      <c r="E6" s="4" t="s">
        <v>183</v>
      </c>
      <c r="F6" s="4" t="s">
        <v>818</v>
      </c>
      <c r="G6" s="4" t="s">
        <v>817</v>
      </c>
      <c r="H6" s="4" t="s">
        <v>19</v>
      </c>
      <c r="I6" s="4" t="s">
        <v>20</v>
      </c>
      <c r="J6" s="9">
        <v>7675</v>
      </c>
      <c r="K6" s="9">
        <v>8155</v>
      </c>
      <c r="M6" s="9">
        <f>K6-J6</f>
        <v>480</v>
      </c>
      <c r="N6" s="10">
        <f>K6/J6-1</f>
        <v>6.2540716612377922E-2</v>
      </c>
    </row>
    <row r="7" spans="1:17" s="4" customFormat="1" ht="12.9" customHeight="1" x14ac:dyDescent="0.5">
      <c r="A7" s="4" t="s">
        <v>819</v>
      </c>
      <c r="C7" s="4">
        <v>2824</v>
      </c>
      <c r="D7" s="4" t="s">
        <v>820</v>
      </c>
      <c r="E7" s="4" t="s">
        <v>183</v>
      </c>
      <c r="F7" s="4" t="s">
        <v>821</v>
      </c>
      <c r="G7" s="4" t="s">
        <v>820</v>
      </c>
      <c r="H7" s="4" t="s">
        <v>19</v>
      </c>
      <c r="I7" s="4" t="s">
        <v>20</v>
      </c>
      <c r="J7" s="9">
        <v>1045</v>
      </c>
      <c r="K7" s="9">
        <v>1495</v>
      </c>
      <c r="M7" s="9">
        <f>K7-J7</f>
        <v>450</v>
      </c>
      <c r="N7" s="10">
        <f>K7/J7-1</f>
        <v>0.43062200956937802</v>
      </c>
    </row>
    <row r="8" spans="1:17" s="4" customFormat="1" ht="12.9" customHeight="1" x14ac:dyDescent="0.5">
      <c r="A8" s="4" t="s">
        <v>822</v>
      </c>
      <c r="C8" s="4">
        <v>2825</v>
      </c>
      <c r="D8" s="4" t="s">
        <v>823</v>
      </c>
      <c r="E8" s="4" t="s">
        <v>183</v>
      </c>
      <c r="F8" s="4" t="s">
        <v>824</v>
      </c>
      <c r="G8" s="4" t="s">
        <v>823</v>
      </c>
      <c r="H8" s="4" t="s">
        <v>19</v>
      </c>
      <c r="I8" s="4" t="s">
        <v>20</v>
      </c>
      <c r="J8" s="9">
        <v>7790</v>
      </c>
      <c r="K8" s="9">
        <v>8530</v>
      </c>
      <c r="M8" s="9">
        <f>K8-J8</f>
        <v>740</v>
      </c>
      <c r="N8" s="10">
        <f>K8/J8-1</f>
        <v>9.4993581514762448E-2</v>
      </c>
    </row>
    <row r="9" spans="1:17" s="4" customFormat="1" ht="12.9" customHeight="1" x14ac:dyDescent="0.5">
      <c r="A9" s="4" t="s">
        <v>825</v>
      </c>
      <c r="C9" s="4">
        <v>2826</v>
      </c>
      <c r="D9" s="4" t="s">
        <v>825</v>
      </c>
      <c r="E9" s="4" t="s">
        <v>183</v>
      </c>
      <c r="F9" s="4" t="s">
        <v>826</v>
      </c>
      <c r="G9" s="4" t="s">
        <v>825</v>
      </c>
      <c r="H9" s="4" t="s">
        <v>19</v>
      </c>
      <c r="I9" s="4" t="s">
        <v>20</v>
      </c>
      <c r="J9" s="10">
        <v>0.52800000000000002</v>
      </c>
      <c r="K9" s="10">
        <v>0.53100000000000003</v>
      </c>
      <c r="M9" s="14" t="str">
        <f>TEXT((K9-J9)  * 100,"#,##0.0") &amp; " pts."</f>
        <v>0.3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0.46500000000000002</v>
      </c>
      <c r="K10" s="10">
        <v>0.44900000000000001</v>
      </c>
      <c r="M10" s="14" t="str">
        <f>TEXT((K10-J10)  * 100,"#,##0.0") &amp; " pts."</f>
        <v>-1.6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0.12</v>
      </c>
      <c r="K11" s="10">
        <v>0.155</v>
      </c>
      <c r="M11" s="14" t="str">
        <f>TEXT((K11-J11)  * 100,"#,##0.0") &amp; " pts."</f>
        <v>3.5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7995</v>
      </c>
      <c r="K13" s="6">
        <v>9215</v>
      </c>
      <c r="M13" s="6">
        <f>K13-J13</f>
        <v>1220</v>
      </c>
      <c r="N13" s="7">
        <f>K13/J13-1</f>
        <v>0.15259537210756724</v>
      </c>
      <c r="P13" s="8">
        <v>0.48425196850393698</v>
      </c>
      <c r="Q13" s="8">
        <v>0.50687568756875689</v>
      </c>
    </row>
    <row r="14" spans="1:17" s="4" customFormat="1" ht="12.9" customHeight="1" x14ac:dyDescent="0.5">
      <c r="A14" s="4" t="s">
        <v>813</v>
      </c>
      <c r="C14" s="4">
        <v>2830</v>
      </c>
      <c r="D14" s="4" t="s">
        <v>832</v>
      </c>
      <c r="E14" s="4" t="s">
        <v>183</v>
      </c>
      <c r="F14" s="4" t="s">
        <v>815</v>
      </c>
      <c r="G14" s="4" t="s">
        <v>814</v>
      </c>
      <c r="H14" s="4" t="s">
        <v>19</v>
      </c>
      <c r="I14" s="4" t="s">
        <v>96</v>
      </c>
      <c r="J14" s="9">
        <v>4715</v>
      </c>
      <c r="K14" s="9">
        <v>5395</v>
      </c>
      <c r="M14" s="9">
        <f>K14-J14</f>
        <v>680</v>
      </c>
      <c r="N14" s="10">
        <f>K14/J14-1</f>
        <v>0.14422057264050903</v>
      </c>
    </row>
    <row r="15" spans="1:17" s="4" customFormat="1" ht="12.9" customHeight="1" x14ac:dyDescent="0.5">
      <c r="A15" s="4" t="s">
        <v>816</v>
      </c>
      <c r="C15" s="4">
        <v>2831</v>
      </c>
      <c r="D15" s="4" t="s">
        <v>816</v>
      </c>
      <c r="E15" s="4" t="s">
        <v>183</v>
      </c>
      <c r="F15" s="4" t="s">
        <v>818</v>
      </c>
      <c r="G15" s="4" t="s">
        <v>817</v>
      </c>
      <c r="H15" s="4" t="s">
        <v>19</v>
      </c>
      <c r="I15" s="4" t="s">
        <v>96</v>
      </c>
      <c r="J15" s="9">
        <v>4125</v>
      </c>
      <c r="K15" s="9">
        <v>4555</v>
      </c>
      <c r="M15" s="9">
        <f>K15-J15</f>
        <v>430</v>
      </c>
      <c r="N15" s="10">
        <f>K15/J15-1</f>
        <v>0.10424242424242425</v>
      </c>
    </row>
    <row r="16" spans="1:17" s="4" customFormat="1" ht="12.9" customHeight="1" x14ac:dyDescent="0.5">
      <c r="A16" s="4" t="s">
        <v>819</v>
      </c>
      <c r="C16" s="4">
        <v>2832</v>
      </c>
      <c r="D16" s="4" t="s">
        <v>819</v>
      </c>
      <c r="E16" s="4" t="s">
        <v>183</v>
      </c>
      <c r="F16" s="4" t="s">
        <v>821</v>
      </c>
      <c r="G16" s="4" t="s">
        <v>820</v>
      </c>
      <c r="H16" s="4" t="s">
        <v>19</v>
      </c>
      <c r="I16" s="4" t="s">
        <v>96</v>
      </c>
      <c r="J16" s="9">
        <v>590</v>
      </c>
      <c r="K16" s="9">
        <v>835</v>
      </c>
      <c r="M16" s="9">
        <f>K16-J16</f>
        <v>245</v>
      </c>
      <c r="N16" s="10">
        <f>K16/J16-1</f>
        <v>0.4152542372881356</v>
      </c>
    </row>
    <row r="17" spans="1:17" s="4" customFormat="1" ht="12.9" customHeight="1" x14ac:dyDescent="0.5">
      <c r="A17" s="4" t="s">
        <v>822</v>
      </c>
      <c r="C17" s="4">
        <v>2833</v>
      </c>
      <c r="D17" s="4" t="s">
        <v>833</v>
      </c>
      <c r="E17" s="4" t="s">
        <v>183</v>
      </c>
      <c r="F17" s="4" t="s">
        <v>824</v>
      </c>
      <c r="G17" s="4" t="s">
        <v>823</v>
      </c>
      <c r="H17" s="4" t="s">
        <v>19</v>
      </c>
      <c r="I17" s="4" t="s">
        <v>96</v>
      </c>
      <c r="J17" s="9">
        <v>3280</v>
      </c>
      <c r="K17" s="9">
        <v>3820</v>
      </c>
      <c r="M17" s="9">
        <f>K17-J17</f>
        <v>540</v>
      </c>
      <c r="N17" s="10">
        <f>K17/J17-1</f>
        <v>0.16463414634146334</v>
      </c>
    </row>
    <row r="18" spans="1:17" s="4" customFormat="1" ht="12.9" customHeight="1" x14ac:dyDescent="0.5">
      <c r="A18" s="4" t="s">
        <v>825</v>
      </c>
      <c r="C18" s="4">
        <v>2834</v>
      </c>
      <c r="D18" s="4" t="s">
        <v>834</v>
      </c>
      <c r="E18" s="4" t="s">
        <v>183</v>
      </c>
      <c r="F18" s="4" t="s">
        <v>826</v>
      </c>
      <c r="G18" s="4" t="s">
        <v>825</v>
      </c>
      <c r="H18" s="4" t="s">
        <v>19</v>
      </c>
      <c r="I18" s="4" t="s">
        <v>96</v>
      </c>
      <c r="J18" s="10">
        <v>0.59</v>
      </c>
      <c r="K18" s="10">
        <v>0.58499999999999996</v>
      </c>
      <c r="M18" s="14" t="str">
        <f>TEXT((K18-J18)  * 100,"#,##0.0") &amp; " pts."</f>
        <v>-0.5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0.51600000000000001</v>
      </c>
      <c r="K19" s="10">
        <v>0.49399999999999999</v>
      </c>
      <c r="M19" s="14" t="str">
        <f>TEXT((K19-J19)  * 100,"#,##0.0") &amp; " pts."</f>
        <v>-2.2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0.125</v>
      </c>
      <c r="K20" s="10">
        <v>0.155</v>
      </c>
      <c r="M20" s="14" t="str">
        <f>TEXT((K20-J20)  * 100,"#,##0.0") &amp; " pts."</f>
        <v>3.0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8515</v>
      </c>
      <c r="K22" s="6">
        <v>8965</v>
      </c>
      <c r="M22" s="6">
        <f>K22-J22</f>
        <v>450</v>
      </c>
      <c r="N22" s="7">
        <f>K22/J22-1</f>
        <v>5.2847915443335225E-2</v>
      </c>
      <c r="P22" s="8">
        <v>0.51574803149606296</v>
      </c>
      <c r="Q22" s="8">
        <v>0.49312431243124311</v>
      </c>
    </row>
    <row r="23" spans="1:17" s="4" customFormat="1" ht="12.9" customHeight="1" x14ac:dyDescent="0.5">
      <c r="A23" s="4" t="s">
        <v>813</v>
      </c>
      <c r="C23" s="4">
        <v>2838</v>
      </c>
      <c r="D23" s="4" t="s">
        <v>832</v>
      </c>
      <c r="E23" s="4" t="s">
        <v>183</v>
      </c>
      <c r="F23" s="4" t="s">
        <v>815</v>
      </c>
      <c r="G23" s="4" t="s">
        <v>814</v>
      </c>
      <c r="H23" s="4" t="s">
        <v>19</v>
      </c>
      <c r="I23" s="4" t="s">
        <v>105</v>
      </c>
      <c r="J23" s="9">
        <v>4005</v>
      </c>
      <c r="K23" s="9">
        <v>4260</v>
      </c>
      <c r="M23" s="9">
        <f>K23-J23</f>
        <v>255</v>
      </c>
      <c r="N23" s="10">
        <f>K23/J23-1</f>
        <v>6.367041198501866E-2</v>
      </c>
    </row>
    <row r="24" spans="1:17" s="4" customFormat="1" ht="12.9" customHeight="1" x14ac:dyDescent="0.5">
      <c r="A24" s="4" t="s">
        <v>816</v>
      </c>
      <c r="C24" s="4">
        <v>2839</v>
      </c>
      <c r="D24" s="4" t="s">
        <v>816</v>
      </c>
      <c r="E24" s="4" t="s">
        <v>183</v>
      </c>
      <c r="F24" s="4" t="s">
        <v>818</v>
      </c>
      <c r="G24" s="4" t="s">
        <v>817</v>
      </c>
      <c r="H24" s="4" t="s">
        <v>19</v>
      </c>
      <c r="I24" s="4" t="s">
        <v>105</v>
      </c>
      <c r="J24" s="9">
        <v>3550</v>
      </c>
      <c r="K24" s="9">
        <v>3595</v>
      </c>
      <c r="M24" s="9">
        <f>K24-J24</f>
        <v>45</v>
      </c>
      <c r="N24" s="10">
        <f>K24/J24-1</f>
        <v>1.2676056338028152E-2</v>
      </c>
    </row>
    <row r="25" spans="1:17" s="4" customFormat="1" ht="12.9" customHeight="1" x14ac:dyDescent="0.5">
      <c r="A25" s="4" t="s">
        <v>819</v>
      </c>
      <c r="C25" s="4">
        <v>2840</v>
      </c>
      <c r="D25" s="4" t="s">
        <v>819</v>
      </c>
      <c r="E25" s="4" t="s">
        <v>183</v>
      </c>
      <c r="F25" s="4" t="s">
        <v>821</v>
      </c>
      <c r="G25" s="4" t="s">
        <v>820</v>
      </c>
      <c r="H25" s="4" t="s">
        <v>19</v>
      </c>
      <c r="I25" s="4" t="s">
        <v>105</v>
      </c>
      <c r="J25" s="9">
        <v>455</v>
      </c>
      <c r="K25" s="9">
        <v>660</v>
      </c>
      <c r="M25" s="9">
        <f>K25-J25</f>
        <v>205</v>
      </c>
      <c r="N25" s="10">
        <f>K25/J25-1</f>
        <v>0.4505494505494505</v>
      </c>
    </row>
    <row r="26" spans="1:17" s="4" customFormat="1" ht="12.9" customHeight="1" x14ac:dyDescent="0.5">
      <c r="A26" s="4" t="s">
        <v>822</v>
      </c>
      <c r="C26" s="4">
        <v>2841</v>
      </c>
      <c r="D26" s="4" t="s">
        <v>833</v>
      </c>
      <c r="E26" s="4" t="s">
        <v>183</v>
      </c>
      <c r="F26" s="4" t="s">
        <v>824</v>
      </c>
      <c r="G26" s="4" t="s">
        <v>823</v>
      </c>
      <c r="H26" s="4" t="s">
        <v>19</v>
      </c>
      <c r="I26" s="4" t="s">
        <v>105</v>
      </c>
      <c r="J26" s="9">
        <v>4515</v>
      </c>
      <c r="K26" s="9">
        <v>4710</v>
      </c>
      <c r="M26" s="9">
        <f>K26-J26</f>
        <v>195</v>
      </c>
      <c r="N26" s="10">
        <f>K26/J26-1</f>
        <v>4.3189368770764069E-2</v>
      </c>
    </row>
    <row r="27" spans="1:17" s="4" customFormat="1" ht="12.9" customHeight="1" x14ac:dyDescent="0.5">
      <c r="A27" s="4" t="s">
        <v>825</v>
      </c>
      <c r="C27" s="4">
        <v>2842</v>
      </c>
      <c r="D27" s="4" t="s">
        <v>834</v>
      </c>
      <c r="E27" s="4" t="s">
        <v>183</v>
      </c>
      <c r="F27" s="4" t="s">
        <v>826</v>
      </c>
      <c r="G27" s="4" t="s">
        <v>825</v>
      </c>
      <c r="H27" s="4" t="s">
        <v>19</v>
      </c>
      <c r="I27" s="4" t="s">
        <v>105</v>
      </c>
      <c r="J27" s="10">
        <v>0.47</v>
      </c>
      <c r="K27" s="10">
        <v>0.47499999999999998</v>
      </c>
      <c r="M27" s="14" t="str">
        <f>TEXT((K27-J27)  * 100,"#,##0.0") &amp; " pts."</f>
        <v>0.5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0.41699999999999998</v>
      </c>
      <c r="K28" s="10">
        <v>0.40100000000000002</v>
      </c>
      <c r="M28" s="14" t="str">
        <f>TEXT((K28-J28)  * 100,"#,##0.0") &amp; " pts."</f>
        <v>-1.6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0.114</v>
      </c>
      <c r="K29" s="10">
        <v>0.155</v>
      </c>
      <c r="M29" s="14" t="str">
        <f>TEXT((K29-J29)  * 100,"#,##0.0") &amp; " pts."</f>
        <v>4.1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8720</v>
      </c>
      <c r="K32" s="6">
        <v>9650</v>
      </c>
      <c r="M32" s="6">
        <f>K32-J32</f>
        <v>930</v>
      </c>
      <c r="N32" s="7">
        <f>K32/J32-1</f>
        <v>0.1066513761467891</v>
      </c>
    </row>
    <row r="33" spans="1:17" s="4" customFormat="1" ht="14.05" customHeight="1" x14ac:dyDescent="0.5">
      <c r="A33" s="4" t="s">
        <v>845</v>
      </c>
      <c r="C33" s="4">
        <v>2865</v>
      </c>
      <c r="D33" s="4" t="s">
        <v>843</v>
      </c>
      <c r="E33" s="4" t="s">
        <v>183</v>
      </c>
      <c r="F33" s="4" t="s">
        <v>844</v>
      </c>
      <c r="G33" s="4" t="s">
        <v>843</v>
      </c>
      <c r="H33" s="4" t="s">
        <v>19</v>
      </c>
      <c r="I33" s="4" t="s">
        <v>20</v>
      </c>
      <c r="J33" s="9">
        <v>8285</v>
      </c>
      <c r="K33" s="9">
        <v>9075</v>
      </c>
      <c r="M33" s="9">
        <f>K33-J33</f>
        <v>790</v>
      </c>
      <c r="N33" s="10">
        <f>K33/J33-1</f>
        <v>9.5353047676523861E-2</v>
      </c>
      <c r="P33" s="11">
        <v>0.95011467889908252</v>
      </c>
      <c r="Q33" s="11">
        <v>0.94041450777202074</v>
      </c>
    </row>
    <row r="34" spans="1:17" s="4" customFormat="1" ht="12.9" customHeight="1" x14ac:dyDescent="0.5">
      <c r="A34" s="4" t="s">
        <v>846</v>
      </c>
      <c r="C34" s="4">
        <v>2866</v>
      </c>
      <c r="D34" s="4" t="s">
        <v>847</v>
      </c>
      <c r="E34" s="4" t="s">
        <v>183</v>
      </c>
      <c r="F34" s="4" t="s">
        <v>848</v>
      </c>
      <c r="G34" s="4" t="s">
        <v>847</v>
      </c>
      <c r="H34" s="4" t="s">
        <v>19</v>
      </c>
      <c r="I34" s="4" t="s">
        <v>20</v>
      </c>
      <c r="J34" s="9">
        <v>7745</v>
      </c>
      <c r="K34" s="9">
        <v>8220</v>
      </c>
      <c r="M34" s="9">
        <f>K34-J34</f>
        <v>475</v>
      </c>
      <c r="N34" s="10">
        <f>K34/J34-1</f>
        <v>6.1329890251775376E-2</v>
      </c>
      <c r="P34" s="11">
        <v>0.88818807339449546</v>
      </c>
      <c r="Q34" s="11">
        <v>0.85181347150259068</v>
      </c>
    </row>
    <row r="35" spans="1:17" s="4" customFormat="1" ht="14.05" customHeight="1" x14ac:dyDescent="0.5">
      <c r="A35" s="4" t="s">
        <v>851</v>
      </c>
      <c r="C35" s="4">
        <v>2867</v>
      </c>
      <c r="D35" s="4" t="s">
        <v>849</v>
      </c>
      <c r="E35" s="4" t="s">
        <v>183</v>
      </c>
      <c r="F35" s="4" t="s">
        <v>850</v>
      </c>
      <c r="G35" s="4" t="s">
        <v>849</v>
      </c>
      <c r="H35" s="4" t="s">
        <v>19</v>
      </c>
      <c r="I35" s="4" t="s">
        <v>20</v>
      </c>
      <c r="J35" s="9">
        <v>540</v>
      </c>
      <c r="K35" s="9">
        <v>855</v>
      </c>
      <c r="M35" s="9">
        <f>K35-J35</f>
        <v>315</v>
      </c>
      <c r="N35" s="10">
        <f>K35/J35-1</f>
        <v>0.58333333333333326</v>
      </c>
      <c r="P35" s="11">
        <v>6.1926605504587159E-2</v>
      </c>
      <c r="Q35" s="11">
        <v>8.8601036269430056E-2</v>
      </c>
    </row>
    <row r="36" spans="1:17" s="4" customFormat="1" ht="14.05" customHeight="1" x14ac:dyDescent="0.5">
      <c r="A36" s="4" t="s">
        <v>854</v>
      </c>
      <c r="C36" s="4">
        <v>2864</v>
      </c>
      <c r="D36" s="4" t="s">
        <v>852</v>
      </c>
      <c r="E36" s="4" t="s">
        <v>183</v>
      </c>
      <c r="F36" s="4" t="s">
        <v>853</v>
      </c>
      <c r="G36" s="4" t="s">
        <v>852</v>
      </c>
      <c r="H36" s="4" t="s">
        <v>19</v>
      </c>
      <c r="I36" s="4" t="s">
        <v>20</v>
      </c>
      <c r="J36" s="9">
        <v>435</v>
      </c>
      <c r="K36" s="9">
        <v>580</v>
      </c>
      <c r="M36" s="9">
        <f>K36-J36</f>
        <v>145</v>
      </c>
      <c r="N36" s="10">
        <f>K36/J36-1</f>
        <v>0.33333333333333326</v>
      </c>
      <c r="P36" s="11">
        <v>4.988532110091743E-2</v>
      </c>
      <c r="Q36" s="11">
        <v>6.0103626943005181E-2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4715</v>
      </c>
      <c r="K38" s="6">
        <v>5395</v>
      </c>
      <c r="M38" s="6">
        <f>K38-J38</f>
        <v>680</v>
      </c>
      <c r="N38" s="7">
        <f>K38/J38-1</f>
        <v>0.14422057264050903</v>
      </c>
      <c r="P38" s="8">
        <v>0.54071100917431192</v>
      </c>
      <c r="Q38" s="8">
        <v>0.55906735751295333</v>
      </c>
    </row>
    <row r="39" spans="1:17" s="5" customFormat="1" ht="14.05" customHeight="1" x14ac:dyDescent="0.5">
      <c r="A39" s="5" t="s">
        <v>857</v>
      </c>
      <c r="C39" s="5">
        <v>2870</v>
      </c>
      <c r="D39" s="5" t="s">
        <v>856</v>
      </c>
      <c r="E39" s="5" t="s">
        <v>183</v>
      </c>
      <c r="F39" s="5" t="s">
        <v>844</v>
      </c>
      <c r="G39" s="5" t="s">
        <v>843</v>
      </c>
      <c r="H39" s="5" t="s">
        <v>19</v>
      </c>
      <c r="I39" s="5" t="s">
        <v>96</v>
      </c>
      <c r="J39" s="6">
        <v>4495</v>
      </c>
      <c r="K39" s="6">
        <v>5110</v>
      </c>
      <c r="M39" s="6">
        <f>K39-J39</f>
        <v>615</v>
      </c>
      <c r="N39" s="7">
        <f>K39/J39-1</f>
        <v>0.1368186874304782</v>
      </c>
      <c r="P39" s="8">
        <v>0.51548165137614677</v>
      </c>
      <c r="Q39" s="8">
        <v>0.52953367875647672</v>
      </c>
    </row>
    <row r="40" spans="1:17" s="4" customFormat="1" ht="12.9" customHeight="1" x14ac:dyDescent="0.5">
      <c r="A40" s="4" t="s">
        <v>846</v>
      </c>
      <c r="C40" s="4">
        <v>2871</v>
      </c>
      <c r="D40" s="4" t="s">
        <v>846</v>
      </c>
      <c r="E40" s="4" t="s">
        <v>183</v>
      </c>
      <c r="F40" s="4" t="s">
        <v>848</v>
      </c>
      <c r="G40" s="4" t="s">
        <v>847</v>
      </c>
      <c r="H40" s="4" t="s">
        <v>19</v>
      </c>
      <c r="I40" s="4" t="s">
        <v>96</v>
      </c>
      <c r="J40" s="9">
        <v>4175</v>
      </c>
      <c r="K40" s="9">
        <v>4545</v>
      </c>
      <c r="M40" s="9">
        <f>K40-J40</f>
        <v>370</v>
      </c>
      <c r="N40" s="10">
        <f>K40/J40-1</f>
        <v>8.8622754491017863E-2</v>
      </c>
      <c r="P40" s="11">
        <v>0.47878440366972475</v>
      </c>
      <c r="Q40" s="11">
        <v>0.47098445595854921</v>
      </c>
    </row>
    <row r="41" spans="1:17" s="4" customFormat="1" ht="14.05" customHeight="1" x14ac:dyDescent="0.5">
      <c r="A41" s="4" t="s">
        <v>851</v>
      </c>
      <c r="C41" s="4">
        <v>2872</v>
      </c>
      <c r="D41" s="4" t="s">
        <v>858</v>
      </c>
      <c r="E41" s="4" t="s">
        <v>183</v>
      </c>
      <c r="F41" s="4" t="s">
        <v>850</v>
      </c>
      <c r="G41" s="4" t="s">
        <v>849</v>
      </c>
      <c r="H41" s="4" t="s">
        <v>19</v>
      </c>
      <c r="I41" s="4" t="s">
        <v>96</v>
      </c>
      <c r="J41" s="9">
        <v>315</v>
      </c>
      <c r="K41" s="9">
        <v>565</v>
      </c>
      <c r="M41" s="9">
        <f>K41-J41</f>
        <v>250</v>
      </c>
      <c r="N41" s="10">
        <f>K41/J41-1</f>
        <v>0.79365079365079372</v>
      </c>
      <c r="P41" s="11">
        <v>3.6123853211009173E-2</v>
      </c>
      <c r="Q41" s="11">
        <v>5.8549222797927458E-2</v>
      </c>
    </row>
    <row r="42" spans="1:17" s="4" customFormat="1" ht="14.05" customHeight="1" x14ac:dyDescent="0.5">
      <c r="A42" s="4" t="s">
        <v>854</v>
      </c>
      <c r="C42" s="4">
        <v>2869</v>
      </c>
      <c r="D42" s="4" t="s">
        <v>859</v>
      </c>
      <c r="E42" s="4" t="s">
        <v>183</v>
      </c>
      <c r="F42" s="4" t="s">
        <v>853</v>
      </c>
      <c r="G42" s="4" t="s">
        <v>852</v>
      </c>
      <c r="H42" s="4" t="s">
        <v>19</v>
      </c>
      <c r="I42" s="4" t="s">
        <v>96</v>
      </c>
      <c r="J42" s="9">
        <v>220</v>
      </c>
      <c r="K42" s="9">
        <v>290</v>
      </c>
      <c r="M42" s="9">
        <f>K42-J42</f>
        <v>70</v>
      </c>
      <c r="N42" s="10">
        <f>K42/J42-1</f>
        <v>0.31818181818181812</v>
      </c>
      <c r="P42" s="11">
        <v>2.5229357798165139E-2</v>
      </c>
      <c r="Q42" s="11">
        <v>3.0051813471502591E-2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4000</v>
      </c>
      <c r="K44" s="6">
        <v>4260</v>
      </c>
      <c r="M44" s="6">
        <f>K44-J44</f>
        <v>260</v>
      </c>
      <c r="N44" s="7">
        <f>K44/J44-1</f>
        <v>6.4999999999999947E-2</v>
      </c>
      <c r="P44" s="8">
        <v>0.45871559633027525</v>
      </c>
      <c r="Q44" s="8">
        <v>0.44145077720207254</v>
      </c>
    </row>
    <row r="45" spans="1:17" s="5" customFormat="1" ht="14.05" customHeight="1" x14ac:dyDescent="0.5">
      <c r="A45" s="5" t="s">
        <v>857</v>
      </c>
      <c r="C45" s="5">
        <v>2875</v>
      </c>
      <c r="D45" s="5" t="s">
        <v>856</v>
      </c>
      <c r="E45" s="5" t="s">
        <v>183</v>
      </c>
      <c r="F45" s="5" t="s">
        <v>844</v>
      </c>
      <c r="G45" s="5" t="s">
        <v>843</v>
      </c>
      <c r="H45" s="5" t="s">
        <v>19</v>
      </c>
      <c r="I45" s="5" t="s">
        <v>105</v>
      </c>
      <c r="J45" s="6">
        <v>3790</v>
      </c>
      <c r="K45" s="6">
        <v>3970</v>
      </c>
      <c r="M45" s="6">
        <f>K45-J45</f>
        <v>180</v>
      </c>
      <c r="N45" s="7">
        <f>K45/J45-1</f>
        <v>4.7493403693931402E-2</v>
      </c>
      <c r="P45" s="8">
        <v>0.43463302752293576</v>
      </c>
      <c r="Q45" s="8">
        <v>0.41139896373056994</v>
      </c>
    </row>
    <row r="46" spans="1:17" s="4" customFormat="1" ht="12.9" customHeight="1" x14ac:dyDescent="0.5">
      <c r="A46" s="4" t="s">
        <v>846</v>
      </c>
      <c r="C46" s="4">
        <v>2876</v>
      </c>
      <c r="D46" s="4" t="s">
        <v>846</v>
      </c>
      <c r="E46" s="4" t="s">
        <v>183</v>
      </c>
      <c r="F46" s="4" t="s">
        <v>848</v>
      </c>
      <c r="G46" s="4" t="s">
        <v>847</v>
      </c>
      <c r="H46" s="4" t="s">
        <v>19</v>
      </c>
      <c r="I46" s="4" t="s">
        <v>105</v>
      </c>
      <c r="J46" s="9">
        <v>3565</v>
      </c>
      <c r="K46" s="9">
        <v>3680</v>
      </c>
      <c r="M46" s="9">
        <f>K46-J46</f>
        <v>115</v>
      </c>
      <c r="N46" s="10">
        <f>K46/J46-1</f>
        <v>3.2258064516129004E-2</v>
      </c>
      <c r="P46" s="11">
        <v>0.40883027522935778</v>
      </c>
      <c r="Q46" s="11">
        <v>0.38134715025906735</v>
      </c>
    </row>
    <row r="47" spans="1:17" s="4" customFormat="1" ht="14.05" customHeight="1" x14ac:dyDescent="0.5">
      <c r="A47" s="4" t="s">
        <v>851</v>
      </c>
      <c r="C47" s="4">
        <v>2877</v>
      </c>
      <c r="D47" s="4" t="s">
        <v>858</v>
      </c>
      <c r="E47" s="4" t="s">
        <v>183</v>
      </c>
      <c r="F47" s="4" t="s">
        <v>850</v>
      </c>
      <c r="G47" s="4" t="s">
        <v>849</v>
      </c>
      <c r="H47" s="4" t="s">
        <v>19</v>
      </c>
      <c r="I47" s="4" t="s">
        <v>105</v>
      </c>
      <c r="J47" s="9">
        <v>220</v>
      </c>
      <c r="K47" s="9">
        <v>290</v>
      </c>
      <c r="M47" s="9">
        <f>K47-J47</f>
        <v>70</v>
      </c>
      <c r="N47" s="10">
        <f>K47/J47-1</f>
        <v>0.31818181818181812</v>
      </c>
      <c r="P47" s="11">
        <v>2.5229357798165139E-2</v>
      </c>
      <c r="Q47" s="11">
        <v>3.0051813471502591E-2</v>
      </c>
    </row>
    <row r="48" spans="1:17" s="4" customFormat="1" ht="14.05" customHeight="1" x14ac:dyDescent="0.5">
      <c r="A48" s="4" t="s">
        <v>854</v>
      </c>
      <c r="C48" s="4">
        <v>2874</v>
      </c>
      <c r="D48" s="4" t="s">
        <v>859</v>
      </c>
      <c r="E48" s="4" t="s">
        <v>183</v>
      </c>
      <c r="F48" s="4" t="s">
        <v>853</v>
      </c>
      <c r="G48" s="4" t="s">
        <v>852</v>
      </c>
      <c r="H48" s="4" t="s">
        <v>19</v>
      </c>
      <c r="I48" s="4" t="s">
        <v>105</v>
      </c>
      <c r="J48" s="9">
        <v>215</v>
      </c>
      <c r="K48" s="9">
        <v>285</v>
      </c>
      <c r="M48" s="9">
        <f>K48-J48</f>
        <v>70</v>
      </c>
      <c r="N48" s="10">
        <f>K48/J48-1</f>
        <v>0.32558139534883712</v>
      </c>
      <c r="P48" s="11">
        <v>2.4655963302752295E-2</v>
      </c>
      <c r="Q48" s="11">
        <v>2.9533678756476684E-2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8720</v>
      </c>
      <c r="K4" s="6">
        <v>9650</v>
      </c>
      <c r="M4" s="6">
        <f>K4-J4</f>
        <v>930</v>
      </c>
      <c r="N4" s="7">
        <f>K4/J4-1</f>
        <v>0.1066513761467891</v>
      </c>
    </row>
    <row r="5" spans="1:17" s="4" customFormat="1" ht="14.05" customHeight="1" x14ac:dyDescent="0.5">
      <c r="A5" s="4" t="s">
        <v>868</v>
      </c>
      <c r="C5" s="4">
        <v>2879</v>
      </c>
      <c r="D5" s="4" t="s">
        <v>866</v>
      </c>
      <c r="E5" s="4" t="s">
        <v>183</v>
      </c>
      <c r="F5" s="4" t="s">
        <v>867</v>
      </c>
      <c r="G5" s="4" t="s">
        <v>866</v>
      </c>
      <c r="H5" s="4" t="s">
        <v>19</v>
      </c>
      <c r="I5" s="4" t="s">
        <v>20</v>
      </c>
      <c r="J5" s="9">
        <v>435</v>
      </c>
      <c r="K5" s="9">
        <v>580</v>
      </c>
      <c r="M5" s="9">
        <f>K5-J5</f>
        <v>145</v>
      </c>
      <c r="N5" s="10">
        <f>K5/J5-1</f>
        <v>0.33333333333333326</v>
      </c>
      <c r="P5" s="11">
        <v>4.988532110091743E-2</v>
      </c>
      <c r="Q5" s="11">
        <v>6.0103626943005181E-2</v>
      </c>
    </row>
    <row r="6" spans="1:17" s="4" customFormat="1" ht="14.05" customHeight="1" x14ac:dyDescent="0.5">
      <c r="A6" s="4" t="s">
        <v>871</v>
      </c>
      <c r="C6" s="4">
        <v>2880</v>
      </c>
      <c r="D6" s="4" t="s">
        <v>869</v>
      </c>
      <c r="E6" s="4" t="s">
        <v>183</v>
      </c>
      <c r="F6" s="4" t="s">
        <v>870</v>
      </c>
      <c r="G6" s="4" t="s">
        <v>869</v>
      </c>
      <c r="H6" s="4" t="s">
        <v>19</v>
      </c>
      <c r="I6" s="4" t="s">
        <v>20</v>
      </c>
      <c r="J6" s="9">
        <v>8285</v>
      </c>
      <c r="K6" s="9">
        <v>9075</v>
      </c>
      <c r="M6" s="9">
        <f>K6-J6</f>
        <v>790</v>
      </c>
      <c r="N6" s="10">
        <f>K6/J6-1</f>
        <v>9.5353047676523861E-2</v>
      </c>
      <c r="P6" s="11">
        <v>0.95011467889908252</v>
      </c>
      <c r="Q6" s="11">
        <v>0.94041450777202074</v>
      </c>
    </row>
    <row r="7" spans="1:17" s="4" customFormat="1" ht="12.9" customHeight="1" x14ac:dyDescent="0.5">
      <c r="A7" s="4" t="s">
        <v>872</v>
      </c>
      <c r="C7" s="4">
        <v>2881</v>
      </c>
      <c r="D7" s="4" t="s">
        <v>873</v>
      </c>
      <c r="E7" s="4" t="s">
        <v>183</v>
      </c>
      <c r="F7" s="4" t="s">
        <v>874</v>
      </c>
      <c r="G7" s="4" t="s">
        <v>875</v>
      </c>
      <c r="H7" s="4" t="s">
        <v>19</v>
      </c>
      <c r="I7" s="4" t="s">
        <v>20</v>
      </c>
      <c r="J7" s="9">
        <v>480</v>
      </c>
      <c r="K7" s="9">
        <v>55</v>
      </c>
      <c r="M7" s="9">
        <f>K7-J7</f>
        <v>-425</v>
      </c>
      <c r="N7" s="10">
        <f>K7/J7-1</f>
        <v>-0.88541666666666663</v>
      </c>
      <c r="P7" s="11">
        <v>5.5045871559633031E-2</v>
      </c>
      <c r="Q7" s="11">
        <v>5.699481865284974E-3</v>
      </c>
    </row>
    <row r="8" spans="1:17" s="4" customFormat="1" ht="12.9" customHeight="1" x14ac:dyDescent="0.5">
      <c r="A8" s="4" t="s">
        <v>876</v>
      </c>
      <c r="C8" s="4">
        <v>2882</v>
      </c>
      <c r="D8" s="4" t="s">
        <v>877</v>
      </c>
      <c r="E8" s="4" t="s">
        <v>183</v>
      </c>
      <c r="F8" s="4" t="s">
        <v>878</v>
      </c>
      <c r="G8" s="4" t="s">
        <v>877</v>
      </c>
      <c r="H8" s="4" t="s">
        <v>19</v>
      </c>
      <c r="I8" s="4" t="s">
        <v>20</v>
      </c>
      <c r="J8" s="9">
        <v>1050</v>
      </c>
      <c r="K8" s="9">
        <v>1160</v>
      </c>
      <c r="M8" s="9">
        <f>K8-J8</f>
        <v>110</v>
      </c>
      <c r="N8" s="10">
        <f>K8/J8-1</f>
        <v>0.10476190476190483</v>
      </c>
      <c r="P8" s="11">
        <v>0.12041284403669725</v>
      </c>
      <c r="Q8" s="11">
        <v>0.12020725388601036</v>
      </c>
    </row>
    <row r="9" spans="1:17" s="4" customFormat="1" ht="12.9" customHeight="1" x14ac:dyDescent="0.5">
      <c r="A9" s="4" t="s">
        <v>879</v>
      </c>
      <c r="C9" s="4">
        <v>2883</v>
      </c>
      <c r="D9" s="4" t="s">
        <v>880</v>
      </c>
      <c r="E9" s="4" t="s">
        <v>183</v>
      </c>
      <c r="F9" s="4" t="s">
        <v>881</v>
      </c>
      <c r="G9" s="4" t="s">
        <v>880</v>
      </c>
      <c r="H9" s="4" t="s">
        <v>19</v>
      </c>
      <c r="I9" s="4" t="s">
        <v>20</v>
      </c>
      <c r="J9" s="9">
        <v>285</v>
      </c>
      <c r="K9" s="9">
        <v>340</v>
      </c>
      <c r="M9" s="9">
        <f>K9-J9</f>
        <v>55</v>
      </c>
      <c r="N9" s="10">
        <f>K9/J9-1</f>
        <v>0.19298245614035081</v>
      </c>
      <c r="P9" s="11">
        <v>3.2683486238532108E-2</v>
      </c>
      <c r="Q9" s="11">
        <v>3.5233160621761656E-2</v>
      </c>
    </row>
    <row r="10" spans="1:17" s="4" customFormat="1" ht="12.9" customHeight="1" x14ac:dyDescent="0.5">
      <c r="A10" s="4" t="s">
        <v>882</v>
      </c>
      <c r="C10" s="4">
        <v>2884</v>
      </c>
      <c r="D10" s="4" t="s">
        <v>883</v>
      </c>
      <c r="E10" s="4" t="s">
        <v>183</v>
      </c>
      <c r="F10" s="4" t="s">
        <v>884</v>
      </c>
      <c r="G10" s="4" t="s">
        <v>883</v>
      </c>
      <c r="H10" s="4" t="s">
        <v>19</v>
      </c>
      <c r="I10" s="4" t="s">
        <v>20</v>
      </c>
      <c r="J10" s="9">
        <v>540</v>
      </c>
      <c r="K10" s="9">
        <v>715</v>
      </c>
      <c r="M10" s="9">
        <f>K10-J10</f>
        <v>175</v>
      </c>
      <c r="N10" s="10">
        <f>K10/J10-1</f>
        <v>0.32407407407407418</v>
      </c>
      <c r="P10" s="11">
        <v>6.1926605504587159E-2</v>
      </c>
      <c r="Q10" s="11">
        <v>7.409326424870466E-2</v>
      </c>
    </row>
    <row r="11" spans="1:17" s="4" customFormat="1" ht="12.9" customHeight="1" x14ac:dyDescent="0.5">
      <c r="A11" s="4" t="s">
        <v>885</v>
      </c>
      <c r="C11" s="4">
        <v>2885</v>
      </c>
      <c r="D11" s="4" t="s">
        <v>886</v>
      </c>
      <c r="E11" s="4" t="s">
        <v>183</v>
      </c>
      <c r="F11" s="4" t="s">
        <v>887</v>
      </c>
      <c r="G11" s="4" t="s">
        <v>886</v>
      </c>
      <c r="H11" s="4" t="s">
        <v>19</v>
      </c>
      <c r="I11" s="4" t="s">
        <v>20</v>
      </c>
      <c r="J11" s="9">
        <v>905</v>
      </c>
      <c r="K11" s="9">
        <v>940</v>
      </c>
      <c r="M11" s="9">
        <f>K11-J11</f>
        <v>35</v>
      </c>
      <c r="N11" s="10">
        <f>K11/J11-1</f>
        <v>3.8674033149171283E-2</v>
      </c>
      <c r="P11" s="11">
        <v>0.10378440366972477</v>
      </c>
      <c r="Q11" s="11">
        <v>9.7409326424870463E-2</v>
      </c>
    </row>
    <row r="12" spans="1:17" s="4" customFormat="1" ht="12.9" customHeight="1" x14ac:dyDescent="0.5">
      <c r="A12" s="4" t="s">
        <v>888</v>
      </c>
      <c r="C12" s="4">
        <v>2886</v>
      </c>
      <c r="D12" s="4" t="s">
        <v>889</v>
      </c>
      <c r="E12" s="4" t="s">
        <v>183</v>
      </c>
      <c r="F12" s="4" t="s">
        <v>890</v>
      </c>
      <c r="G12" s="4" t="s">
        <v>889</v>
      </c>
      <c r="H12" s="4" t="s">
        <v>19</v>
      </c>
      <c r="I12" s="4" t="s">
        <v>20</v>
      </c>
      <c r="J12" s="9">
        <v>275</v>
      </c>
      <c r="K12" s="9">
        <v>275</v>
      </c>
      <c r="M12" s="9">
        <f>K12-J12</f>
        <v>0</v>
      </c>
      <c r="N12" s="10">
        <f>K12/J12-1</f>
        <v>0</v>
      </c>
      <c r="P12" s="11">
        <v>3.153669724770642E-2</v>
      </c>
      <c r="Q12" s="11">
        <v>2.8497409326424871E-2</v>
      </c>
    </row>
    <row r="13" spans="1:17" s="4" customFormat="1" ht="12.9" customHeight="1" x14ac:dyDescent="0.5">
      <c r="A13" s="4" t="s">
        <v>891</v>
      </c>
      <c r="C13" s="4">
        <v>2887</v>
      </c>
      <c r="D13" s="4" t="s">
        <v>892</v>
      </c>
      <c r="E13" s="4" t="s">
        <v>183</v>
      </c>
      <c r="F13" s="4" t="s">
        <v>893</v>
      </c>
      <c r="G13" s="4" t="s">
        <v>892</v>
      </c>
      <c r="H13" s="4" t="s">
        <v>19</v>
      </c>
      <c r="I13" s="4" t="s">
        <v>20</v>
      </c>
      <c r="J13" s="9">
        <v>2260</v>
      </c>
      <c r="K13" s="9">
        <v>2680</v>
      </c>
      <c r="M13" s="9">
        <f>K13-J13</f>
        <v>420</v>
      </c>
      <c r="N13" s="10">
        <f>K13/J13-1</f>
        <v>0.18584070796460184</v>
      </c>
      <c r="P13" s="11">
        <v>0.25917431192660551</v>
      </c>
      <c r="Q13" s="11">
        <v>0.27772020725388602</v>
      </c>
    </row>
    <row r="14" spans="1:17" s="4" customFormat="1" ht="12.9" customHeight="1" x14ac:dyDescent="0.5">
      <c r="A14" s="4" t="s">
        <v>894</v>
      </c>
      <c r="C14" s="4">
        <v>2888</v>
      </c>
      <c r="D14" s="4" t="s">
        <v>895</v>
      </c>
      <c r="E14" s="4" t="s">
        <v>183</v>
      </c>
      <c r="F14" s="4" t="s">
        <v>896</v>
      </c>
      <c r="G14" s="4" t="s">
        <v>895</v>
      </c>
      <c r="H14" s="4" t="s">
        <v>19</v>
      </c>
      <c r="I14" s="4" t="s">
        <v>20</v>
      </c>
      <c r="J14" s="9">
        <v>1575</v>
      </c>
      <c r="K14" s="9">
        <v>1755</v>
      </c>
      <c r="M14" s="9">
        <f>K14-J14</f>
        <v>180</v>
      </c>
      <c r="N14" s="10">
        <f>K14/J14-1</f>
        <v>0.11428571428571432</v>
      </c>
      <c r="P14" s="11">
        <v>0.18061926605504589</v>
      </c>
      <c r="Q14" s="11">
        <v>0.18186528497409327</v>
      </c>
    </row>
    <row r="15" spans="1:17" s="4" customFormat="1" ht="12.9" customHeight="1" x14ac:dyDescent="0.5">
      <c r="A15" s="4" t="s">
        <v>897</v>
      </c>
      <c r="C15" s="4">
        <v>2889</v>
      </c>
      <c r="D15" s="4" t="s">
        <v>898</v>
      </c>
      <c r="E15" s="4" t="s">
        <v>183</v>
      </c>
      <c r="F15" s="4" t="s">
        <v>899</v>
      </c>
      <c r="G15" s="4" t="s">
        <v>898</v>
      </c>
      <c r="H15" s="4" t="s">
        <v>19</v>
      </c>
      <c r="I15" s="4" t="s">
        <v>20</v>
      </c>
      <c r="J15" s="9">
        <v>115</v>
      </c>
      <c r="K15" s="9">
        <v>205</v>
      </c>
      <c r="M15" s="9">
        <f>K15-J15</f>
        <v>90</v>
      </c>
      <c r="N15" s="10">
        <f>K15/J15-1</f>
        <v>0.78260869565217384</v>
      </c>
      <c r="P15" s="11">
        <v>1.3188073394495414E-2</v>
      </c>
      <c r="Q15" s="11">
        <v>2.1243523316062177E-2</v>
      </c>
    </row>
    <row r="16" spans="1:17" s="4" customFormat="1" ht="12.9" customHeight="1" x14ac:dyDescent="0.5">
      <c r="A16" s="4" t="s">
        <v>900</v>
      </c>
      <c r="C16" s="4">
        <v>2890</v>
      </c>
      <c r="D16" s="4" t="s">
        <v>901</v>
      </c>
      <c r="E16" s="4" t="s">
        <v>183</v>
      </c>
      <c r="F16" s="4" t="s">
        <v>902</v>
      </c>
      <c r="G16" s="4" t="s">
        <v>901</v>
      </c>
      <c r="H16" s="4" t="s">
        <v>19</v>
      </c>
      <c r="I16" s="4" t="s">
        <v>20</v>
      </c>
      <c r="J16" s="9">
        <v>800</v>
      </c>
      <c r="K16" s="9">
        <v>950</v>
      </c>
      <c r="M16" s="9">
        <f>K16-J16</f>
        <v>150</v>
      </c>
      <c r="N16" s="10">
        <f>K16/J16-1</f>
        <v>0.1875</v>
      </c>
      <c r="P16" s="11">
        <v>9.1743119266055051E-2</v>
      </c>
      <c r="Q16" s="11">
        <v>9.8445595854922283E-2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4715</v>
      </c>
      <c r="K18" s="6">
        <v>5395</v>
      </c>
      <c r="M18" s="6">
        <f>K18-J18</f>
        <v>680</v>
      </c>
      <c r="N18" s="7">
        <f>K18/J18-1</f>
        <v>0.14422057264050903</v>
      </c>
      <c r="P18" s="8">
        <v>0.54071100917431192</v>
      </c>
      <c r="Q18" s="8">
        <v>0.55906735751295333</v>
      </c>
    </row>
    <row r="19" spans="1:17" s="4" customFormat="1" ht="14.05" customHeight="1" x14ac:dyDescent="0.5">
      <c r="A19" s="4" t="s">
        <v>868</v>
      </c>
      <c r="C19" s="4">
        <v>2892</v>
      </c>
      <c r="D19" s="4" t="s">
        <v>904</v>
      </c>
      <c r="E19" s="4" t="s">
        <v>183</v>
      </c>
      <c r="F19" s="4" t="s">
        <v>867</v>
      </c>
      <c r="G19" s="4" t="s">
        <v>866</v>
      </c>
      <c r="H19" s="4" t="s">
        <v>19</v>
      </c>
      <c r="I19" s="4" t="s">
        <v>96</v>
      </c>
      <c r="J19" s="9">
        <v>220</v>
      </c>
      <c r="K19" s="9">
        <v>290</v>
      </c>
      <c r="M19" s="9">
        <f>K19-J19</f>
        <v>70</v>
      </c>
      <c r="N19" s="10">
        <f>K19/J19-1</f>
        <v>0.31818181818181812</v>
      </c>
      <c r="P19" s="11">
        <v>2.5229357798165139E-2</v>
      </c>
      <c r="Q19" s="11">
        <v>3.0051813471502591E-2</v>
      </c>
    </row>
    <row r="20" spans="1:17" s="4" customFormat="1" ht="14.05" customHeight="1" x14ac:dyDescent="0.5">
      <c r="A20" s="4" t="s">
        <v>871</v>
      </c>
      <c r="C20" s="4">
        <v>2893</v>
      </c>
      <c r="D20" s="4" t="s">
        <v>905</v>
      </c>
      <c r="E20" s="4" t="s">
        <v>183</v>
      </c>
      <c r="F20" s="4" t="s">
        <v>870</v>
      </c>
      <c r="G20" s="4" t="s">
        <v>869</v>
      </c>
      <c r="H20" s="4" t="s">
        <v>19</v>
      </c>
      <c r="I20" s="4" t="s">
        <v>96</v>
      </c>
      <c r="J20" s="9">
        <v>4495</v>
      </c>
      <c r="K20" s="9">
        <v>5110</v>
      </c>
      <c r="M20" s="9">
        <f>K20-J20</f>
        <v>615</v>
      </c>
      <c r="N20" s="10">
        <f>K20/J20-1</f>
        <v>0.1368186874304782</v>
      </c>
      <c r="P20" s="11">
        <v>0.51548165137614677</v>
      </c>
      <c r="Q20" s="11">
        <v>0.52953367875647672</v>
      </c>
    </row>
    <row r="21" spans="1:17" s="4" customFormat="1" ht="12.9" customHeight="1" x14ac:dyDescent="0.5">
      <c r="A21" s="4" t="s">
        <v>872</v>
      </c>
      <c r="C21" s="4">
        <v>2894</v>
      </c>
      <c r="D21" s="4" t="s">
        <v>906</v>
      </c>
      <c r="E21" s="4" t="s">
        <v>183</v>
      </c>
      <c r="F21" s="4" t="s">
        <v>874</v>
      </c>
      <c r="G21" s="4" t="s">
        <v>875</v>
      </c>
      <c r="H21" s="4" t="s">
        <v>19</v>
      </c>
      <c r="I21" s="4" t="s">
        <v>96</v>
      </c>
      <c r="J21" s="9">
        <v>265</v>
      </c>
      <c r="K21" s="9">
        <v>50</v>
      </c>
      <c r="M21" s="9">
        <f>K21-J21</f>
        <v>-215</v>
      </c>
      <c r="N21" s="10">
        <f>K21/J21-1</f>
        <v>-0.81132075471698117</v>
      </c>
      <c r="P21" s="11">
        <v>3.0389908256880736E-2</v>
      </c>
      <c r="Q21" s="11">
        <v>5.1813471502590676E-3</v>
      </c>
    </row>
    <row r="22" spans="1:17" s="4" customFormat="1" ht="12.9" customHeight="1" x14ac:dyDescent="0.5">
      <c r="A22" s="4" t="s">
        <v>876</v>
      </c>
      <c r="C22" s="4">
        <v>2895</v>
      </c>
      <c r="D22" s="4" t="s">
        <v>876</v>
      </c>
      <c r="E22" s="4" t="s">
        <v>183</v>
      </c>
      <c r="F22" s="4" t="s">
        <v>878</v>
      </c>
      <c r="G22" s="4" t="s">
        <v>877</v>
      </c>
      <c r="H22" s="4" t="s">
        <v>19</v>
      </c>
      <c r="I22" s="4" t="s">
        <v>96</v>
      </c>
      <c r="J22" s="9">
        <v>375</v>
      </c>
      <c r="K22" s="9">
        <v>410</v>
      </c>
      <c r="M22" s="9">
        <f>K22-J22</f>
        <v>35</v>
      </c>
      <c r="N22" s="10">
        <f>K22/J22-1</f>
        <v>9.3333333333333268E-2</v>
      </c>
      <c r="P22" s="11">
        <v>4.3004587155963302E-2</v>
      </c>
      <c r="Q22" s="11">
        <v>4.2487046632124353E-2</v>
      </c>
    </row>
    <row r="23" spans="1:17" s="4" customFormat="1" ht="12.9" customHeight="1" x14ac:dyDescent="0.5">
      <c r="A23" s="4" t="s">
        <v>879</v>
      </c>
      <c r="C23" s="4">
        <v>2896</v>
      </c>
      <c r="D23" s="4" t="s">
        <v>879</v>
      </c>
      <c r="E23" s="4" t="s">
        <v>183</v>
      </c>
      <c r="F23" s="4" t="s">
        <v>881</v>
      </c>
      <c r="G23" s="4" t="s">
        <v>880</v>
      </c>
      <c r="H23" s="4" t="s">
        <v>19</v>
      </c>
      <c r="I23" s="4" t="s">
        <v>96</v>
      </c>
      <c r="J23" s="9">
        <v>245</v>
      </c>
      <c r="K23" s="9">
        <v>280</v>
      </c>
      <c r="M23" s="9">
        <f>K23-J23</f>
        <v>35</v>
      </c>
      <c r="N23" s="10">
        <f>K23/J23-1</f>
        <v>0.14285714285714279</v>
      </c>
      <c r="P23" s="11">
        <v>2.8096330275229359E-2</v>
      </c>
      <c r="Q23" s="11">
        <v>2.9015544041450778E-2</v>
      </c>
    </row>
    <row r="24" spans="1:17" s="4" customFormat="1" ht="12.9" customHeight="1" x14ac:dyDescent="0.5">
      <c r="A24" s="4" t="s">
        <v>882</v>
      </c>
      <c r="C24" s="4">
        <v>2897</v>
      </c>
      <c r="D24" s="4" t="s">
        <v>882</v>
      </c>
      <c r="E24" s="4" t="s">
        <v>183</v>
      </c>
      <c r="F24" s="4" t="s">
        <v>884</v>
      </c>
      <c r="G24" s="4" t="s">
        <v>883</v>
      </c>
      <c r="H24" s="4" t="s">
        <v>19</v>
      </c>
      <c r="I24" s="4" t="s">
        <v>96</v>
      </c>
      <c r="J24" s="9">
        <v>145</v>
      </c>
      <c r="K24" s="9">
        <v>215</v>
      </c>
      <c r="M24" s="9">
        <f>K24-J24</f>
        <v>70</v>
      </c>
      <c r="N24" s="10">
        <f>K24/J24-1</f>
        <v>0.48275862068965525</v>
      </c>
      <c r="P24" s="11">
        <v>1.6628440366972478E-2</v>
      </c>
      <c r="Q24" s="11">
        <v>2.227979274611399E-2</v>
      </c>
    </row>
    <row r="25" spans="1:17" s="4" customFormat="1" ht="12.9" customHeight="1" x14ac:dyDescent="0.5">
      <c r="A25" s="4" t="s">
        <v>885</v>
      </c>
      <c r="C25" s="4">
        <v>2898</v>
      </c>
      <c r="D25" s="4" t="s">
        <v>907</v>
      </c>
      <c r="E25" s="4" t="s">
        <v>183</v>
      </c>
      <c r="F25" s="4" t="s">
        <v>887</v>
      </c>
      <c r="G25" s="4" t="s">
        <v>886</v>
      </c>
      <c r="H25" s="4" t="s">
        <v>19</v>
      </c>
      <c r="I25" s="4" t="s">
        <v>96</v>
      </c>
      <c r="J25" s="9">
        <v>265</v>
      </c>
      <c r="K25" s="9">
        <v>290</v>
      </c>
      <c r="M25" s="9">
        <f>K25-J25</f>
        <v>25</v>
      </c>
      <c r="N25" s="10">
        <f>K25/J25-1</f>
        <v>9.4339622641509413E-2</v>
      </c>
      <c r="P25" s="11">
        <v>3.0389908256880736E-2</v>
      </c>
      <c r="Q25" s="11">
        <v>3.0051813471502591E-2</v>
      </c>
    </row>
    <row r="26" spans="1:17" s="4" customFormat="1" ht="12.9" customHeight="1" x14ac:dyDescent="0.5">
      <c r="A26" s="4" t="s">
        <v>888</v>
      </c>
      <c r="C26" s="4">
        <v>2899</v>
      </c>
      <c r="D26" s="4" t="s">
        <v>888</v>
      </c>
      <c r="E26" s="4" t="s">
        <v>183</v>
      </c>
      <c r="F26" s="4" t="s">
        <v>890</v>
      </c>
      <c r="G26" s="4" t="s">
        <v>889</v>
      </c>
      <c r="H26" s="4" t="s">
        <v>19</v>
      </c>
      <c r="I26" s="4" t="s">
        <v>96</v>
      </c>
      <c r="J26" s="9">
        <v>160</v>
      </c>
      <c r="K26" s="9">
        <v>180</v>
      </c>
      <c r="M26" s="9">
        <f>K26-J26</f>
        <v>20</v>
      </c>
      <c r="N26" s="10">
        <f>K26/J26-1</f>
        <v>0.125</v>
      </c>
      <c r="P26" s="11">
        <v>1.834862385321101E-2</v>
      </c>
      <c r="Q26" s="11">
        <v>1.8652849740932641E-2</v>
      </c>
    </row>
    <row r="27" spans="1:17" s="4" customFormat="1" ht="12.9" customHeight="1" x14ac:dyDescent="0.5">
      <c r="A27" s="4" t="s">
        <v>891</v>
      </c>
      <c r="C27" s="4">
        <v>2900</v>
      </c>
      <c r="D27" s="4" t="s">
        <v>891</v>
      </c>
      <c r="E27" s="4" t="s">
        <v>183</v>
      </c>
      <c r="F27" s="4" t="s">
        <v>893</v>
      </c>
      <c r="G27" s="4" t="s">
        <v>892</v>
      </c>
      <c r="H27" s="4" t="s">
        <v>19</v>
      </c>
      <c r="I27" s="4" t="s">
        <v>96</v>
      </c>
      <c r="J27" s="9">
        <v>925</v>
      </c>
      <c r="K27" s="9">
        <v>1210</v>
      </c>
      <c r="M27" s="9">
        <f>K27-J27</f>
        <v>285</v>
      </c>
      <c r="N27" s="10">
        <f>K27/J27-1</f>
        <v>0.30810810810810807</v>
      </c>
      <c r="P27" s="11">
        <v>0.10607798165137615</v>
      </c>
      <c r="Q27" s="11">
        <v>0.12538860103626942</v>
      </c>
    </row>
    <row r="28" spans="1:17" s="4" customFormat="1" ht="12.9" customHeight="1" x14ac:dyDescent="0.5">
      <c r="A28" s="4" t="s">
        <v>894</v>
      </c>
      <c r="C28" s="4">
        <v>2901</v>
      </c>
      <c r="D28" s="4" t="s">
        <v>894</v>
      </c>
      <c r="E28" s="4" t="s">
        <v>183</v>
      </c>
      <c r="F28" s="4" t="s">
        <v>896</v>
      </c>
      <c r="G28" s="4" t="s">
        <v>895</v>
      </c>
      <c r="H28" s="4" t="s">
        <v>19</v>
      </c>
      <c r="I28" s="4" t="s">
        <v>96</v>
      </c>
      <c r="J28" s="9">
        <v>1510</v>
      </c>
      <c r="K28" s="9">
        <v>1615</v>
      </c>
      <c r="M28" s="9">
        <f>K28-J28</f>
        <v>105</v>
      </c>
      <c r="N28" s="10">
        <f>K28/J28-1</f>
        <v>6.9536423841059625E-2</v>
      </c>
      <c r="P28" s="11">
        <v>0.17316513761467889</v>
      </c>
      <c r="Q28" s="11">
        <v>0.16735751295336787</v>
      </c>
    </row>
    <row r="29" spans="1:17" s="4" customFormat="1" ht="12.9" customHeight="1" x14ac:dyDescent="0.5">
      <c r="A29" s="4" t="s">
        <v>897</v>
      </c>
      <c r="C29" s="4">
        <v>2902</v>
      </c>
      <c r="D29" s="4" t="s">
        <v>897</v>
      </c>
      <c r="E29" s="4" t="s">
        <v>183</v>
      </c>
      <c r="F29" s="4" t="s">
        <v>899</v>
      </c>
      <c r="G29" s="4" t="s">
        <v>898</v>
      </c>
      <c r="H29" s="4" t="s">
        <v>19</v>
      </c>
      <c r="I29" s="4" t="s">
        <v>96</v>
      </c>
      <c r="J29" s="9">
        <v>85</v>
      </c>
      <c r="K29" s="9">
        <v>185</v>
      </c>
      <c r="M29" s="9">
        <f>K29-J29</f>
        <v>100</v>
      </c>
      <c r="N29" s="10">
        <f>K29/J29-1</f>
        <v>1.1764705882352939</v>
      </c>
      <c r="P29" s="11">
        <v>9.7477064220183492E-3</v>
      </c>
      <c r="Q29" s="11">
        <v>1.9170984455958551E-2</v>
      </c>
    </row>
    <row r="30" spans="1:17" s="4" customFormat="1" ht="12.9" customHeight="1" x14ac:dyDescent="0.5">
      <c r="A30" s="4" t="s">
        <v>900</v>
      </c>
      <c r="C30" s="4">
        <v>2903</v>
      </c>
      <c r="D30" s="4" t="s">
        <v>900</v>
      </c>
      <c r="E30" s="4" t="s">
        <v>183</v>
      </c>
      <c r="F30" s="4" t="s">
        <v>902</v>
      </c>
      <c r="G30" s="4" t="s">
        <v>901</v>
      </c>
      <c r="H30" s="4" t="s">
        <v>19</v>
      </c>
      <c r="I30" s="4" t="s">
        <v>96</v>
      </c>
      <c r="J30" s="9">
        <v>520</v>
      </c>
      <c r="K30" s="9">
        <v>680</v>
      </c>
      <c r="M30" s="9">
        <f>K30-J30</f>
        <v>160</v>
      </c>
      <c r="N30" s="10">
        <f>K30/J30-1</f>
        <v>0.30769230769230771</v>
      </c>
      <c r="P30" s="11">
        <v>5.9633027522935783E-2</v>
      </c>
      <c r="Q30" s="11">
        <v>7.0466321243523311E-2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4005</v>
      </c>
      <c r="K32" s="6">
        <v>4260</v>
      </c>
      <c r="M32" s="6">
        <f>K32-J32</f>
        <v>255</v>
      </c>
      <c r="N32" s="7">
        <f>K32/J32-1</f>
        <v>6.367041198501866E-2</v>
      </c>
      <c r="P32" s="8">
        <v>0.45928899082568808</v>
      </c>
      <c r="Q32" s="8">
        <v>0.44145077720207254</v>
      </c>
    </row>
    <row r="33" spans="1:17" s="4" customFormat="1" ht="14.05" customHeight="1" x14ac:dyDescent="0.5">
      <c r="A33" s="4" t="s">
        <v>868</v>
      </c>
      <c r="C33" s="4">
        <v>2905</v>
      </c>
      <c r="D33" s="4" t="s">
        <v>904</v>
      </c>
      <c r="E33" s="4" t="s">
        <v>183</v>
      </c>
      <c r="F33" s="4" t="s">
        <v>867</v>
      </c>
      <c r="G33" s="4" t="s">
        <v>866</v>
      </c>
      <c r="H33" s="4" t="s">
        <v>19</v>
      </c>
      <c r="I33" s="4" t="s">
        <v>105</v>
      </c>
      <c r="J33" s="9">
        <v>215</v>
      </c>
      <c r="K33" s="9">
        <v>285</v>
      </c>
      <c r="M33" s="9">
        <f>K33-J33</f>
        <v>70</v>
      </c>
      <c r="N33" s="10">
        <f>K33/J33-1</f>
        <v>0.32558139534883712</v>
      </c>
      <c r="P33" s="11">
        <v>2.4655963302752295E-2</v>
      </c>
      <c r="Q33" s="11">
        <v>2.9533678756476684E-2</v>
      </c>
    </row>
    <row r="34" spans="1:17" s="4" customFormat="1" ht="14.05" customHeight="1" x14ac:dyDescent="0.5">
      <c r="A34" s="4" t="s">
        <v>871</v>
      </c>
      <c r="C34" s="4">
        <v>2906</v>
      </c>
      <c r="D34" s="4" t="s">
        <v>905</v>
      </c>
      <c r="E34" s="4" t="s">
        <v>183</v>
      </c>
      <c r="F34" s="4" t="s">
        <v>870</v>
      </c>
      <c r="G34" s="4" t="s">
        <v>869</v>
      </c>
      <c r="H34" s="4" t="s">
        <v>19</v>
      </c>
      <c r="I34" s="4" t="s">
        <v>105</v>
      </c>
      <c r="J34" s="9">
        <v>3790</v>
      </c>
      <c r="K34" s="9">
        <v>3970</v>
      </c>
      <c r="M34" s="9">
        <f>K34-J34</f>
        <v>180</v>
      </c>
      <c r="N34" s="10">
        <f>K34/J34-1</f>
        <v>4.7493403693931402E-2</v>
      </c>
      <c r="P34" s="11">
        <v>0.43463302752293576</v>
      </c>
      <c r="Q34" s="11">
        <v>0.41139896373056994</v>
      </c>
    </row>
    <row r="35" spans="1:17" s="4" customFormat="1" ht="12.9" customHeight="1" x14ac:dyDescent="0.5">
      <c r="A35" s="4" t="s">
        <v>872</v>
      </c>
      <c r="C35" s="4">
        <v>2907</v>
      </c>
      <c r="D35" s="4" t="s">
        <v>906</v>
      </c>
      <c r="E35" s="4" t="s">
        <v>183</v>
      </c>
      <c r="F35" s="4" t="s">
        <v>874</v>
      </c>
      <c r="G35" s="4" t="s">
        <v>875</v>
      </c>
      <c r="H35" s="4" t="s">
        <v>19</v>
      </c>
      <c r="I35" s="4" t="s">
        <v>105</v>
      </c>
      <c r="J35" s="9">
        <v>210</v>
      </c>
      <c r="K35" s="9">
        <v>10</v>
      </c>
      <c r="M35" s="9">
        <f>K35-J35</f>
        <v>-200</v>
      </c>
      <c r="N35" s="10">
        <f>K35/J35-1</f>
        <v>-0.95238095238095233</v>
      </c>
      <c r="P35" s="11">
        <v>2.4082568807339451E-2</v>
      </c>
      <c r="Q35" s="11">
        <v>1.0362694300518134E-3</v>
      </c>
    </row>
    <row r="36" spans="1:17" s="4" customFormat="1" ht="12.9" customHeight="1" x14ac:dyDescent="0.5">
      <c r="A36" s="4" t="s">
        <v>876</v>
      </c>
      <c r="C36" s="4">
        <v>2908</v>
      </c>
      <c r="D36" s="4" t="s">
        <v>876</v>
      </c>
      <c r="E36" s="4" t="s">
        <v>183</v>
      </c>
      <c r="F36" s="4" t="s">
        <v>878</v>
      </c>
      <c r="G36" s="4" t="s">
        <v>877</v>
      </c>
      <c r="H36" s="4" t="s">
        <v>19</v>
      </c>
      <c r="I36" s="4" t="s">
        <v>105</v>
      </c>
      <c r="J36" s="9">
        <v>680</v>
      </c>
      <c r="K36" s="9">
        <v>745</v>
      </c>
      <c r="M36" s="9">
        <f>K36-J36</f>
        <v>65</v>
      </c>
      <c r="N36" s="10">
        <f>K36/J36-1</f>
        <v>9.5588235294117752E-2</v>
      </c>
      <c r="P36" s="11">
        <v>7.7981651376146793E-2</v>
      </c>
      <c r="Q36" s="11">
        <v>7.7202072538860106E-2</v>
      </c>
    </row>
    <row r="37" spans="1:17" s="4" customFormat="1" ht="12.9" customHeight="1" x14ac:dyDescent="0.5">
      <c r="A37" s="4" t="s">
        <v>879</v>
      </c>
      <c r="C37" s="4">
        <v>2909</v>
      </c>
      <c r="D37" s="4" t="s">
        <v>879</v>
      </c>
      <c r="E37" s="4" t="s">
        <v>183</v>
      </c>
      <c r="F37" s="4" t="s">
        <v>881</v>
      </c>
      <c r="G37" s="4" t="s">
        <v>880</v>
      </c>
      <c r="H37" s="4" t="s">
        <v>19</v>
      </c>
      <c r="I37" s="4" t="s">
        <v>105</v>
      </c>
      <c r="J37" s="9">
        <v>40</v>
      </c>
      <c r="K37" s="9">
        <v>60</v>
      </c>
      <c r="M37" s="9">
        <f>K37-J37</f>
        <v>20</v>
      </c>
      <c r="N37" s="10">
        <f>K37/J37-1</f>
        <v>0.5</v>
      </c>
      <c r="P37" s="11">
        <v>4.5871559633027525E-3</v>
      </c>
      <c r="Q37" s="11">
        <v>6.2176165803108805E-3</v>
      </c>
    </row>
    <row r="38" spans="1:17" s="4" customFormat="1" ht="12.9" customHeight="1" x14ac:dyDescent="0.5">
      <c r="A38" s="4" t="s">
        <v>882</v>
      </c>
      <c r="C38" s="4">
        <v>2910</v>
      </c>
      <c r="D38" s="4" t="s">
        <v>882</v>
      </c>
      <c r="E38" s="4" t="s">
        <v>183</v>
      </c>
      <c r="F38" s="4" t="s">
        <v>884</v>
      </c>
      <c r="G38" s="4" t="s">
        <v>883</v>
      </c>
      <c r="H38" s="4" t="s">
        <v>19</v>
      </c>
      <c r="I38" s="4" t="s">
        <v>105</v>
      </c>
      <c r="J38" s="9">
        <v>395</v>
      </c>
      <c r="K38" s="9">
        <v>500</v>
      </c>
      <c r="M38" s="9">
        <f>K38-J38</f>
        <v>105</v>
      </c>
      <c r="N38" s="10">
        <f>K38/J38-1</f>
        <v>0.26582278481012667</v>
      </c>
      <c r="P38" s="11">
        <v>4.5298165137614678E-2</v>
      </c>
      <c r="Q38" s="11">
        <v>5.181347150259067E-2</v>
      </c>
    </row>
    <row r="39" spans="1:17" s="4" customFormat="1" ht="12.9" customHeight="1" x14ac:dyDescent="0.5">
      <c r="A39" s="4" t="s">
        <v>885</v>
      </c>
      <c r="C39" s="4">
        <v>2911</v>
      </c>
      <c r="D39" s="4" t="s">
        <v>907</v>
      </c>
      <c r="E39" s="4" t="s">
        <v>183</v>
      </c>
      <c r="F39" s="4" t="s">
        <v>887</v>
      </c>
      <c r="G39" s="4" t="s">
        <v>886</v>
      </c>
      <c r="H39" s="4" t="s">
        <v>19</v>
      </c>
      <c r="I39" s="4" t="s">
        <v>105</v>
      </c>
      <c r="J39" s="9">
        <v>640</v>
      </c>
      <c r="K39" s="9">
        <v>650</v>
      </c>
      <c r="M39" s="9">
        <f>K39-J39</f>
        <v>10</v>
      </c>
      <c r="N39" s="10">
        <f>K39/J39-1</f>
        <v>1.5625E-2</v>
      </c>
      <c r="P39" s="11">
        <v>7.3394495412844041E-2</v>
      </c>
      <c r="Q39" s="11">
        <v>6.7357512953367879E-2</v>
      </c>
    </row>
    <row r="40" spans="1:17" s="4" customFormat="1" ht="12.9" customHeight="1" x14ac:dyDescent="0.5">
      <c r="A40" s="4" t="s">
        <v>888</v>
      </c>
      <c r="C40" s="4">
        <v>2912</v>
      </c>
      <c r="D40" s="4" t="s">
        <v>888</v>
      </c>
      <c r="E40" s="4" t="s">
        <v>183</v>
      </c>
      <c r="F40" s="4" t="s">
        <v>890</v>
      </c>
      <c r="G40" s="4" t="s">
        <v>889</v>
      </c>
      <c r="H40" s="4" t="s">
        <v>19</v>
      </c>
      <c r="I40" s="4" t="s">
        <v>105</v>
      </c>
      <c r="J40" s="9">
        <v>115</v>
      </c>
      <c r="K40" s="9">
        <v>95</v>
      </c>
      <c r="M40" s="9">
        <f>K40-J40</f>
        <v>-20</v>
      </c>
      <c r="N40" s="10">
        <f>K40/J40-1</f>
        <v>-0.17391304347826086</v>
      </c>
      <c r="P40" s="11">
        <v>1.3188073394495414E-2</v>
      </c>
      <c r="Q40" s="11">
        <v>9.8445595854922286E-3</v>
      </c>
    </row>
    <row r="41" spans="1:17" s="4" customFormat="1" ht="12.9" customHeight="1" x14ac:dyDescent="0.5">
      <c r="A41" s="4" t="s">
        <v>891</v>
      </c>
      <c r="C41" s="4">
        <v>2913</v>
      </c>
      <c r="D41" s="4" t="s">
        <v>891</v>
      </c>
      <c r="E41" s="4" t="s">
        <v>183</v>
      </c>
      <c r="F41" s="4" t="s">
        <v>893</v>
      </c>
      <c r="G41" s="4" t="s">
        <v>892</v>
      </c>
      <c r="H41" s="4" t="s">
        <v>19</v>
      </c>
      <c r="I41" s="4" t="s">
        <v>105</v>
      </c>
      <c r="J41" s="9">
        <v>1340</v>
      </c>
      <c r="K41" s="9">
        <v>1475</v>
      </c>
      <c r="M41" s="9">
        <f>K41-J41</f>
        <v>135</v>
      </c>
      <c r="N41" s="10">
        <f>K41/J41-1</f>
        <v>0.10074626865671643</v>
      </c>
      <c r="P41" s="11">
        <v>0.1536697247706422</v>
      </c>
      <c r="Q41" s="11">
        <v>0.15284974093264247</v>
      </c>
    </row>
    <row r="42" spans="1:17" s="4" customFormat="1" ht="12.9" customHeight="1" x14ac:dyDescent="0.5">
      <c r="A42" s="4" t="s">
        <v>894</v>
      </c>
      <c r="C42" s="4">
        <v>2914</v>
      </c>
      <c r="D42" s="4" t="s">
        <v>894</v>
      </c>
      <c r="E42" s="4" t="s">
        <v>183</v>
      </c>
      <c r="F42" s="4" t="s">
        <v>896</v>
      </c>
      <c r="G42" s="4" t="s">
        <v>895</v>
      </c>
      <c r="H42" s="4" t="s">
        <v>19</v>
      </c>
      <c r="I42" s="4" t="s">
        <v>105</v>
      </c>
      <c r="J42" s="9">
        <v>65</v>
      </c>
      <c r="K42" s="9">
        <v>140</v>
      </c>
      <c r="M42" s="9">
        <f>K42-J42</f>
        <v>75</v>
      </c>
      <c r="N42" s="10">
        <f>K42/J42-1</f>
        <v>1.1538461538461537</v>
      </c>
      <c r="P42" s="11">
        <v>7.4541284403669729E-3</v>
      </c>
      <c r="Q42" s="11">
        <v>1.4507772020725389E-2</v>
      </c>
    </row>
    <row r="43" spans="1:17" s="4" customFormat="1" ht="12.9" customHeight="1" x14ac:dyDescent="0.5">
      <c r="A43" s="4" t="s">
        <v>897</v>
      </c>
      <c r="C43" s="4">
        <v>2915</v>
      </c>
      <c r="D43" s="4" t="s">
        <v>897</v>
      </c>
      <c r="E43" s="4" t="s">
        <v>183</v>
      </c>
      <c r="F43" s="4" t="s">
        <v>899</v>
      </c>
      <c r="G43" s="4" t="s">
        <v>898</v>
      </c>
      <c r="H43" s="4" t="s">
        <v>19</v>
      </c>
      <c r="I43" s="4" t="s">
        <v>105</v>
      </c>
      <c r="J43" s="9">
        <v>30</v>
      </c>
      <c r="K43" s="9">
        <v>20</v>
      </c>
      <c r="M43" s="9">
        <f>K43-J43</f>
        <v>-10</v>
      </c>
      <c r="N43" s="10">
        <f>K43/J43-1</f>
        <v>-0.33333333333333337</v>
      </c>
      <c r="P43" s="11">
        <v>3.4403669724770644E-3</v>
      </c>
      <c r="Q43" s="11">
        <v>2.0725388601036268E-3</v>
      </c>
    </row>
    <row r="44" spans="1:17" s="4" customFormat="1" ht="12.9" customHeight="1" x14ac:dyDescent="0.5">
      <c r="A44" s="4" t="s">
        <v>900</v>
      </c>
      <c r="C44" s="4">
        <v>2916</v>
      </c>
      <c r="D44" s="4" t="s">
        <v>900</v>
      </c>
      <c r="E44" s="4" t="s">
        <v>183</v>
      </c>
      <c r="F44" s="4" t="s">
        <v>902</v>
      </c>
      <c r="G44" s="4" t="s">
        <v>901</v>
      </c>
      <c r="H44" s="4" t="s">
        <v>19</v>
      </c>
      <c r="I44" s="4" t="s">
        <v>105</v>
      </c>
      <c r="J44" s="9">
        <v>275</v>
      </c>
      <c r="K44" s="9">
        <v>270</v>
      </c>
      <c r="M44" s="9">
        <f>K44-J44</f>
        <v>-5</v>
      </c>
      <c r="N44" s="10">
        <f>K44/J44-1</f>
        <v>-1.8181818181818188E-2</v>
      </c>
      <c r="P44" s="11">
        <v>3.153669724770642E-2</v>
      </c>
      <c r="Q44" s="11">
        <v>2.7979274611398965E-2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8715</v>
      </c>
      <c r="K4" s="6">
        <v>9650</v>
      </c>
      <c r="M4" s="6">
        <f>K4-J4</f>
        <v>935</v>
      </c>
      <c r="N4" s="7">
        <f>K4/J4-1</f>
        <v>0.10728628800917961</v>
      </c>
    </row>
    <row r="5" spans="1:17" s="4" customFormat="1" ht="14.05" customHeight="1" x14ac:dyDescent="0.5">
      <c r="A5" s="4" t="s">
        <v>916</v>
      </c>
      <c r="C5" s="4">
        <v>2918</v>
      </c>
      <c r="D5" s="4" t="s">
        <v>913</v>
      </c>
      <c r="E5" s="4" t="s">
        <v>183</v>
      </c>
      <c r="F5" s="4" t="s">
        <v>914</v>
      </c>
      <c r="G5" s="4" t="s">
        <v>915</v>
      </c>
      <c r="H5" s="4" t="s">
        <v>19</v>
      </c>
      <c r="I5" s="4" t="s">
        <v>20</v>
      </c>
      <c r="J5" s="9">
        <v>435</v>
      </c>
      <c r="K5" s="9">
        <v>580</v>
      </c>
      <c r="M5" s="9">
        <f>K5-J5</f>
        <v>145</v>
      </c>
      <c r="N5" s="10">
        <f>K5/J5-1</f>
        <v>0.33333333333333326</v>
      </c>
      <c r="P5" s="11">
        <v>4.9913941480206538E-2</v>
      </c>
      <c r="Q5" s="11">
        <v>6.0103626943005181E-2</v>
      </c>
    </row>
    <row r="6" spans="1:17" s="4" customFormat="1" ht="14.05" customHeight="1" x14ac:dyDescent="0.5">
      <c r="A6" s="4" t="s">
        <v>920</v>
      </c>
      <c r="C6" s="4">
        <v>2919</v>
      </c>
      <c r="D6" s="4" t="s">
        <v>917</v>
      </c>
      <c r="E6" s="4" t="s">
        <v>183</v>
      </c>
      <c r="F6" s="4" t="s">
        <v>918</v>
      </c>
      <c r="G6" s="4" t="s">
        <v>919</v>
      </c>
      <c r="H6" s="4" t="s">
        <v>19</v>
      </c>
      <c r="I6" s="4" t="s">
        <v>20</v>
      </c>
      <c r="J6" s="9">
        <v>8280</v>
      </c>
      <c r="K6" s="9">
        <v>9075</v>
      </c>
      <c r="M6" s="9">
        <f>K6-J6</f>
        <v>795</v>
      </c>
      <c r="N6" s="10">
        <f>K6/J6-1</f>
        <v>9.6014492753623282E-2</v>
      </c>
      <c r="P6" s="11">
        <v>0.95008605851979344</v>
      </c>
      <c r="Q6" s="11">
        <v>0.94041450777202074</v>
      </c>
    </row>
    <row r="7" spans="1:17" s="4" customFormat="1" ht="12.9" customHeight="1" x14ac:dyDescent="0.5">
      <c r="A7" s="4" t="s">
        <v>921</v>
      </c>
      <c r="C7" s="4">
        <v>2920</v>
      </c>
      <c r="D7" s="4" t="s">
        <v>922</v>
      </c>
      <c r="E7" s="4" t="s">
        <v>183</v>
      </c>
      <c r="F7" s="4" t="s">
        <v>923</v>
      </c>
      <c r="G7" s="4" t="s">
        <v>922</v>
      </c>
      <c r="H7" s="4" t="s">
        <v>19</v>
      </c>
      <c r="I7" s="4" t="s">
        <v>20</v>
      </c>
      <c r="J7" s="9">
        <v>75</v>
      </c>
      <c r="K7" s="9">
        <v>70</v>
      </c>
      <c r="M7" s="9">
        <f>K7-J7</f>
        <v>-5</v>
      </c>
      <c r="N7" s="10">
        <f>K7/J7-1</f>
        <v>-6.6666666666666652E-2</v>
      </c>
      <c r="P7" s="11">
        <v>8.6058519793459545E-3</v>
      </c>
      <c r="Q7" s="11">
        <v>7.2538860103626944E-3</v>
      </c>
    </row>
    <row r="8" spans="1:17" s="4" customFormat="1" ht="12.9" customHeight="1" x14ac:dyDescent="0.5">
      <c r="A8" s="4" t="s">
        <v>924</v>
      </c>
      <c r="C8" s="4">
        <v>2921</v>
      </c>
      <c r="D8" s="4" t="s">
        <v>925</v>
      </c>
      <c r="E8" s="4" t="s">
        <v>183</v>
      </c>
      <c r="F8" s="4" t="s">
        <v>926</v>
      </c>
      <c r="G8" s="4" t="s">
        <v>925</v>
      </c>
      <c r="H8" s="4" t="s">
        <v>19</v>
      </c>
      <c r="I8" s="4" t="s">
        <v>20</v>
      </c>
      <c r="J8" s="9">
        <v>20</v>
      </c>
      <c r="K8" s="9">
        <v>15</v>
      </c>
      <c r="M8" s="9">
        <f>K8-J8</f>
        <v>-5</v>
      </c>
      <c r="N8" s="10">
        <f>K8/J8-1</f>
        <v>-0.25</v>
      </c>
      <c r="P8" s="11">
        <v>2.2948938611589212E-3</v>
      </c>
      <c r="Q8" s="11">
        <v>1.5544041450777201E-3</v>
      </c>
    </row>
    <row r="9" spans="1:17" s="4" customFormat="1" ht="12.9" customHeight="1" x14ac:dyDescent="0.5">
      <c r="A9" s="4" t="s">
        <v>927</v>
      </c>
      <c r="C9" s="4">
        <v>2922</v>
      </c>
      <c r="D9" s="4" t="s">
        <v>928</v>
      </c>
      <c r="E9" s="4" t="s">
        <v>183</v>
      </c>
      <c r="F9" s="4" t="s">
        <v>929</v>
      </c>
      <c r="G9" s="4" t="s">
        <v>928</v>
      </c>
      <c r="H9" s="4" t="s">
        <v>19</v>
      </c>
      <c r="I9" s="4" t="s">
        <v>20</v>
      </c>
      <c r="J9" s="9">
        <v>30</v>
      </c>
      <c r="K9" s="9">
        <v>40</v>
      </c>
      <c r="M9" s="9">
        <f>K9-J9</f>
        <v>10</v>
      </c>
      <c r="N9" s="10">
        <f>K9/J9-1</f>
        <v>0.33333333333333326</v>
      </c>
      <c r="P9" s="11">
        <v>3.4423407917383822E-3</v>
      </c>
      <c r="Q9" s="11">
        <v>4.1450777202072537E-3</v>
      </c>
    </row>
    <row r="10" spans="1:17" s="4" customFormat="1" ht="12.9" customHeight="1" x14ac:dyDescent="0.5">
      <c r="A10" s="4" t="s">
        <v>930</v>
      </c>
      <c r="C10" s="4">
        <v>2923</v>
      </c>
      <c r="D10" s="4" t="s">
        <v>931</v>
      </c>
      <c r="E10" s="4" t="s">
        <v>183</v>
      </c>
      <c r="F10" s="4" t="s">
        <v>932</v>
      </c>
      <c r="G10" s="4" t="s">
        <v>931</v>
      </c>
      <c r="H10" s="4" t="s">
        <v>19</v>
      </c>
      <c r="I10" s="4" t="s">
        <v>20</v>
      </c>
      <c r="J10" s="9">
        <v>725</v>
      </c>
      <c r="K10" s="9">
        <v>840</v>
      </c>
      <c r="M10" s="9">
        <f>K10-J10</f>
        <v>115</v>
      </c>
      <c r="N10" s="10">
        <f>K10/J10-1</f>
        <v>0.15862068965517251</v>
      </c>
      <c r="P10" s="11">
        <v>8.3189902467010898E-2</v>
      </c>
      <c r="Q10" s="11">
        <v>8.7046632124352333E-2</v>
      </c>
    </row>
    <row r="11" spans="1:17" s="4" customFormat="1" ht="12.9" customHeight="1" x14ac:dyDescent="0.5">
      <c r="A11" s="4" t="s">
        <v>933</v>
      </c>
      <c r="C11" s="4">
        <v>2924</v>
      </c>
      <c r="D11" s="4" t="s">
        <v>934</v>
      </c>
      <c r="E11" s="4" t="s">
        <v>183</v>
      </c>
      <c r="F11" s="4" t="s">
        <v>935</v>
      </c>
      <c r="G11" s="4" t="s">
        <v>934</v>
      </c>
      <c r="H11" s="4" t="s">
        <v>19</v>
      </c>
      <c r="I11" s="4" t="s">
        <v>20</v>
      </c>
      <c r="J11" s="9">
        <v>1095</v>
      </c>
      <c r="K11" s="9">
        <v>1275</v>
      </c>
      <c r="M11" s="9">
        <f>K11-J11</f>
        <v>180</v>
      </c>
      <c r="N11" s="10">
        <f>K11/J11-1</f>
        <v>0.16438356164383561</v>
      </c>
      <c r="P11" s="11">
        <v>0.12564543889845095</v>
      </c>
      <c r="Q11" s="11">
        <v>0.13212435233160622</v>
      </c>
    </row>
    <row r="12" spans="1:17" s="4" customFormat="1" ht="12.9" customHeight="1" x14ac:dyDescent="0.5">
      <c r="A12" s="4" t="s">
        <v>936</v>
      </c>
      <c r="C12" s="4">
        <v>2925</v>
      </c>
      <c r="D12" s="4" t="s">
        <v>937</v>
      </c>
      <c r="E12" s="4" t="s">
        <v>183</v>
      </c>
      <c r="F12" s="4" t="s">
        <v>938</v>
      </c>
      <c r="G12" s="4" t="s">
        <v>937</v>
      </c>
      <c r="H12" s="4" t="s">
        <v>19</v>
      </c>
      <c r="I12" s="4" t="s">
        <v>20</v>
      </c>
      <c r="J12" s="9">
        <v>265</v>
      </c>
      <c r="K12" s="9">
        <v>255</v>
      </c>
      <c r="M12" s="9">
        <f>K12-J12</f>
        <v>-10</v>
      </c>
      <c r="N12" s="10">
        <f>K12/J12-1</f>
        <v>-3.7735849056603765E-2</v>
      </c>
      <c r="P12" s="11">
        <v>3.0407343660355707E-2</v>
      </c>
      <c r="Q12" s="11">
        <v>2.6424870466321245E-2</v>
      </c>
    </row>
    <row r="13" spans="1:17" s="4" customFormat="1" ht="12.9" customHeight="1" x14ac:dyDescent="0.5">
      <c r="A13" s="4" t="s">
        <v>939</v>
      </c>
      <c r="C13" s="4">
        <v>2926</v>
      </c>
      <c r="D13" s="4" t="s">
        <v>940</v>
      </c>
      <c r="E13" s="4" t="s">
        <v>183</v>
      </c>
      <c r="F13" s="4" t="s">
        <v>941</v>
      </c>
      <c r="G13" s="4" t="s">
        <v>940</v>
      </c>
      <c r="H13" s="4" t="s">
        <v>19</v>
      </c>
      <c r="I13" s="4" t="s">
        <v>20</v>
      </c>
      <c r="J13" s="9">
        <v>830</v>
      </c>
      <c r="K13" s="9">
        <v>900</v>
      </c>
      <c r="M13" s="9">
        <f>K13-J13</f>
        <v>70</v>
      </c>
      <c r="N13" s="10">
        <f>K13/J13-1</f>
        <v>8.43373493975903E-2</v>
      </c>
      <c r="P13" s="11">
        <v>9.5238095238095233E-2</v>
      </c>
      <c r="Q13" s="11">
        <v>9.3264248704663211E-2</v>
      </c>
    </row>
    <row r="14" spans="1:17" s="4" customFormat="1" ht="12.9" customHeight="1" x14ac:dyDescent="0.5">
      <c r="A14" s="4" t="s">
        <v>942</v>
      </c>
      <c r="C14" s="4">
        <v>2927</v>
      </c>
      <c r="D14" s="4" t="s">
        <v>943</v>
      </c>
      <c r="E14" s="4" t="s">
        <v>183</v>
      </c>
      <c r="F14" s="4" t="s">
        <v>944</v>
      </c>
      <c r="G14" s="4" t="s">
        <v>943</v>
      </c>
      <c r="H14" s="4" t="s">
        <v>19</v>
      </c>
      <c r="I14" s="4" t="s">
        <v>20</v>
      </c>
      <c r="J14" s="9">
        <v>425</v>
      </c>
      <c r="K14" s="9">
        <v>470</v>
      </c>
      <c r="M14" s="9">
        <f>K14-J14</f>
        <v>45</v>
      </c>
      <c r="N14" s="10">
        <f>K14/J14-1</f>
        <v>0.10588235294117654</v>
      </c>
      <c r="P14" s="11">
        <v>4.876649454962708E-2</v>
      </c>
      <c r="Q14" s="11">
        <v>4.8704663212435231E-2</v>
      </c>
    </row>
    <row r="15" spans="1:17" s="4" customFormat="1" ht="12.9" customHeight="1" x14ac:dyDescent="0.5">
      <c r="A15" s="4" t="s">
        <v>945</v>
      </c>
      <c r="C15" s="4">
        <v>2928</v>
      </c>
      <c r="D15" s="4" t="s">
        <v>946</v>
      </c>
      <c r="E15" s="4" t="s">
        <v>183</v>
      </c>
      <c r="F15" s="4" t="s">
        <v>947</v>
      </c>
      <c r="G15" s="4" t="s">
        <v>946</v>
      </c>
      <c r="H15" s="4" t="s">
        <v>19</v>
      </c>
      <c r="I15" s="4" t="s">
        <v>20</v>
      </c>
      <c r="J15" s="9">
        <v>150</v>
      </c>
      <c r="K15" s="9">
        <v>160</v>
      </c>
      <c r="M15" s="9">
        <f>K15-J15</f>
        <v>10</v>
      </c>
      <c r="N15" s="10">
        <f>K15/J15-1</f>
        <v>6.6666666666666652E-2</v>
      </c>
      <c r="P15" s="11">
        <v>1.7211703958691909E-2</v>
      </c>
      <c r="Q15" s="11">
        <v>1.6580310880829015E-2</v>
      </c>
    </row>
    <row r="16" spans="1:17" s="4" customFormat="1" ht="12.9" customHeight="1" x14ac:dyDescent="0.5">
      <c r="A16" s="4" t="s">
        <v>948</v>
      </c>
      <c r="C16" s="4">
        <v>2929</v>
      </c>
      <c r="D16" s="4" t="s">
        <v>949</v>
      </c>
      <c r="E16" s="4" t="s">
        <v>183</v>
      </c>
      <c r="F16" s="4" t="s">
        <v>950</v>
      </c>
      <c r="G16" s="4" t="s">
        <v>949</v>
      </c>
      <c r="H16" s="4" t="s">
        <v>19</v>
      </c>
      <c r="I16" s="4" t="s">
        <v>20</v>
      </c>
      <c r="J16" s="9">
        <v>190</v>
      </c>
      <c r="K16" s="9">
        <v>310</v>
      </c>
      <c r="M16" s="9">
        <f>K16-J16</f>
        <v>120</v>
      </c>
      <c r="N16" s="10">
        <f>K16/J16-1</f>
        <v>0.63157894736842102</v>
      </c>
      <c r="P16" s="11">
        <v>2.1801491681009755E-2</v>
      </c>
      <c r="Q16" s="11">
        <v>3.2124352331606217E-2</v>
      </c>
    </row>
    <row r="17" spans="1:17" s="4" customFormat="1" ht="12.9" customHeight="1" x14ac:dyDescent="0.5">
      <c r="A17" s="4" t="s">
        <v>951</v>
      </c>
      <c r="C17" s="4">
        <v>2930</v>
      </c>
      <c r="D17" s="4" t="s">
        <v>952</v>
      </c>
      <c r="E17" s="4" t="s">
        <v>183</v>
      </c>
      <c r="F17" s="4" t="s">
        <v>953</v>
      </c>
      <c r="G17" s="4" t="s">
        <v>952</v>
      </c>
      <c r="H17" s="4" t="s">
        <v>19</v>
      </c>
      <c r="I17" s="4" t="s">
        <v>20</v>
      </c>
      <c r="J17" s="9">
        <v>85</v>
      </c>
      <c r="K17" s="9">
        <v>115</v>
      </c>
      <c r="M17" s="9">
        <f>K17-J17</f>
        <v>30</v>
      </c>
      <c r="N17" s="10">
        <f>K17/J17-1</f>
        <v>0.35294117647058831</v>
      </c>
      <c r="P17" s="11">
        <v>9.7532989099254168E-3</v>
      </c>
      <c r="Q17" s="11">
        <v>1.1917098445595855E-2</v>
      </c>
    </row>
    <row r="18" spans="1:17" s="4" customFormat="1" ht="12.9" customHeight="1" x14ac:dyDescent="0.5">
      <c r="A18" s="4" t="s">
        <v>954</v>
      </c>
      <c r="C18" s="4">
        <v>2931</v>
      </c>
      <c r="D18" s="4" t="s">
        <v>955</v>
      </c>
      <c r="E18" s="4" t="s">
        <v>183</v>
      </c>
      <c r="F18" s="4" t="s">
        <v>956</v>
      </c>
      <c r="G18" s="4" t="s">
        <v>955</v>
      </c>
      <c r="H18" s="4" t="s">
        <v>19</v>
      </c>
      <c r="I18" s="4" t="s">
        <v>20</v>
      </c>
      <c r="J18" s="9">
        <v>330</v>
      </c>
      <c r="K18" s="9">
        <v>420</v>
      </c>
      <c r="M18" s="9">
        <f>K18-J18</f>
        <v>90</v>
      </c>
      <c r="N18" s="10">
        <f>K18/J18-1</f>
        <v>0.27272727272727271</v>
      </c>
      <c r="P18" s="11">
        <v>3.7865748709122203E-2</v>
      </c>
      <c r="Q18" s="11">
        <v>4.3523316062176166E-2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600</v>
      </c>
      <c r="K20" s="9">
        <v>705</v>
      </c>
      <c r="M20" s="9">
        <f>K20-J20</f>
        <v>105</v>
      </c>
      <c r="N20" s="10">
        <f>K20/J20-1</f>
        <v>0.17500000000000004</v>
      </c>
      <c r="P20" s="11">
        <v>6.8846815834767636E-2</v>
      </c>
      <c r="Q20" s="11">
        <v>7.3056994818652854E-2</v>
      </c>
    </row>
    <row r="21" spans="1:17" s="4" customFormat="1" ht="12.9" customHeight="1" x14ac:dyDescent="0.5">
      <c r="A21" s="4" t="s">
        <v>963</v>
      </c>
      <c r="C21" s="4">
        <v>2934</v>
      </c>
      <c r="D21" s="4" t="s">
        <v>964</v>
      </c>
      <c r="E21" s="4" t="s">
        <v>183</v>
      </c>
      <c r="F21" s="4" t="s">
        <v>965</v>
      </c>
      <c r="G21" s="4" t="s">
        <v>964</v>
      </c>
      <c r="H21" s="4" t="s">
        <v>19</v>
      </c>
      <c r="I21" s="4" t="s">
        <v>20</v>
      </c>
      <c r="J21" s="9">
        <v>390</v>
      </c>
      <c r="K21" s="9">
        <v>400</v>
      </c>
      <c r="M21" s="9">
        <f>K21-J21</f>
        <v>10</v>
      </c>
      <c r="N21" s="10">
        <f>K21/J21-1</f>
        <v>2.564102564102555E-2</v>
      </c>
      <c r="P21" s="11">
        <v>4.4750430292598967E-2</v>
      </c>
      <c r="Q21" s="11">
        <v>4.145077720207254E-2</v>
      </c>
    </row>
    <row r="22" spans="1:17" s="4" customFormat="1" ht="12.9" customHeight="1" x14ac:dyDescent="0.5">
      <c r="A22" s="4" t="s">
        <v>966</v>
      </c>
      <c r="C22" s="4">
        <v>2935</v>
      </c>
      <c r="D22" s="4" t="s">
        <v>967</v>
      </c>
      <c r="E22" s="4" t="s">
        <v>183</v>
      </c>
      <c r="F22" s="4" t="s">
        <v>968</v>
      </c>
      <c r="G22" s="4" t="s">
        <v>967</v>
      </c>
      <c r="H22" s="4" t="s">
        <v>19</v>
      </c>
      <c r="I22" s="4" t="s">
        <v>20</v>
      </c>
      <c r="J22" s="9">
        <v>1215</v>
      </c>
      <c r="K22" s="9">
        <v>1370</v>
      </c>
      <c r="M22" s="9">
        <f>K22-J22</f>
        <v>155</v>
      </c>
      <c r="N22" s="10">
        <f>K22/J22-1</f>
        <v>0.12757201646090532</v>
      </c>
      <c r="P22" s="11">
        <v>0.13941480206540446</v>
      </c>
      <c r="Q22" s="11">
        <v>0.14196891191709846</v>
      </c>
    </row>
    <row r="23" spans="1:17" s="4" customFormat="1" ht="12.9" customHeight="1" x14ac:dyDescent="0.5">
      <c r="A23" s="4" t="s">
        <v>969</v>
      </c>
      <c r="C23" s="4">
        <v>2936</v>
      </c>
      <c r="D23" s="4" t="s">
        <v>970</v>
      </c>
      <c r="E23" s="4" t="s">
        <v>183</v>
      </c>
      <c r="F23" s="4" t="s">
        <v>971</v>
      </c>
      <c r="G23" s="4" t="s">
        <v>970</v>
      </c>
      <c r="H23" s="4" t="s">
        <v>19</v>
      </c>
      <c r="I23" s="4" t="s">
        <v>20</v>
      </c>
      <c r="J23" s="9">
        <v>240</v>
      </c>
      <c r="K23" s="9">
        <v>145</v>
      </c>
      <c r="M23" s="9">
        <f>K23-J23</f>
        <v>-95</v>
      </c>
      <c r="N23" s="10">
        <f>K23/J23-1</f>
        <v>-0.39583333333333337</v>
      </c>
      <c r="P23" s="11">
        <v>2.7538726333907058E-2</v>
      </c>
      <c r="Q23" s="11">
        <v>1.5025906735751295E-2</v>
      </c>
    </row>
    <row r="24" spans="1:17" s="4" customFormat="1" ht="12.9" customHeight="1" x14ac:dyDescent="0.5">
      <c r="A24" s="4" t="s">
        <v>972</v>
      </c>
      <c r="C24" s="4">
        <v>2937</v>
      </c>
      <c r="D24" s="4" t="s">
        <v>973</v>
      </c>
      <c r="E24" s="4" t="s">
        <v>183</v>
      </c>
      <c r="F24" s="4" t="s">
        <v>974</v>
      </c>
      <c r="G24" s="4" t="s">
        <v>973</v>
      </c>
      <c r="H24" s="4" t="s">
        <v>19</v>
      </c>
      <c r="I24" s="4" t="s">
        <v>20</v>
      </c>
      <c r="J24" s="9">
        <v>815</v>
      </c>
      <c r="K24" s="9">
        <v>745</v>
      </c>
      <c r="M24" s="9">
        <f>K24-J24</f>
        <v>-70</v>
      </c>
      <c r="N24" s="10">
        <f>K24/J24-1</f>
        <v>-8.5889570552147187E-2</v>
      </c>
      <c r="P24" s="11">
        <v>9.351692484222604E-2</v>
      </c>
      <c r="Q24" s="11">
        <v>7.7202072538860106E-2</v>
      </c>
    </row>
    <row r="25" spans="1:17" s="4" customFormat="1" ht="12.9" customHeight="1" x14ac:dyDescent="0.5">
      <c r="A25" s="4" t="s">
        <v>975</v>
      </c>
      <c r="C25" s="4">
        <v>2938</v>
      </c>
      <c r="D25" s="4" t="s">
        <v>976</v>
      </c>
      <c r="E25" s="4" t="s">
        <v>183</v>
      </c>
      <c r="F25" s="4" t="s">
        <v>977</v>
      </c>
      <c r="G25" s="4" t="s">
        <v>976</v>
      </c>
      <c r="H25" s="4" t="s">
        <v>19</v>
      </c>
      <c r="I25" s="4" t="s">
        <v>20</v>
      </c>
      <c r="J25" s="9">
        <v>425</v>
      </c>
      <c r="K25" s="9">
        <v>460</v>
      </c>
      <c r="M25" s="9">
        <f>K25-J25</f>
        <v>35</v>
      </c>
      <c r="N25" s="10">
        <f>K25/J25-1</f>
        <v>8.2352941176470518E-2</v>
      </c>
      <c r="P25" s="11">
        <v>4.876649454962708E-2</v>
      </c>
      <c r="Q25" s="11">
        <v>4.7668393782383418E-2</v>
      </c>
    </row>
    <row r="26" spans="1:17" s="4" customFormat="1" ht="12.9" customHeight="1" x14ac:dyDescent="0.5">
      <c r="A26" s="4" t="s">
        <v>978</v>
      </c>
      <c r="C26" s="4">
        <v>2939</v>
      </c>
      <c r="D26" s="4" t="s">
        <v>979</v>
      </c>
      <c r="E26" s="4" t="s">
        <v>183</v>
      </c>
      <c r="F26" s="4" t="s">
        <v>980</v>
      </c>
      <c r="G26" s="4" t="s">
        <v>979</v>
      </c>
      <c r="H26" s="4" t="s">
        <v>19</v>
      </c>
      <c r="I26" s="4" t="s">
        <v>20</v>
      </c>
      <c r="J26" s="9">
        <v>380</v>
      </c>
      <c r="K26" s="9">
        <v>385</v>
      </c>
      <c r="M26" s="9">
        <f>K26-J26</f>
        <v>5</v>
      </c>
      <c r="N26" s="10">
        <f>K26/J26-1</f>
        <v>1.3157894736842035E-2</v>
      </c>
      <c r="P26" s="11">
        <v>4.360298336201951E-2</v>
      </c>
      <c r="Q26" s="11">
        <v>3.9896373056994817E-2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7375</v>
      </c>
      <c r="K29" s="6">
        <v>7145</v>
      </c>
      <c r="M29" s="6">
        <f>K29-J29</f>
        <v>-230</v>
      </c>
      <c r="N29" s="7">
        <f>K29/J29-1</f>
        <v>-3.1186440677966054E-2</v>
      </c>
    </row>
    <row r="30" spans="1:17" s="4" customFormat="1" ht="12.9" customHeight="1" x14ac:dyDescent="0.5">
      <c r="A30" s="4" t="s">
        <v>986</v>
      </c>
      <c r="C30" s="4">
        <v>3038</v>
      </c>
      <c r="D30" s="4" t="s">
        <v>987</v>
      </c>
      <c r="E30" s="4" t="s">
        <v>183</v>
      </c>
      <c r="F30" s="4" t="s">
        <v>988</v>
      </c>
      <c r="G30" s="4" t="s">
        <v>987</v>
      </c>
      <c r="H30" s="4" t="s">
        <v>19</v>
      </c>
      <c r="I30" s="4" t="s">
        <v>20</v>
      </c>
      <c r="J30" s="9">
        <v>1620</v>
      </c>
      <c r="K30" s="9">
        <v>2005</v>
      </c>
      <c r="M30" s="9">
        <f>K30-J30</f>
        <v>385</v>
      </c>
      <c r="N30" s="10">
        <f>K30/J30-1</f>
        <v>0.23765432098765427</v>
      </c>
      <c r="P30" s="11">
        <v>0.21966101694915255</v>
      </c>
      <c r="Q30" s="11">
        <v>0.2806158152554234</v>
      </c>
    </row>
    <row r="31" spans="1:17" s="4" customFormat="1" ht="12.9" customHeight="1" x14ac:dyDescent="0.5">
      <c r="A31" s="4" t="s">
        <v>989</v>
      </c>
      <c r="C31" s="4">
        <v>3039</v>
      </c>
      <c r="D31" s="4" t="s">
        <v>990</v>
      </c>
      <c r="E31" s="4" t="s">
        <v>183</v>
      </c>
      <c r="F31" s="4" t="s">
        <v>991</v>
      </c>
      <c r="G31" s="4" t="s">
        <v>990</v>
      </c>
      <c r="H31" s="4" t="s">
        <v>19</v>
      </c>
      <c r="I31" s="4" t="s">
        <v>20</v>
      </c>
      <c r="J31" s="9">
        <v>3170</v>
      </c>
      <c r="K31" s="9">
        <v>3095</v>
      </c>
      <c r="M31" s="9">
        <f>K31-J31</f>
        <v>-75</v>
      </c>
      <c r="N31" s="10">
        <f>K31/J31-1</f>
        <v>-2.3659305993690816E-2</v>
      </c>
      <c r="P31" s="11">
        <v>0.42983050847457627</v>
      </c>
      <c r="Q31" s="11">
        <v>0.43317004898530442</v>
      </c>
    </row>
    <row r="32" spans="1:17" s="4" customFormat="1" ht="12.9" customHeight="1" x14ac:dyDescent="0.5">
      <c r="A32" s="4" t="s">
        <v>992</v>
      </c>
      <c r="C32" s="4">
        <v>3040</v>
      </c>
      <c r="D32" s="4" t="s">
        <v>993</v>
      </c>
      <c r="E32" s="4" t="s">
        <v>183</v>
      </c>
      <c r="F32" s="4" t="s">
        <v>994</v>
      </c>
      <c r="G32" s="4" t="s">
        <v>993</v>
      </c>
      <c r="H32" s="4" t="s">
        <v>19</v>
      </c>
      <c r="I32" s="4" t="s">
        <v>20</v>
      </c>
      <c r="J32" s="9">
        <v>1615</v>
      </c>
      <c r="K32" s="9">
        <v>1315</v>
      </c>
      <c r="M32" s="9">
        <f>K32-J32</f>
        <v>-300</v>
      </c>
      <c r="N32" s="10">
        <f>K32/J32-1</f>
        <v>-0.18575851393188858</v>
      </c>
      <c r="P32" s="11">
        <v>0.21898305084745762</v>
      </c>
      <c r="Q32" s="11">
        <v>0.18404478656403078</v>
      </c>
    </row>
    <row r="33" spans="1:17" s="4" customFormat="1" ht="12.9" customHeight="1" x14ac:dyDescent="0.5">
      <c r="A33" s="4" t="s">
        <v>995</v>
      </c>
      <c r="C33" s="4">
        <v>3041</v>
      </c>
      <c r="D33" s="4" t="s">
        <v>996</v>
      </c>
      <c r="E33" s="4" t="s">
        <v>183</v>
      </c>
      <c r="F33" s="4" t="s">
        <v>997</v>
      </c>
      <c r="G33" s="4" t="s">
        <v>996</v>
      </c>
      <c r="H33" s="4" t="s">
        <v>19</v>
      </c>
      <c r="I33" s="4" t="s">
        <v>20</v>
      </c>
      <c r="J33" s="9">
        <v>450</v>
      </c>
      <c r="K33" s="9">
        <v>420</v>
      </c>
      <c r="M33" s="9">
        <f>K33-J33</f>
        <v>-30</v>
      </c>
      <c r="N33" s="10">
        <f>K33/J33-1</f>
        <v>-6.6666666666666652E-2</v>
      </c>
      <c r="P33" s="11">
        <v>6.1016949152542375E-2</v>
      </c>
      <c r="Q33" s="11">
        <v>5.8782365290412877E-2</v>
      </c>
    </row>
    <row r="34" spans="1:17" s="4" customFormat="1" ht="12.9" customHeight="1" x14ac:dyDescent="0.5">
      <c r="A34" s="4" t="s">
        <v>998</v>
      </c>
      <c r="C34" s="4">
        <v>3042</v>
      </c>
      <c r="D34" s="4" t="s">
        <v>999</v>
      </c>
      <c r="E34" s="4" t="s">
        <v>183</v>
      </c>
      <c r="F34" s="4" t="s">
        <v>1000</v>
      </c>
      <c r="G34" s="4" t="s">
        <v>999</v>
      </c>
      <c r="H34" s="4" t="s">
        <v>19</v>
      </c>
      <c r="I34" s="4" t="s">
        <v>20</v>
      </c>
      <c r="J34" s="9">
        <v>530</v>
      </c>
      <c r="K34" s="9">
        <v>310</v>
      </c>
      <c r="M34" s="9">
        <f>K34-J34</f>
        <v>-220</v>
      </c>
      <c r="N34" s="10">
        <f>K34/J34-1</f>
        <v>-0.41509433962264153</v>
      </c>
      <c r="P34" s="11">
        <v>7.1864406779661022E-2</v>
      </c>
      <c r="Q34" s="11">
        <v>4.3386983904828549E-2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7375</v>
      </c>
      <c r="K37" s="6">
        <v>7145</v>
      </c>
      <c r="M37" s="6">
        <f>K37-J37</f>
        <v>-230</v>
      </c>
      <c r="N37" s="7">
        <f>K37/J37-1</f>
        <v>-3.1186440677966054E-2</v>
      </c>
    </row>
    <row r="38" spans="1:17" s="4" customFormat="1" ht="12.9" customHeight="1" x14ac:dyDescent="0.5">
      <c r="A38" s="4" t="s">
        <v>1006</v>
      </c>
      <c r="C38" s="4">
        <v>3056</v>
      </c>
      <c r="D38" s="4" t="s">
        <v>1007</v>
      </c>
      <c r="E38" s="4" t="s">
        <v>183</v>
      </c>
      <c r="F38" s="4" t="s">
        <v>1008</v>
      </c>
      <c r="G38" s="4" t="s">
        <v>1007</v>
      </c>
      <c r="H38" s="4" t="s">
        <v>19</v>
      </c>
      <c r="I38" s="4" t="s">
        <v>20</v>
      </c>
      <c r="J38" s="9">
        <v>405</v>
      </c>
      <c r="K38" s="9">
        <v>430</v>
      </c>
      <c r="M38" s="9">
        <f>K38-J38</f>
        <v>25</v>
      </c>
      <c r="N38" s="10">
        <f>K38/J38-1</f>
        <v>6.1728395061728447E-2</v>
      </c>
      <c r="P38" s="11">
        <v>5.4915254237288137E-2</v>
      </c>
      <c r="Q38" s="11">
        <v>6.0181945416375088E-2</v>
      </c>
    </row>
    <row r="39" spans="1:17" s="4" customFormat="1" ht="12.9" customHeight="1" x14ac:dyDescent="0.5">
      <c r="A39" s="4" t="s">
        <v>1009</v>
      </c>
      <c r="C39" s="4">
        <v>3057</v>
      </c>
      <c r="D39" s="4" t="s">
        <v>1010</v>
      </c>
      <c r="E39" s="4" t="s">
        <v>183</v>
      </c>
      <c r="F39" s="4" t="s">
        <v>1011</v>
      </c>
      <c r="G39" s="4" t="s">
        <v>1010</v>
      </c>
      <c r="H39" s="4" t="s">
        <v>19</v>
      </c>
      <c r="I39" s="4" t="s">
        <v>20</v>
      </c>
      <c r="J39" s="9">
        <v>1520</v>
      </c>
      <c r="K39" s="9">
        <v>1290</v>
      </c>
      <c r="M39" s="9">
        <f>K39-J39</f>
        <v>-230</v>
      </c>
      <c r="N39" s="10">
        <f>K39/J39-1</f>
        <v>-0.15131578947368418</v>
      </c>
      <c r="P39" s="11">
        <v>0.20610169491525424</v>
      </c>
      <c r="Q39" s="11">
        <v>0.18054583624912526</v>
      </c>
    </row>
    <row r="40" spans="1:17" s="4" customFormat="1" ht="12.9" customHeight="1" x14ac:dyDescent="0.5">
      <c r="A40" s="4" t="s">
        <v>1012</v>
      </c>
      <c r="C40" s="4">
        <v>3058</v>
      </c>
      <c r="D40" s="4" t="s">
        <v>1013</v>
      </c>
      <c r="E40" s="4" t="s">
        <v>183</v>
      </c>
      <c r="F40" s="4" t="s">
        <v>1014</v>
      </c>
      <c r="G40" s="4" t="s">
        <v>1013</v>
      </c>
      <c r="H40" s="4" t="s">
        <v>19</v>
      </c>
      <c r="I40" s="4" t="s">
        <v>20</v>
      </c>
      <c r="J40" s="9">
        <v>1640</v>
      </c>
      <c r="K40" s="9">
        <v>1585</v>
      </c>
      <c r="M40" s="9">
        <f>K40-J40</f>
        <v>-55</v>
      </c>
      <c r="N40" s="10">
        <f>K40/J40-1</f>
        <v>-3.3536585365853688E-2</v>
      </c>
      <c r="P40" s="11">
        <v>0.22237288135593219</v>
      </c>
      <c r="Q40" s="11">
        <v>0.2218334499650105</v>
      </c>
    </row>
    <row r="41" spans="1:17" s="4" customFormat="1" ht="12.9" customHeight="1" x14ac:dyDescent="0.5">
      <c r="A41" s="4" t="s">
        <v>1015</v>
      </c>
      <c r="C41" s="4">
        <v>3059</v>
      </c>
      <c r="D41" s="4" t="s">
        <v>1016</v>
      </c>
      <c r="E41" s="4" t="s">
        <v>183</v>
      </c>
      <c r="F41" s="4" t="s">
        <v>1017</v>
      </c>
      <c r="G41" s="4" t="s">
        <v>1016</v>
      </c>
      <c r="H41" s="4" t="s">
        <v>19</v>
      </c>
      <c r="I41" s="4" t="s">
        <v>20</v>
      </c>
      <c r="J41" s="9">
        <v>1300</v>
      </c>
      <c r="K41" s="9">
        <v>1350</v>
      </c>
      <c r="M41" s="9">
        <f>K41-J41</f>
        <v>50</v>
      </c>
      <c r="N41" s="10">
        <f>K41/J41-1</f>
        <v>3.8461538461538547E-2</v>
      </c>
      <c r="P41" s="11">
        <v>0.17627118644067796</v>
      </c>
      <c r="Q41" s="11">
        <v>0.18894331700489853</v>
      </c>
    </row>
    <row r="42" spans="1:17" s="4" customFormat="1" ht="12.9" customHeight="1" x14ac:dyDescent="0.5">
      <c r="A42" s="4" t="s">
        <v>1018</v>
      </c>
      <c r="C42" s="4">
        <v>3060</v>
      </c>
      <c r="D42" s="4" t="s">
        <v>1019</v>
      </c>
      <c r="E42" s="4" t="s">
        <v>183</v>
      </c>
      <c r="F42" s="4" t="s">
        <v>1020</v>
      </c>
      <c r="G42" s="4" t="s">
        <v>1019</v>
      </c>
      <c r="H42" s="4" t="s">
        <v>19</v>
      </c>
      <c r="I42" s="4" t="s">
        <v>20</v>
      </c>
      <c r="J42" s="9">
        <v>670</v>
      </c>
      <c r="K42" s="9">
        <v>920</v>
      </c>
      <c r="M42" s="9">
        <f>K42-J42</f>
        <v>250</v>
      </c>
      <c r="N42" s="10">
        <f>K42/J42-1</f>
        <v>0.37313432835820892</v>
      </c>
      <c r="P42" s="11">
        <v>9.0847457627118641E-2</v>
      </c>
      <c r="Q42" s="11">
        <v>0.12876137158852344</v>
      </c>
    </row>
    <row r="43" spans="1:17" s="4" customFormat="1" ht="12.9" customHeight="1" x14ac:dyDescent="0.5">
      <c r="A43" s="4" t="s">
        <v>1021</v>
      </c>
      <c r="C43" s="4">
        <v>3061</v>
      </c>
      <c r="D43" s="4" t="s">
        <v>1022</v>
      </c>
      <c r="E43" s="4" t="s">
        <v>183</v>
      </c>
      <c r="F43" s="4" t="s">
        <v>1023</v>
      </c>
      <c r="G43" s="4" t="s">
        <v>1022</v>
      </c>
      <c r="H43" s="4" t="s">
        <v>19</v>
      </c>
      <c r="I43" s="4" t="s">
        <v>20</v>
      </c>
      <c r="J43" s="9">
        <v>1835</v>
      </c>
      <c r="K43" s="9">
        <v>1575</v>
      </c>
      <c r="M43" s="9">
        <f>K43-J43</f>
        <v>-260</v>
      </c>
      <c r="N43" s="10">
        <f>K43/J43-1</f>
        <v>-0.14168937329700271</v>
      </c>
      <c r="P43" s="11">
        <v>0.24881355932203389</v>
      </c>
      <c r="Q43" s="11">
        <v>0.22043386983904828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7675</v>
      </c>
      <c r="K4" s="6">
        <v>8155</v>
      </c>
      <c r="M4" s="6">
        <f>K4-J4</f>
        <v>480</v>
      </c>
      <c r="N4" s="7">
        <f>K4/J4-1</f>
        <v>6.2540716612377922E-2</v>
      </c>
    </row>
    <row r="5" spans="1:17" s="4" customFormat="1" ht="12.9" customHeight="1" x14ac:dyDescent="0.5">
      <c r="A5" s="4" t="s">
        <v>1029</v>
      </c>
      <c r="C5" s="4">
        <v>2989</v>
      </c>
      <c r="D5" s="4" t="s">
        <v>1030</v>
      </c>
      <c r="E5" s="4" t="s">
        <v>183</v>
      </c>
      <c r="F5" s="4" t="s">
        <v>1031</v>
      </c>
      <c r="G5" s="4" t="s">
        <v>1030</v>
      </c>
      <c r="H5" s="4" t="s">
        <v>19</v>
      </c>
      <c r="I5" s="4" t="s">
        <v>20</v>
      </c>
      <c r="J5" s="9">
        <v>1080</v>
      </c>
      <c r="K5" s="9">
        <v>1165</v>
      </c>
      <c r="M5" s="9">
        <f>K5-J5</f>
        <v>85</v>
      </c>
      <c r="N5" s="10">
        <f>K5/J5-1</f>
        <v>7.870370370370372E-2</v>
      </c>
      <c r="P5" s="11">
        <v>0.14071661237785016</v>
      </c>
      <c r="Q5" s="11">
        <v>0.14285714285714285</v>
      </c>
    </row>
    <row r="6" spans="1:17" s="4" customFormat="1" ht="12.9" customHeight="1" x14ac:dyDescent="0.5">
      <c r="A6" s="4" t="s">
        <v>1032</v>
      </c>
      <c r="C6" s="4">
        <v>2987</v>
      </c>
      <c r="D6" s="4" t="s">
        <v>1033</v>
      </c>
      <c r="E6" s="4" t="s">
        <v>183</v>
      </c>
      <c r="F6" s="4" t="s">
        <v>1034</v>
      </c>
      <c r="G6" s="4" t="s">
        <v>1033</v>
      </c>
      <c r="H6" s="4" t="s">
        <v>19</v>
      </c>
      <c r="I6" s="4" t="s">
        <v>20</v>
      </c>
      <c r="J6" s="9">
        <v>290</v>
      </c>
      <c r="K6" s="9">
        <v>985</v>
      </c>
      <c r="M6" s="9">
        <f>K6-J6</f>
        <v>695</v>
      </c>
      <c r="N6" s="10">
        <f>K6/J6-1</f>
        <v>2.396551724137931</v>
      </c>
      <c r="P6" s="11">
        <v>3.7785016286644948E-2</v>
      </c>
      <c r="Q6" s="11">
        <v>0.12078479460453709</v>
      </c>
    </row>
    <row r="7" spans="1:17" s="4" customFormat="1" ht="12.9" customHeight="1" x14ac:dyDescent="0.5">
      <c r="A7" s="4" t="s">
        <v>1035</v>
      </c>
      <c r="C7" s="4">
        <v>2990</v>
      </c>
      <c r="D7" s="4" t="s">
        <v>1036</v>
      </c>
      <c r="E7" s="4" t="s">
        <v>183</v>
      </c>
      <c r="F7" s="4" t="s">
        <v>1037</v>
      </c>
      <c r="G7" s="4" t="s">
        <v>1038</v>
      </c>
      <c r="H7" s="4" t="s">
        <v>19</v>
      </c>
      <c r="I7" s="4" t="s">
        <v>20</v>
      </c>
      <c r="J7" s="9">
        <v>6295</v>
      </c>
      <c r="K7" s="9">
        <v>5980</v>
      </c>
      <c r="M7" s="9">
        <f>K7-J7</f>
        <v>-315</v>
      </c>
      <c r="N7" s="10">
        <f>K7/J7-1</f>
        <v>-5.003971405877683E-2</v>
      </c>
      <c r="P7" s="11">
        <v>0.82019543973941367</v>
      </c>
      <c r="Q7" s="11">
        <v>0.733292458614347</v>
      </c>
    </row>
    <row r="8" spans="1:17" s="4" customFormat="1" ht="12.9" customHeight="1" x14ac:dyDescent="0.5">
      <c r="A8" s="4" t="s">
        <v>1039</v>
      </c>
      <c r="C8" s="4">
        <v>2988</v>
      </c>
      <c r="D8" s="4" t="s">
        <v>1040</v>
      </c>
      <c r="E8" s="4" t="s">
        <v>183</v>
      </c>
      <c r="F8" s="4" t="s">
        <v>1041</v>
      </c>
      <c r="G8" s="4" t="s">
        <v>1040</v>
      </c>
      <c r="H8" s="4" t="s">
        <v>19</v>
      </c>
      <c r="I8" s="4" t="s">
        <v>20</v>
      </c>
      <c r="J8" s="9">
        <v>10</v>
      </c>
      <c r="K8" s="9">
        <v>25</v>
      </c>
      <c r="M8" s="9">
        <f>K8-J8</f>
        <v>15</v>
      </c>
      <c r="N8" s="10">
        <f>K8/J8-1</f>
        <v>1.5</v>
      </c>
      <c r="P8" s="11">
        <v>1.3029315960912053E-3</v>
      </c>
      <c r="Q8" s="11">
        <v>3.0656039239730227E-3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4125</v>
      </c>
      <c r="K10" s="6">
        <v>4560</v>
      </c>
      <c r="M10" s="6">
        <f>K10-J10</f>
        <v>435</v>
      </c>
      <c r="N10" s="7">
        <f>K10/J10-1</f>
        <v>0.10545454545454547</v>
      </c>
      <c r="P10" s="8">
        <v>0.53745928338762217</v>
      </c>
      <c r="Q10" s="8">
        <v>0.55916615573267936</v>
      </c>
    </row>
    <row r="11" spans="1:17" s="4" customFormat="1" ht="12.9" customHeight="1" x14ac:dyDescent="0.5">
      <c r="A11" s="4" t="s">
        <v>1029</v>
      </c>
      <c r="C11" s="4">
        <v>2994</v>
      </c>
      <c r="D11" s="4" t="s">
        <v>1044</v>
      </c>
      <c r="E11" s="4" t="s">
        <v>183</v>
      </c>
      <c r="F11" s="4" t="s">
        <v>1031</v>
      </c>
      <c r="G11" s="4" t="s">
        <v>1030</v>
      </c>
      <c r="H11" s="4" t="s">
        <v>19</v>
      </c>
      <c r="I11" s="4" t="s">
        <v>96</v>
      </c>
      <c r="J11" s="9">
        <v>840</v>
      </c>
      <c r="K11" s="9">
        <v>865</v>
      </c>
      <c r="M11" s="9">
        <f>K11-J11</f>
        <v>25</v>
      </c>
      <c r="N11" s="10">
        <f>K11/J11-1</f>
        <v>2.9761904761904656E-2</v>
      </c>
      <c r="P11" s="11">
        <v>0.10944625407166124</v>
      </c>
      <c r="Q11" s="11">
        <v>0.10606989576946659</v>
      </c>
    </row>
    <row r="12" spans="1:17" s="4" customFormat="1" ht="12.9" customHeight="1" x14ac:dyDescent="0.5">
      <c r="A12" s="4" t="s">
        <v>1032</v>
      </c>
      <c r="C12" s="4">
        <v>2992</v>
      </c>
      <c r="D12" s="4" t="s">
        <v>1045</v>
      </c>
      <c r="E12" s="4" t="s">
        <v>183</v>
      </c>
      <c r="F12" s="4" t="s">
        <v>1034</v>
      </c>
      <c r="G12" s="4" t="s">
        <v>1033</v>
      </c>
      <c r="H12" s="4" t="s">
        <v>19</v>
      </c>
      <c r="I12" s="4" t="s">
        <v>96</v>
      </c>
      <c r="J12" s="9">
        <v>140</v>
      </c>
      <c r="K12" s="9">
        <v>555</v>
      </c>
      <c r="M12" s="9">
        <f>K12-J12</f>
        <v>415</v>
      </c>
      <c r="N12" s="10">
        <f>K12/J12-1</f>
        <v>2.9642857142857144</v>
      </c>
      <c r="P12" s="11">
        <v>1.8241042345276872E-2</v>
      </c>
      <c r="Q12" s="11">
        <v>6.8056407112201109E-2</v>
      </c>
    </row>
    <row r="13" spans="1:17" s="4" customFormat="1" ht="12.9" customHeight="1" x14ac:dyDescent="0.5">
      <c r="A13" s="4" t="s">
        <v>1035</v>
      </c>
      <c r="C13" s="4">
        <v>2995</v>
      </c>
      <c r="D13" s="4" t="s">
        <v>1046</v>
      </c>
      <c r="E13" s="4" t="s">
        <v>183</v>
      </c>
      <c r="F13" s="4" t="s">
        <v>1037</v>
      </c>
      <c r="G13" s="4" t="s">
        <v>1038</v>
      </c>
      <c r="H13" s="4" t="s">
        <v>19</v>
      </c>
      <c r="I13" s="4" t="s">
        <v>96</v>
      </c>
      <c r="J13" s="9">
        <v>3140</v>
      </c>
      <c r="K13" s="9">
        <v>3115</v>
      </c>
      <c r="M13" s="9">
        <f>K13-J13</f>
        <v>-25</v>
      </c>
      <c r="N13" s="10">
        <f>K13/J13-1</f>
        <v>-7.9617834394904996E-3</v>
      </c>
      <c r="P13" s="11">
        <v>0.40912052117263842</v>
      </c>
      <c r="Q13" s="11">
        <v>0.38197424892703863</v>
      </c>
    </row>
    <row r="14" spans="1:17" s="4" customFormat="1" ht="12.9" customHeight="1" x14ac:dyDescent="0.5">
      <c r="A14" s="4" t="s">
        <v>1039</v>
      </c>
      <c r="C14" s="4">
        <v>2993</v>
      </c>
      <c r="D14" s="4" t="s">
        <v>1047</v>
      </c>
      <c r="E14" s="4" t="s">
        <v>183</v>
      </c>
      <c r="F14" s="4" t="s">
        <v>1041</v>
      </c>
      <c r="G14" s="4" t="s">
        <v>1040</v>
      </c>
      <c r="H14" s="4" t="s">
        <v>19</v>
      </c>
      <c r="I14" s="4" t="s">
        <v>96</v>
      </c>
      <c r="J14" s="9">
        <v>10</v>
      </c>
      <c r="K14" s="9">
        <v>15</v>
      </c>
      <c r="M14" s="9">
        <f>K14-J14</f>
        <v>5</v>
      </c>
      <c r="N14" s="10">
        <f>K14/J14-1</f>
        <v>0.5</v>
      </c>
      <c r="P14" s="11">
        <v>1.3029315960912053E-3</v>
      </c>
      <c r="Q14" s="11">
        <v>1.8393623543838135E-3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3550</v>
      </c>
      <c r="K16" s="6">
        <v>3600</v>
      </c>
      <c r="M16" s="6">
        <f>K16-J16</f>
        <v>50</v>
      </c>
      <c r="N16" s="7">
        <f>K16/J16-1</f>
        <v>1.4084507042253502E-2</v>
      </c>
      <c r="P16" s="8">
        <v>0.46254071661237783</v>
      </c>
      <c r="Q16" s="8">
        <v>0.44144696505211528</v>
      </c>
    </row>
    <row r="17" spans="1:17" s="4" customFormat="1" ht="12.9" customHeight="1" x14ac:dyDescent="0.5">
      <c r="A17" s="4" t="s">
        <v>1029</v>
      </c>
      <c r="C17" s="4">
        <v>2999</v>
      </c>
      <c r="D17" s="4" t="s">
        <v>1044</v>
      </c>
      <c r="E17" s="4" t="s">
        <v>183</v>
      </c>
      <c r="F17" s="4" t="s">
        <v>1031</v>
      </c>
      <c r="G17" s="4" t="s">
        <v>1030</v>
      </c>
      <c r="H17" s="4" t="s">
        <v>19</v>
      </c>
      <c r="I17" s="4" t="s">
        <v>105</v>
      </c>
      <c r="J17" s="9">
        <v>245</v>
      </c>
      <c r="K17" s="9">
        <v>300</v>
      </c>
      <c r="M17" s="9">
        <f>K17-J17</f>
        <v>55</v>
      </c>
      <c r="N17" s="10">
        <f>K17/J17-1</f>
        <v>0.22448979591836737</v>
      </c>
      <c r="P17" s="11">
        <v>3.1921824104234525E-2</v>
      </c>
      <c r="Q17" s="11">
        <v>3.6787247087676271E-2</v>
      </c>
    </row>
    <row r="18" spans="1:17" s="4" customFormat="1" ht="12.9" customHeight="1" x14ac:dyDescent="0.5">
      <c r="A18" s="4" t="s">
        <v>1032</v>
      </c>
      <c r="C18" s="4">
        <v>2997</v>
      </c>
      <c r="D18" s="4" t="s">
        <v>1045</v>
      </c>
      <c r="E18" s="4" t="s">
        <v>183</v>
      </c>
      <c r="F18" s="4" t="s">
        <v>1034</v>
      </c>
      <c r="G18" s="4" t="s">
        <v>1033</v>
      </c>
      <c r="H18" s="4" t="s">
        <v>19</v>
      </c>
      <c r="I18" s="4" t="s">
        <v>105</v>
      </c>
      <c r="J18" s="9">
        <v>155</v>
      </c>
      <c r="K18" s="9">
        <v>425</v>
      </c>
      <c r="M18" s="9">
        <f>K18-J18</f>
        <v>270</v>
      </c>
      <c r="N18" s="10">
        <f>K18/J18-1</f>
        <v>1.7419354838709675</v>
      </c>
      <c r="P18" s="11">
        <v>2.0195439739413682E-2</v>
      </c>
      <c r="Q18" s="11">
        <v>5.2115266707541387E-2</v>
      </c>
    </row>
    <row r="19" spans="1:17" s="4" customFormat="1" ht="12.9" customHeight="1" x14ac:dyDescent="0.5">
      <c r="A19" s="4" t="s">
        <v>1035</v>
      </c>
      <c r="C19" s="4">
        <v>3000</v>
      </c>
      <c r="D19" s="4" t="s">
        <v>1046</v>
      </c>
      <c r="E19" s="4" t="s">
        <v>183</v>
      </c>
      <c r="F19" s="4" t="s">
        <v>1037</v>
      </c>
      <c r="G19" s="4" t="s">
        <v>1038</v>
      </c>
      <c r="H19" s="4" t="s">
        <v>19</v>
      </c>
      <c r="I19" s="4" t="s">
        <v>105</v>
      </c>
      <c r="J19" s="9">
        <v>3150</v>
      </c>
      <c r="K19" s="9">
        <v>2860</v>
      </c>
      <c r="M19" s="9">
        <f>K19-J19</f>
        <v>-290</v>
      </c>
      <c r="N19" s="10">
        <f>K19/J19-1</f>
        <v>-9.2063492063492069E-2</v>
      </c>
      <c r="P19" s="11">
        <v>0.41042345276872966</v>
      </c>
      <c r="Q19" s="11">
        <v>0.35070508890251378</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7375</v>
      </c>
      <c r="K23" s="6">
        <v>7145</v>
      </c>
      <c r="M23" s="6">
        <f>K23-J23</f>
        <v>-230</v>
      </c>
      <c r="N23" s="7">
        <f>K23/J23-1</f>
        <v>-3.1186440677966054E-2</v>
      </c>
    </row>
    <row r="24" spans="1:17" s="4" customFormat="1" ht="12.9" customHeight="1" x14ac:dyDescent="0.5">
      <c r="A24" s="4" t="s">
        <v>1055</v>
      </c>
      <c r="C24" s="4">
        <v>3017</v>
      </c>
      <c r="D24" s="4" t="s">
        <v>1056</v>
      </c>
      <c r="E24" s="4" t="s">
        <v>183</v>
      </c>
      <c r="F24" s="4" t="s">
        <v>1057</v>
      </c>
      <c r="G24" s="4" t="s">
        <v>1058</v>
      </c>
      <c r="H24" s="4" t="s">
        <v>19</v>
      </c>
      <c r="I24" s="4" t="s">
        <v>20</v>
      </c>
      <c r="J24" s="9">
        <v>3895</v>
      </c>
      <c r="K24" s="9">
        <v>4105</v>
      </c>
      <c r="M24" s="9">
        <f>K24-J24</f>
        <v>210</v>
      </c>
      <c r="N24" s="10">
        <f>K24/J24-1</f>
        <v>5.3915275994865119E-2</v>
      </c>
      <c r="P24" s="11">
        <v>0.52813559322033898</v>
      </c>
      <c r="Q24" s="11">
        <v>0.57452764170748771</v>
      </c>
    </row>
    <row r="25" spans="1:17" s="4" customFormat="1" ht="12.9" customHeight="1" x14ac:dyDescent="0.5">
      <c r="A25" s="4" t="s">
        <v>1059</v>
      </c>
      <c r="C25" s="4">
        <v>3018</v>
      </c>
      <c r="D25" s="4" t="s">
        <v>1060</v>
      </c>
      <c r="E25" s="4" t="s">
        <v>183</v>
      </c>
      <c r="F25" s="4" t="s">
        <v>1061</v>
      </c>
      <c r="G25" s="4" t="s">
        <v>1062</v>
      </c>
      <c r="H25" s="4" t="s">
        <v>19</v>
      </c>
      <c r="I25" s="4" t="s">
        <v>20</v>
      </c>
      <c r="J25" s="9">
        <v>720</v>
      </c>
      <c r="K25" s="9">
        <v>970</v>
      </c>
      <c r="M25" s="9">
        <f>K25-J25</f>
        <v>250</v>
      </c>
      <c r="N25" s="10">
        <f>K25/J25-1</f>
        <v>0.34722222222222232</v>
      </c>
      <c r="P25" s="11">
        <v>9.7627118644067798E-2</v>
      </c>
      <c r="Q25" s="11">
        <v>0.1357592722183345</v>
      </c>
    </row>
    <row r="26" spans="1:17" s="4" customFormat="1" ht="12.9" customHeight="1" x14ac:dyDescent="0.5">
      <c r="A26" s="4" t="s">
        <v>1063</v>
      </c>
      <c r="C26" s="4">
        <v>3019</v>
      </c>
      <c r="D26" s="4" t="s">
        <v>1064</v>
      </c>
      <c r="E26" s="4" t="s">
        <v>183</v>
      </c>
      <c r="F26" s="4" t="s">
        <v>1065</v>
      </c>
      <c r="G26" s="4" t="s">
        <v>1064</v>
      </c>
      <c r="H26" s="4" t="s">
        <v>19</v>
      </c>
      <c r="I26" s="4" t="s">
        <v>20</v>
      </c>
      <c r="J26" s="9">
        <v>1865</v>
      </c>
      <c r="K26" s="9">
        <v>1095</v>
      </c>
      <c r="M26" s="9">
        <f>K26-J26</f>
        <v>-770</v>
      </c>
      <c r="N26" s="10">
        <f>K26/J26-1</f>
        <v>-0.41286863270777485</v>
      </c>
      <c r="P26" s="11">
        <v>0.2528813559322034</v>
      </c>
      <c r="Q26" s="11">
        <v>0.15325402379286215</v>
      </c>
    </row>
    <row r="27" spans="1:17" s="4" customFormat="1" ht="12.9" customHeight="1" x14ac:dyDescent="0.5">
      <c r="A27" s="4" t="s">
        <v>1066</v>
      </c>
      <c r="C27" s="4">
        <v>3020</v>
      </c>
      <c r="D27" s="4" t="s">
        <v>1067</v>
      </c>
      <c r="E27" s="4" t="s">
        <v>183</v>
      </c>
      <c r="F27" s="4" t="s">
        <v>1068</v>
      </c>
      <c r="G27" s="4" t="s">
        <v>1067</v>
      </c>
      <c r="H27" s="4" t="s">
        <v>19</v>
      </c>
      <c r="I27" s="4" t="s">
        <v>20</v>
      </c>
      <c r="J27" s="9">
        <v>640</v>
      </c>
      <c r="K27" s="9">
        <v>655</v>
      </c>
      <c r="M27" s="9">
        <f>K27-J27</f>
        <v>15</v>
      </c>
      <c r="N27" s="10">
        <f>K27/J27-1</f>
        <v>2.34375E-2</v>
      </c>
      <c r="P27" s="11">
        <v>8.6779661016949158E-2</v>
      </c>
      <c r="Q27" s="11">
        <v>9.1672498250524842E-2</v>
      </c>
    </row>
    <row r="28" spans="1:17" s="4" customFormat="1" ht="12.9" customHeight="1" x14ac:dyDescent="0.5">
      <c r="A28" s="4" t="s">
        <v>1069</v>
      </c>
      <c r="C28" s="4">
        <v>3021</v>
      </c>
      <c r="D28" s="4" t="s">
        <v>1070</v>
      </c>
      <c r="E28" s="4" t="s">
        <v>183</v>
      </c>
      <c r="F28" s="4" t="s">
        <v>1071</v>
      </c>
      <c r="G28" s="4" t="s">
        <v>1070</v>
      </c>
      <c r="H28" s="4" t="s">
        <v>19</v>
      </c>
      <c r="I28" s="4" t="s">
        <v>20</v>
      </c>
      <c r="J28" s="9">
        <v>165</v>
      </c>
      <c r="K28" s="9">
        <v>145</v>
      </c>
      <c r="M28" s="9">
        <f>K28-J28</f>
        <v>-20</v>
      </c>
      <c r="N28" s="10">
        <f>K28/J28-1</f>
        <v>-0.12121212121212122</v>
      </c>
      <c r="P28" s="11">
        <v>2.2372881355932205E-2</v>
      </c>
      <c r="Q28" s="11">
        <v>2.0293911826452064E-2</v>
      </c>
    </row>
    <row r="29" spans="1:17" s="4" customFormat="1" ht="12.9" customHeight="1" x14ac:dyDescent="0.5">
      <c r="A29" s="4" t="s">
        <v>1072</v>
      </c>
      <c r="C29" s="4">
        <v>3022</v>
      </c>
      <c r="D29" s="4" t="s">
        <v>1073</v>
      </c>
      <c r="E29" s="4" t="s">
        <v>183</v>
      </c>
      <c r="F29" s="4" t="s">
        <v>1074</v>
      </c>
      <c r="G29" s="4" t="s">
        <v>1073</v>
      </c>
      <c r="H29" s="4" t="s">
        <v>19</v>
      </c>
      <c r="I29" s="4" t="s">
        <v>20</v>
      </c>
      <c r="J29" s="9">
        <v>90</v>
      </c>
      <c r="K29" s="9">
        <v>170</v>
      </c>
      <c r="M29" s="9">
        <f>K29-J29</f>
        <v>80</v>
      </c>
      <c r="N29" s="10">
        <f>K29/J29-1</f>
        <v>0.88888888888888884</v>
      </c>
      <c r="P29" s="11">
        <v>1.2203389830508475E-2</v>
      </c>
      <c r="Q29" s="11">
        <v>2.3792862141357594E-2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3735</v>
      </c>
      <c r="K33" s="6">
        <v>4295</v>
      </c>
      <c r="M33" s="6">
        <f>K33-J33</f>
        <v>560</v>
      </c>
      <c r="N33" s="7">
        <f>K33/J33-1</f>
        <v>0.14993306559571629</v>
      </c>
    </row>
    <row r="34" spans="1:17" s="4" customFormat="1" ht="14.05" customHeight="1" x14ac:dyDescent="0.5">
      <c r="A34" s="4" t="s">
        <v>1084</v>
      </c>
      <c r="C34" s="4">
        <v>2811</v>
      </c>
      <c r="D34" s="4" t="s">
        <v>1081</v>
      </c>
      <c r="E34" s="4" t="s">
        <v>183</v>
      </c>
      <c r="F34" s="4" t="s">
        <v>1082</v>
      </c>
      <c r="G34" s="4" t="s">
        <v>1083</v>
      </c>
      <c r="H34" s="4" t="s">
        <v>19</v>
      </c>
      <c r="I34" s="4" t="s">
        <v>20</v>
      </c>
      <c r="J34" s="17">
        <v>37190</v>
      </c>
      <c r="K34" s="17">
        <v>42800</v>
      </c>
      <c r="M34" s="17">
        <f>K34-J34</f>
        <v>5610</v>
      </c>
      <c r="N34" s="10">
        <f>K34/J34-1</f>
        <v>0.15084700188222633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2115</v>
      </c>
      <c r="K36" s="6">
        <v>2545</v>
      </c>
      <c r="M36" s="6">
        <f>K36-J36</f>
        <v>430</v>
      </c>
      <c r="N36" s="7">
        <f>K36/J36-1</f>
        <v>0.20330969267139487</v>
      </c>
      <c r="P36" s="8">
        <v>0.5662650602409639</v>
      </c>
      <c r="Q36" s="8">
        <v>0.59254947613504072</v>
      </c>
    </row>
    <row r="37" spans="1:17" s="4" customFormat="1" ht="14.05" customHeight="1" x14ac:dyDescent="0.5">
      <c r="A37" s="4" t="s">
        <v>1084</v>
      </c>
      <c r="C37" s="4">
        <v>2815</v>
      </c>
      <c r="D37" s="4" t="s">
        <v>1087</v>
      </c>
      <c r="E37" s="4" t="s">
        <v>183</v>
      </c>
      <c r="F37" s="4" t="s">
        <v>1082</v>
      </c>
      <c r="G37" s="4" t="s">
        <v>1083</v>
      </c>
      <c r="H37" s="4" t="s">
        <v>19</v>
      </c>
      <c r="I37" s="4" t="s">
        <v>96</v>
      </c>
      <c r="J37" s="17">
        <v>39603</v>
      </c>
      <c r="K37" s="17">
        <v>45600</v>
      </c>
      <c r="M37" s="17">
        <f>K37-J37</f>
        <v>5997</v>
      </c>
      <c r="N37" s="10">
        <f>K37/J37-1</f>
        <v>0.15142792212711154</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1625</v>
      </c>
      <c r="K39" s="6">
        <v>1745</v>
      </c>
      <c r="M39" s="6">
        <f>K39-J39</f>
        <v>120</v>
      </c>
      <c r="N39" s="7">
        <f>K39/J39-1</f>
        <v>7.3846153846153895E-2</v>
      </c>
      <c r="P39" s="8">
        <v>0.43507362784471221</v>
      </c>
      <c r="Q39" s="8">
        <v>0.40628637951105939</v>
      </c>
    </row>
    <row r="40" spans="1:17" s="4" customFormat="1" ht="14.05" customHeight="1" x14ac:dyDescent="0.5">
      <c r="A40" s="4" t="s">
        <v>1084</v>
      </c>
      <c r="C40" s="4">
        <v>2819</v>
      </c>
      <c r="D40" s="4" t="s">
        <v>1087</v>
      </c>
      <c r="E40" s="4" t="s">
        <v>183</v>
      </c>
      <c r="F40" s="4" t="s">
        <v>1082</v>
      </c>
      <c r="G40" s="4" t="s">
        <v>1083</v>
      </c>
      <c r="H40" s="4" t="s">
        <v>19</v>
      </c>
      <c r="I40" s="4" t="s">
        <v>105</v>
      </c>
      <c r="J40" s="17">
        <v>35097</v>
      </c>
      <c r="K40" s="17">
        <v>38800</v>
      </c>
      <c r="M40" s="17">
        <f>K40-J40</f>
        <v>3703</v>
      </c>
      <c r="N40" s="10">
        <f>K40/J40-1</f>
        <v>0.10550759324158765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15205</v>
      </c>
      <c r="K4" s="6">
        <v>17220</v>
      </c>
      <c r="M4" s="6">
        <f>K4-J4</f>
        <v>2015</v>
      </c>
      <c r="N4" s="7">
        <f>K4/J4-1</f>
        <v>0.13252219664584008</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22106</v>
      </c>
      <c r="K6" s="18">
        <v>29400</v>
      </c>
      <c r="M6" s="18">
        <f>K6-J6</f>
        <v>7294</v>
      </c>
      <c r="N6" s="7">
        <f>K6/J6-1</f>
        <v>0.32995566814439514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7315</v>
      </c>
      <c r="K8" s="6">
        <v>8730</v>
      </c>
      <c r="M8" s="6">
        <f>K8-J8</f>
        <v>1415</v>
      </c>
      <c r="N8" s="7">
        <f>K8/J8-1</f>
        <v>0.19343814080656196</v>
      </c>
      <c r="P8" s="8">
        <v>0.48109174613613942</v>
      </c>
      <c r="Q8" s="8">
        <v>0.50696864111498263</v>
      </c>
    </row>
    <row r="9" spans="1:17" s="4" customFormat="1" ht="12.9" customHeight="1" x14ac:dyDescent="0.5">
      <c r="A9" s="4" t="s">
        <v>1099</v>
      </c>
      <c r="C9" s="4">
        <v>2550</v>
      </c>
      <c r="D9" s="4" t="s">
        <v>1100</v>
      </c>
      <c r="E9" s="4" t="s">
        <v>183</v>
      </c>
      <c r="F9" s="4" t="s">
        <v>1101</v>
      </c>
      <c r="G9" s="4" t="s">
        <v>1102</v>
      </c>
      <c r="H9" s="4" t="s">
        <v>19</v>
      </c>
      <c r="I9" s="4" t="s">
        <v>96</v>
      </c>
      <c r="J9" s="9">
        <v>1620</v>
      </c>
      <c r="K9" s="9">
        <v>1270</v>
      </c>
      <c r="M9" s="9">
        <f>K9-J9</f>
        <v>-350</v>
      </c>
      <c r="N9" s="10">
        <f>K9/J9-1</f>
        <v>-0.21604938271604934</v>
      </c>
      <c r="P9" s="11">
        <v>0.10654390003288391</v>
      </c>
      <c r="Q9" s="11">
        <v>7.3751451800232293E-2</v>
      </c>
    </row>
    <row r="10" spans="1:17" s="4" customFormat="1" ht="12.9" customHeight="1" x14ac:dyDescent="0.5">
      <c r="A10" s="4" t="s">
        <v>1103</v>
      </c>
      <c r="C10" s="4">
        <v>2551</v>
      </c>
      <c r="D10" s="4" t="s">
        <v>1104</v>
      </c>
      <c r="E10" s="4" t="s">
        <v>183</v>
      </c>
      <c r="F10" s="4" t="s">
        <v>1105</v>
      </c>
      <c r="G10" s="4" t="s">
        <v>1106</v>
      </c>
      <c r="H10" s="4" t="s">
        <v>19</v>
      </c>
      <c r="I10" s="4" t="s">
        <v>96</v>
      </c>
      <c r="J10" s="9">
        <v>1540</v>
      </c>
      <c r="K10" s="9">
        <v>1265</v>
      </c>
      <c r="M10" s="9">
        <f>K10-J10</f>
        <v>-275</v>
      </c>
      <c r="N10" s="10">
        <f>K10/J10-1</f>
        <v>-0.1785714285714286</v>
      </c>
      <c r="P10" s="11">
        <v>0.10128247287076619</v>
      </c>
      <c r="Q10" s="11">
        <v>7.3461091753774674E-2</v>
      </c>
    </row>
    <row r="11" spans="1:17" s="4" customFormat="1" ht="12.9" customHeight="1" x14ac:dyDescent="0.5">
      <c r="A11" s="4" t="s">
        <v>1107</v>
      </c>
      <c r="C11" s="4">
        <v>2552</v>
      </c>
      <c r="D11" s="4" t="s">
        <v>1108</v>
      </c>
      <c r="E11" s="4" t="s">
        <v>183</v>
      </c>
      <c r="F11" s="4" t="s">
        <v>1109</v>
      </c>
      <c r="G11" s="4" t="s">
        <v>1110</v>
      </c>
      <c r="H11" s="4" t="s">
        <v>19</v>
      </c>
      <c r="I11" s="4" t="s">
        <v>96</v>
      </c>
      <c r="J11" s="9">
        <v>1150</v>
      </c>
      <c r="K11" s="9">
        <v>1930</v>
      </c>
      <c r="M11" s="9">
        <f>K11-J11</f>
        <v>780</v>
      </c>
      <c r="N11" s="10">
        <f>K11/J11-1</f>
        <v>0.67826086956521747</v>
      </c>
      <c r="P11" s="11">
        <v>7.5633015455442293E-2</v>
      </c>
      <c r="Q11" s="11">
        <v>0.11207897793263646</v>
      </c>
    </row>
    <row r="12" spans="1:17" s="4" customFormat="1" ht="12.9" customHeight="1" x14ac:dyDescent="0.5">
      <c r="A12" s="4" t="s">
        <v>1111</v>
      </c>
      <c r="C12" s="4">
        <v>2553</v>
      </c>
      <c r="D12" s="4" t="s">
        <v>1112</v>
      </c>
      <c r="E12" s="4" t="s">
        <v>183</v>
      </c>
      <c r="F12" s="4" t="s">
        <v>1113</v>
      </c>
      <c r="G12" s="4" t="s">
        <v>1114</v>
      </c>
      <c r="H12" s="4" t="s">
        <v>19</v>
      </c>
      <c r="I12" s="4" t="s">
        <v>96</v>
      </c>
      <c r="J12" s="9">
        <v>1160</v>
      </c>
      <c r="K12" s="9">
        <v>1425</v>
      </c>
      <c r="M12" s="9">
        <f>K12-J12</f>
        <v>265</v>
      </c>
      <c r="N12" s="10">
        <f>K12/J12-1</f>
        <v>0.22844827586206895</v>
      </c>
      <c r="P12" s="11">
        <v>7.6290693850706998E-2</v>
      </c>
      <c r="Q12" s="11">
        <v>8.2752613240418119E-2</v>
      </c>
    </row>
    <row r="13" spans="1:17" s="4" customFormat="1" ht="12.9" customHeight="1" x14ac:dyDescent="0.5">
      <c r="A13" s="4" t="s">
        <v>1115</v>
      </c>
      <c r="C13" s="4">
        <v>2554</v>
      </c>
      <c r="D13" s="4" t="s">
        <v>1116</v>
      </c>
      <c r="E13" s="4" t="s">
        <v>183</v>
      </c>
      <c r="F13" s="4" t="s">
        <v>1117</v>
      </c>
      <c r="G13" s="4" t="s">
        <v>1118</v>
      </c>
      <c r="H13" s="4" t="s">
        <v>19</v>
      </c>
      <c r="I13" s="4" t="s">
        <v>96</v>
      </c>
      <c r="J13" s="9">
        <v>660</v>
      </c>
      <c r="K13" s="9">
        <v>940</v>
      </c>
      <c r="M13" s="9">
        <f>K13-J13</f>
        <v>280</v>
      </c>
      <c r="N13" s="10">
        <f>K13/J13-1</f>
        <v>0.42424242424242431</v>
      </c>
      <c r="P13" s="11">
        <v>4.3406774087471227E-2</v>
      </c>
      <c r="Q13" s="11">
        <v>5.45876887340302E-2</v>
      </c>
    </row>
    <row r="14" spans="1:17" s="4" customFormat="1" ht="12.9" customHeight="1" x14ac:dyDescent="0.5">
      <c r="A14" s="4" t="s">
        <v>1119</v>
      </c>
      <c r="C14" s="4">
        <v>2555</v>
      </c>
      <c r="D14" s="4" t="s">
        <v>1120</v>
      </c>
      <c r="E14" s="4" t="s">
        <v>183</v>
      </c>
      <c r="F14" s="4" t="s">
        <v>1121</v>
      </c>
      <c r="G14" s="4" t="s">
        <v>1122</v>
      </c>
      <c r="H14" s="4" t="s">
        <v>19</v>
      </c>
      <c r="I14" s="4" t="s">
        <v>96</v>
      </c>
      <c r="J14" s="9">
        <v>480</v>
      </c>
      <c r="K14" s="9">
        <v>645</v>
      </c>
      <c r="M14" s="9">
        <f>K14-J14</f>
        <v>165</v>
      </c>
      <c r="N14" s="10">
        <f>K14/J14-1</f>
        <v>0.34375</v>
      </c>
      <c r="P14" s="11">
        <v>3.1568562972706347E-2</v>
      </c>
      <c r="Q14" s="11">
        <v>3.7456445993031356E-2</v>
      </c>
    </row>
    <row r="15" spans="1:17" s="4" customFormat="1" ht="12.9" customHeight="1" x14ac:dyDescent="0.5">
      <c r="A15" s="4" t="s">
        <v>1123</v>
      </c>
      <c r="C15" s="4">
        <v>2556</v>
      </c>
      <c r="D15" s="4" t="s">
        <v>1124</v>
      </c>
      <c r="E15" s="4" t="s">
        <v>183</v>
      </c>
      <c r="F15" s="4" t="s">
        <v>1125</v>
      </c>
      <c r="G15" s="4" t="s">
        <v>1126</v>
      </c>
      <c r="H15" s="4" t="s">
        <v>19</v>
      </c>
      <c r="I15" s="4" t="s">
        <v>96</v>
      </c>
      <c r="J15" s="9">
        <v>240</v>
      </c>
      <c r="K15" s="9">
        <v>430</v>
      </c>
      <c r="M15" s="9">
        <f>K15-J15</f>
        <v>190</v>
      </c>
      <c r="N15" s="10">
        <f>K15/J15-1</f>
        <v>0.79166666666666674</v>
      </c>
      <c r="P15" s="11">
        <v>1.5784281486353174E-2</v>
      </c>
      <c r="Q15" s="11">
        <v>2.4970963995354239E-2</v>
      </c>
    </row>
    <row r="16" spans="1:17" s="4" customFormat="1" ht="12.9" customHeight="1" x14ac:dyDescent="0.5">
      <c r="A16" s="4" t="s">
        <v>1127</v>
      </c>
      <c r="C16" s="4">
        <v>2557</v>
      </c>
      <c r="D16" s="4" t="s">
        <v>1128</v>
      </c>
      <c r="E16" s="4" t="s">
        <v>183</v>
      </c>
      <c r="F16" s="4" t="s">
        <v>1129</v>
      </c>
      <c r="G16" s="4" t="s">
        <v>1130</v>
      </c>
      <c r="H16" s="4" t="s">
        <v>19</v>
      </c>
      <c r="I16" s="4" t="s">
        <v>96</v>
      </c>
      <c r="J16" s="9">
        <v>170</v>
      </c>
      <c r="K16" s="9">
        <v>260</v>
      </c>
      <c r="M16" s="9">
        <f>K16-J16</f>
        <v>90</v>
      </c>
      <c r="N16" s="10">
        <f>K16/J16-1</f>
        <v>0.52941176470588225</v>
      </c>
      <c r="P16" s="11">
        <v>1.1180532719500164E-2</v>
      </c>
      <c r="Q16" s="11">
        <v>1.5098722415795587E-2</v>
      </c>
    </row>
    <row r="17" spans="1:17" s="4" customFormat="1" ht="12.9" customHeight="1" x14ac:dyDescent="0.5">
      <c r="A17" s="4" t="s">
        <v>1131</v>
      </c>
      <c r="C17" s="4">
        <v>2558</v>
      </c>
      <c r="D17" s="4" t="s">
        <v>1132</v>
      </c>
      <c r="E17" s="4" t="s">
        <v>183</v>
      </c>
      <c r="F17" s="4" t="s">
        <v>1133</v>
      </c>
      <c r="G17" s="4" t="s">
        <v>1134</v>
      </c>
      <c r="H17" s="4" t="s">
        <v>19</v>
      </c>
      <c r="I17" s="4" t="s">
        <v>96</v>
      </c>
      <c r="J17" s="9">
        <v>70</v>
      </c>
      <c r="K17" s="9">
        <v>200</v>
      </c>
      <c r="M17" s="9">
        <f>K17-J17</f>
        <v>130</v>
      </c>
      <c r="N17" s="10">
        <f>K17/J17-1</f>
        <v>1.8571428571428572</v>
      </c>
      <c r="P17" s="11">
        <v>4.6037487668530086E-3</v>
      </c>
      <c r="Q17" s="11">
        <v>1.1614401858304297E-2</v>
      </c>
    </row>
    <row r="18" spans="1:17" s="4" customFormat="1" ht="12.9" customHeight="1" x14ac:dyDescent="0.5">
      <c r="A18" s="4" t="s">
        <v>1135</v>
      </c>
      <c r="C18" s="4">
        <v>2559</v>
      </c>
      <c r="D18" s="4" t="s">
        <v>1136</v>
      </c>
      <c r="E18" s="4" t="s">
        <v>183</v>
      </c>
      <c r="F18" s="4" t="s">
        <v>1137</v>
      </c>
      <c r="G18" s="4" t="s">
        <v>1138</v>
      </c>
      <c r="H18" s="4" t="s">
        <v>19</v>
      </c>
      <c r="I18" s="4" t="s">
        <v>96</v>
      </c>
      <c r="J18" s="9">
        <v>60</v>
      </c>
      <c r="K18" s="9">
        <v>120</v>
      </c>
      <c r="M18" s="9">
        <f>K18-J18</f>
        <v>60</v>
      </c>
      <c r="N18" s="10">
        <f>K18/J18-1</f>
        <v>1</v>
      </c>
      <c r="P18" s="11">
        <v>3.9460703715882934E-3</v>
      </c>
      <c r="Q18" s="11">
        <v>6.9686411149825784E-3</v>
      </c>
    </row>
    <row r="19" spans="1:17" s="4" customFormat="1" ht="12.9" customHeight="1" x14ac:dyDescent="0.5">
      <c r="A19" s="4" t="s">
        <v>1139</v>
      </c>
      <c r="C19" s="4">
        <v>2560</v>
      </c>
      <c r="D19" s="4" t="s">
        <v>1140</v>
      </c>
      <c r="E19" s="4" t="s">
        <v>183</v>
      </c>
      <c r="F19" s="4" t="s">
        <v>1141</v>
      </c>
      <c r="G19" s="4" t="s">
        <v>1142</v>
      </c>
      <c r="H19" s="4" t="s">
        <v>19</v>
      </c>
      <c r="I19" s="4" t="s">
        <v>96</v>
      </c>
      <c r="J19" s="9">
        <v>150</v>
      </c>
      <c r="K19" s="9">
        <v>250</v>
      </c>
      <c r="M19" s="9">
        <f>K19-J19</f>
        <v>100</v>
      </c>
      <c r="N19" s="10">
        <f>K19/J19-1</f>
        <v>0.66666666666666674</v>
      </c>
      <c r="P19" s="11">
        <v>9.865175928970734E-3</v>
      </c>
      <c r="Q19" s="11">
        <v>1.4518002322880372E-2</v>
      </c>
    </row>
    <row r="20" spans="1:17" s="4" customFormat="1" ht="12.9" customHeight="1" x14ac:dyDescent="0.5">
      <c r="A20" s="4" t="s">
        <v>1143</v>
      </c>
      <c r="C20" s="4">
        <v>2561</v>
      </c>
      <c r="D20" s="4" t="s">
        <v>1144</v>
      </c>
      <c r="E20" s="4" t="s">
        <v>183</v>
      </c>
      <c r="F20" s="4" t="s">
        <v>1145</v>
      </c>
      <c r="G20" s="4" t="s">
        <v>1143</v>
      </c>
      <c r="H20" s="4" t="s">
        <v>19</v>
      </c>
      <c r="I20" s="4" t="s">
        <v>96</v>
      </c>
      <c r="J20" s="9">
        <v>100</v>
      </c>
      <c r="K20" s="9">
        <v>165</v>
      </c>
      <c r="M20" s="9">
        <f>K20-J20</f>
        <v>65</v>
      </c>
      <c r="N20" s="10">
        <f>K20/J20-1</f>
        <v>0.64999999999999991</v>
      </c>
      <c r="P20" s="11">
        <v>6.5767839526471557E-3</v>
      </c>
      <c r="Q20" s="11">
        <v>9.5818815331010446E-3</v>
      </c>
    </row>
    <row r="21" spans="1:17" s="4" customFormat="1" ht="12.9" customHeight="1" x14ac:dyDescent="0.5">
      <c r="A21" s="4" t="s">
        <v>1146</v>
      </c>
      <c r="C21" s="4">
        <v>2562</v>
      </c>
      <c r="D21" s="4" t="s">
        <v>1147</v>
      </c>
      <c r="E21" s="4" t="s">
        <v>183</v>
      </c>
      <c r="F21" s="4" t="s">
        <v>1148</v>
      </c>
      <c r="G21" s="4" t="s">
        <v>1146</v>
      </c>
      <c r="H21" s="4" t="s">
        <v>19</v>
      </c>
      <c r="I21" s="4" t="s">
        <v>96</v>
      </c>
      <c r="J21" s="9">
        <v>50</v>
      </c>
      <c r="K21" s="9">
        <v>80</v>
      </c>
      <c r="M21" s="9">
        <f>K21-J21</f>
        <v>30</v>
      </c>
      <c r="N21" s="10">
        <f>K21/J21-1</f>
        <v>0.60000000000000009</v>
      </c>
      <c r="P21" s="11">
        <v>3.2883919763235779E-3</v>
      </c>
      <c r="Q21" s="11">
        <v>4.6457607433217189E-3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24275</v>
      </c>
      <c r="K23" s="18">
        <v>29400</v>
      </c>
      <c r="M23" s="18">
        <f>K23-J23</f>
        <v>5125</v>
      </c>
      <c r="N23" s="7">
        <f>K23/J23-1</f>
        <v>0.21112255406797109</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7890</v>
      </c>
      <c r="K26" s="6">
        <v>8495</v>
      </c>
      <c r="M26" s="6">
        <f>K26-J26</f>
        <v>605</v>
      </c>
      <c r="N26" s="7">
        <f>K26/J26-1</f>
        <v>7.6679340937896079E-2</v>
      </c>
      <c r="P26" s="8">
        <v>0.51890825386386052</v>
      </c>
      <c r="Q26" s="8">
        <v>0.49332171893147503</v>
      </c>
    </row>
    <row r="27" spans="1:17" s="4" customFormat="1" ht="12.9" customHeight="1" x14ac:dyDescent="0.5">
      <c r="A27" s="4" t="s">
        <v>1099</v>
      </c>
      <c r="C27" s="4">
        <v>2567</v>
      </c>
      <c r="D27" s="4" t="s">
        <v>1100</v>
      </c>
      <c r="E27" s="4" t="s">
        <v>183</v>
      </c>
      <c r="F27" s="4" t="s">
        <v>1101</v>
      </c>
      <c r="G27" s="4" t="s">
        <v>1102</v>
      </c>
      <c r="H27" s="4" t="s">
        <v>19</v>
      </c>
      <c r="I27" s="4" t="s">
        <v>105</v>
      </c>
      <c r="J27" s="9">
        <v>1685</v>
      </c>
      <c r="K27" s="9">
        <v>1020</v>
      </c>
      <c r="M27" s="9">
        <f>K27-J27</f>
        <v>-665</v>
      </c>
      <c r="N27" s="10">
        <f>K27/J27-1</f>
        <v>-0.39465875370919878</v>
      </c>
      <c r="P27" s="11">
        <v>0.11081880960210456</v>
      </c>
      <c r="Q27" s="11">
        <v>5.9233449477351915E-2</v>
      </c>
    </row>
    <row r="28" spans="1:17" s="4" customFormat="1" ht="12.9" customHeight="1" x14ac:dyDescent="0.5">
      <c r="A28" s="4" t="s">
        <v>1103</v>
      </c>
      <c r="C28" s="4">
        <v>2568</v>
      </c>
      <c r="D28" s="4" t="s">
        <v>1104</v>
      </c>
      <c r="E28" s="4" t="s">
        <v>183</v>
      </c>
      <c r="F28" s="4" t="s">
        <v>1105</v>
      </c>
      <c r="G28" s="4" t="s">
        <v>1106</v>
      </c>
      <c r="H28" s="4" t="s">
        <v>19</v>
      </c>
      <c r="I28" s="4" t="s">
        <v>105</v>
      </c>
      <c r="J28" s="9">
        <v>2170</v>
      </c>
      <c r="K28" s="9">
        <v>1170</v>
      </c>
      <c r="M28" s="9">
        <f>K28-J28</f>
        <v>-1000</v>
      </c>
      <c r="N28" s="10">
        <f>K28/J28-1</f>
        <v>-0.46082949308755761</v>
      </c>
      <c r="P28" s="11">
        <v>0.14271621177244329</v>
      </c>
      <c r="Q28" s="11">
        <v>6.7944250871080136E-2</v>
      </c>
    </row>
    <row r="29" spans="1:17" s="4" customFormat="1" ht="12.9" customHeight="1" x14ac:dyDescent="0.5">
      <c r="A29" s="4" t="s">
        <v>1107</v>
      </c>
      <c r="C29" s="4">
        <v>2569</v>
      </c>
      <c r="D29" s="4" t="s">
        <v>1108</v>
      </c>
      <c r="E29" s="4" t="s">
        <v>183</v>
      </c>
      <c r="F29" s="4" t="s">
        <v>1109</v>
      </c>
      <c r="G29" s="4" t="s">
        <v>1110</v>
      </c>
      <c r="H29" s="4" t="s">
        <v>19</v>
      </c>
      <c r="I29" s="4" t="s">
        <v>105</v>
      </c>
      <c r="J29" s="9">
        <v>1570</v>
      </c>
      <c r="K29" s="9">
        <v>2230</v>
      </c>
      <c r="M29" s="9">
        <f>K29-J29</f>
        <v>660</v>
      </c>
      <c r="N29" s="10">
        <f>K29/J29-1</f>
        <v>0.42038216560509545</v>
      </c>
      <c r="P29" s="11">
        <v>0.10325550805656034</v>
      </c>
      <c r="Q29" s="11">
        <v>0.12950058072009291</v>
      </c>
    </row>
    <row r="30" spans="1:17" s="4" customFormat="1" ht="12.9" customHeight="1" x14ac:dyDescent="0.5">
      <c r="A30" s="4" t="s">
        <v>1111</v>
      </c>
      <c r="C30" s="4">
        <v>2570</v>
      </c>
      <c r="D30" s="4" t="s">
        <v>1112</v>
      </c>
      <c r="E30" s="4" t="s">
        <v>183</v>
      </c>
      <c r="F30" s="4" t="s">
        <v>1113</v>
      </c>
      <c r="G30" s="4" t="s">
        <v>1114</v>
      </c>
      <c r="H30" s="4" t="s">
        <v>19</v>
      </c>
      <c r="I30" s="4" t="s">
        <v>105</v>
      </c>
      <c r="J30" s="9">
        <v>1120</v>
      </c>
      <c r="K30" s="9">
        <v>1485</v>
      </c>
      <c r="M30" s="9">
        <f>K30-J30</f>
        <v>365</v>
      </c>
      <c r="N30" s="10">
        <f>K30/J30-1</f>
        <v>0.32589285714285721</v>
      </c>
      <c r="P30" s="11">
        <v>7.3659980269648137E-2</v>
      </c>
      <c r="Q30" s="11">
        <v>8.6236933797909407E-2</v>
      </c>
    </row>
    <row r="31" spans="1:17" s="4" customFormat="1" ht="12.9" customHeight="1" x14ac:dyDescent="0.5">
      <c r="A31" s="4" t="s">
        <v>1115</v>
      </c>
      <c r="C31" s="4">
        <v>2571</v>
      </c>
      <c r="D31" s="4" t="s">
        <v>1116</v>
      </c>
      <c r="E31" s="4" t="s">
        <v>183</v>
      </c>
      <c r="F31" s="4" t="s">
        <v>1117</v>
      </c>
      <c r="G31" s="4" t="s">
        <v>1118</v>
      </c>
      <c r="H31" s="4" t="s">
        <v>19</v>
      </c>
      <c r="I31" s="4" t="s">
        <v>105</v>
      </c>
      <c r="J31" s="9">
        <v>595</v>
      </c>
      <c r="K31" s="9">
        <v>1050</v>
      </c>
      <c r="M31" s="9">
        <f>K31-J31</f>
        <v>455</v>
      </c>
      <c r="N31" s="10">
        <f>K31/J31-1</f>
        <v>0.76470588235294112</v>
      </c>
      <c r="P31" s="11">
        <v>3.9131864518250577E-2</v>
      </c>
      <c r="Q31" s="11">
        <v>6.097560975609756E-2</v>
      </c>
    </row>
    <row r="32" spans="1:17" s="4" customFormat="1" ht="12.9" customHeight="1" x14ac:dyDescent="0.5">
      <c r="A32" s="4" t="s">
        <v>1119</v>
      </c>
      <c r="C32" s="4">
        <v>2572</v>
      </c>
      <c r="D32" s="4" t="s">
        <v>1120</v>
      </c>
      <c r="E32" s="4" t="s">
        <v>183</v>
      </c>
      <c r="F32" s="4" t="s">
        <v>1121</v>
      </c>
      <c r="G32" s="4" t="s">
        <v>1122</v>
      </c>
      <c r="H32" s="4" t="s">
        <v>19</v>
      </c>
      <c r="I32" s="4" t="s">
        <v>105</v>
      </c>
      <c r="J32" s="9">
        <v>255</v>
      </c>
      <c r="K32" s="9">
        <v>705</v>
      </c>
      <c r="M32" s="9">
        <f>K32-J32</f>
        <v>450</v>
      </c>
      <c r="N32" s="10">
        <f>K32/J32-1</f>
        <v>1.7647058823529411</v>
      </c>
      <c r="P32" s="11">
        <v>1.6770799079250248E-2</v>
      </c>
      <c r="Q32" s="11">
        <v>4.0940766550522645E-2</v>
      </c>
    </row>
    <row r="33" spans="1:17" s="4" customFormat="1" ht="12.9" customHeight="1" x14ac:dyDescent="0.5">
      <c r="A33" s="4" t="s">
        <v>1123</v>
      </c>
      <c r="C33" s="4">
        <v>2573</v>
      </c>
      <c r="D33" s="4" t="s">
        <v>1124</v>
      </c>
      <c r="E33" s="4" t="s">
        <v>183</v>
      </c>
      <c r="F33" s="4" t="s">
        <v>1125</v>
      </c>
      <c r="G33" s="4" t="s">
        <v>1126</v>
      </c>
      <c r="H33" s="4" t="s">
        <v>19</v>
      </c>
      <c r="I33" s="4" t="s">
        <v>105</v>
      </c>
      <c r="J33" s="9">
        <v>190</v>
      </c>
      <c r="K33" s="9">
        <v>310</v>
      </c>
      <c r="M33" s="9">
        <f>K33-J33</f>
        <v>120</v>
      </c>
      <c r="N33" s="10">
        <f>K33/J33-1</f>
        <v>0.63157894736842102</v>
      </c>
      <c r="P33" s="11">
        <v>1.2495889510029596E-2</v>
      </c>
      <c r="Q33" s="11">
        <v>1.8002322880371662E-2</v>
      </c>
    </row>
    <row r="34" spans="1:17" s="4" customFormat="1" ht="12.9" customHeight="1" x14ac:dyDescent="0.5">
      <c r="A34" s="4" t="s">
        <v>1127</v>
      </c>
      <c r="C34" s="4">
        <v>2574</v>
      </c>
      <c r="D34" s="4" t="s">
        <v>1128</v>
      </c>
      <c r="E34" s="4" t="s">
        <v>183</v>
      </c>
      <c r="F34" s="4" t="s">
        <v>1129</v>
      </c>
      <c r="G34" s="4" t="s">
        <v>1130</v>
      </c>
      <c r="H34" s="4" t="s">
        <v>19</v>
      </c>
      <c r="I34" s="4" t="s">
        <v>105</v>
      </c>
      <c r="J34" s="9">
        <v>120</v>
      </c>
      <c r="K34" s="9">
        <v>210</v>
      </c>
      <c r="M34" s="9">
        <f>K34-J34</f>
        <v>90</v>
      </c>
      <c r="N34" s="10">
        <f>K34/J34-1</f>
        <v>0.75</v>
      </c>
      <c r="P34" s="11">
        <v>7.8921407431765869E-3</v>
      </c>
      <c r="Q34" s="11">
        <v>1.2195121951219513E-2</v>
      </c>
    </row>
    <row r="35" spans="1:17" s="4" customFormat="1" ht="12.9" customHeight="1" x14ac:dyDescent="0.5">
      <c r="A35" s="4" t="s">
        <v>1131</v>
      </c>
      <c r="C35" s="4">
        <v>2575</v>
      </c>
      <c r="D35" s="4" t="s">
        <v>1132</v>
      </c>
      <c r="E35" s="4" t="s">
        <v>183</v>
      </c>
      <c r="F35" s="4" t="s">
        <v>1133</v>
      </c>
      <c r="G35" s="4" t="s">
        <v>1134</v>
      </c>
      <c r="H35" s="4" t="s">
        <v>19</v>
      </c>
      <c r="I35" s="4" t="s">
        <v>105</v>
      </c>
      <c r="J35" s="9">
        <v>75</v>
      </c>
      <c r="K35" s="9">
        <v>120</v>
      </c>
      <c r="M35" s="9">
        <f>K35-J35</f>
        <v>45</v>
      </c>
      <c r="N35" s="10">
        <f>K35/J35-1</f>
        <v>0.60000000000000009</v>
      </c>
      <c r="P35" s="11">
        <v>4.932587964485367E-3</v>
      </c>
      <c r="Q35" s="11">
        <v>6.9686411149825784E-3</v>
      </c>
    </row>
    <row r="36" spans="1:17" s="4" customFormat="1" ht="12.9" customHeight="1" x14ac:dyDescent="0.5">
      <c r="A36" s="4" t="s">
        <v>1135</v>
      </c>
      <c r="C36" s="4">
        <v>2576</v>
      </c>
      <c r="D36" s="4" t="s">
        <v>1136</v>
      </c>
      <c r="E36" s="4" t="s">
        <v>183</v>
      </c>
      <c r="F36" s="4" t="s">
        <v>1137</v>
      </c>
      <c r="G36" s="4" t="s">
        <v>1138</v>
      </c>
      <c r="H36" s="4" t="s">
        <v>19</v>
      </c>
      <c r="I36" s="4" t="s">
        <v>105</v>
      </c>
      <c r="J36" s="9">
        <v>35</v>
      </c>
      <c r="K36" s="9">
        <v>75</v>
      </c>
      <c r="M36" s="9">
        <f>K36-J36</f>
        <v>40</v>
      </c>
      <c r="N36" s="10">
        <f>K36/J36-1</f>
        <v>1.1428571428571428</v>
      </c>
      <c r="P36" s="11">
        <v>2.3018743834265043E-3</v>
      </c>
      <c r="Q36" s="11">
        <v>4.3554006968641113E-3</v>
      </c>
    </row>
    <row r="37" spans="1:17" s="4" customFormat="1" ht="12.9" customHeight="1" x14ac:dyDescent="0.5">
      <c r="A37" s="4" t="s">
        <v>1139</v>
      </c>
      <c r="C37" s="4">
        <v>2577</v>
      </c>
      <c r="D37" s="4" t="s">
        <v>1140</v>
      </c>
      <c r="E37" s="4" t="s">
        <v>183</v>
      </c>
      <c r="F37" s="4" t="s">
        <v>1141</v>
      </c>
      <c r="G37" s="4" t="s">
        <v>1142</v>
      </c>
      <c r="H37" s="4" t="s">
        <v>19</v>
      </c>
      <c r="I37" s="4" t="s">
        <v>105</v>
      </c>
      <c r="J37" s="9">
        <v>75</v>
      </c>
      <c r="K37" s="9">
        <v>110</v>
      </c>
      <c r="M37" s="9">
        <f>K37-J37</f>
        <v>35</v>
      </c>
      <c r="N37" s="10">
        <f>K37/J37-1</f>
        <v>0.46666666666666656</v>
      </c>
      <c r="P37" s="11">
        <v>4.932587964485367E-3</v>
      </c>
      <c r="Q37" s="11">
        <v>6.387921022067364E-3</v>
      </c>
    </row>
    <row r="38" spans="1:17" s="4" customFormat="1" ht="12.9" customHeight="1" x14ac:dyDescent="0.5">
      <c r="A38" s="4" t="s">
        <v>1143</v>
      </c>
      <c r="C38" s="4">
        <v>2578</v>
      </c>
      <c r="D38" s="4" t="s">
        <v>1144</v>
      </c>
      <c r="E38" s="4" t="s">
        <v>183</v>
      </c>
      <c r="F38" s="4" t="s">
        <v>1145</v>
      </c>
      <c r="G38" s="4" t="s">
        <v>1143</v>
      </c>
      <c r="H38" s="4" t="s">
        <v>19</v>
      </c>
      <c r="I38" s="4" t="s">
        <v>105</v>
      </c>
      <c r="J38" s="9">
        <v>35</v>
      </c>
      <c r="K38" s="9">
        <v>90</v>
      </c>
      <c r="M38" s="9">
        <f>K38-J38</f>
        <v>55</v>
      </c>
      <c r="N38" s="10">
        <f>K38/J38-1</f>
        <v>1.5714285714285716</v>
      </c>
      <c r="P38" s="11">
        <v>2.3018743834265043E-3</v>
      </c>
      <c r="Q38" s="11">
        <v>5.2264808362369342E-3</v>
      </c>
    </row>
    <row r="39" spans="1:17" s="4" customFormat="1" ht="12.9" customHeight="1" x14ac:dyDescent="0.5">
      <c r="A39" s="4" t="s">
        <v>1146</v>
      </c>
      <c r="C39" s="4">
        <v>2579</v>
      </c>
      <c r="D39" s="4" t="s">
        <v>1147</v>
      </c>
      <c r="E39" s="4" t="s">
        <v>183</v>
      </c>
      <c r="F39" s="4" t="s">
        <v>1148</v>
      </c>
      <c r="G39" s="4" t="s">
        <v>1146</v>
      </c>
      <c r="H39" s="4" t="s">
        <v>19</v>
      </c>
      <c r="I39" s="4" t="s">
        <v>105</v>
      </c>
      <c r="J39" s="9">
        <v>45</v>
      </c>
      <c r="K39" s="9">
        <v>25</v>
      </c>
      <c r="M39" s="9">
        <f>K39-J39</f>
        <v>-20</v>
      </c>
      <c r="N39" s="10">
        <f>K39/J39-1</f>
        <v>-0.44444444444444442</v>
      </c>
      <c r="P39" s="11">
        <v>2.9595527786912199E-3</v>
      </c>
      <c r="Q39" s="11">
        <v>1.4518002322880372E-3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20670</v>
      </c>
      <c r="K41" s="18">
        <v>29200</v>
      </c>
      <c r="M41" s="18">
        <f>K41-J41</f>
        <v>8530</v>
      </c>
      <c r="N41" s="7">
        <f>K41/J41-1</f>
        <v>0.41267537493952577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8625</v>
      </c>
      <c r="K4" s="6">
        <v>9515</v>
      </c>
      <c r="M4" s="6">
        <f>K4-J4</f>
        <v>890</v>
      </c>
      <c r="N4" s="7">
        <f>K4/J4-1</f>
        <v>0.10318840579710153</v>
      </c>
    </row>
    <row r="5" spans="1:17" s="4" customFormat="1" ht="12.9" customHeight="1" x14ac:dyDescent="0.5">
      <c r="A5" s="4" t="s">
        <v>1158</v>
      </c>
      <c r="C5" s="4">
        <v>1628</v>
      </c>
      <c r="D5" s="4" t="s">
        <v>1159</v>
      </c>
      <c r="E5" s="4" t="s">
        <v>23</v>
      </c>
      <c r="F5" s="4" t="s">
        <v>1160</v>
      </c>
      <c r="G5" s="4" t="s">
        <v>1159</v>
      </c>
      <c r="H5" s="4" t="s">
        <v>19</v>
      </c>
      <c r="I5" s="4" t="s">
        <v>20</v>
      </c>
      <c r="J5" s="9">
        <v>320</v>
      </c>
      <c r="K5" s="9">
        <v>175</v>
      </c>
      <c r="M5" s="9">
        <f>K5-J5</f>
        <v>-145</v>
      </c>
      <c r="N5" s="10">
        <f>K5/J5-1</f>
        <v>-0.453125</v>
      </c>
      <c r="P5" s="11">
        <v>3.7101449275362318E-2</v>
      </c>
      <c r="Q5" s="11">
        <v>1.839201261166579E-2</v>
      </c>
    </row>
    <row r="6" spans="1:17" s="4" customFormat="1" ht="12.9" customHeight="1" x14ac:dyDescent="0.5">
      <c r="A6" s="4" t="s">
        <v>1161</v>
      </c>
      <c r="C6" s="4">
        <v>1629</v>
      </c>
      <c r="D6" s="4" t="s">
        <v>1162</v>
      </c>
      <c r="E6" s="4" t="s">
        <v>23</v>
      </c>
      <c r="F6" s="4" t="s">
        <v>1163</v>
      </c>
      <c r="G6" s="4" t="s">
        <v>1162</v>
      </c>
      <c r="H6" s="4" t="s">
        <v>19</v>
      </c>
      <c r="I6" s="4" t="s">
        <v>20</v>
      </c>
      <c r="J6" s="9">
        <v>510</v>
      </c>
      <c r="K6" s="9">
        <v>280</v>
      </c>
      <c r="M6" s="9">
        <f>K6-J6</f>
        <v>-230</v>
      </c>
      <c r="N6" s="10">
        <f>K6/J6-1</f>
        <v>-0.4509803921568627</v>
      </c>
      <c r="P6" s="11">
        <v>5.9130434782608696E-2</v>
      </c>
      <c r="Q6" s="11">
        <v>2.9427220178665267E-2</v>
      </c>
    </row>
    <row r="7" spans="1:17" s="4" customFormat="1" ht="12.9" customHeight="1" x14ac:dyDescent="0.5">
      <c r="A7" s="4" t="s">
        <v>1164</v>
      </c>
      <c r="C7" s="4">
        <v>1630</v>
      </c>
      <c r="D7" s="4" t="s">
        <v>1165</v>
      </c>
      <c r="E7" s="4" t="s">
        <v>23</v>
      </c>
      <c r="F7" s="4" t="s">
        <v>1166</v>
      </c>
      <c r="G7" s="4" t="s">
        <v>1165</v>
      </c>
      <c r="H7" s="4" t="s">
        <v>19</v>
      </c>
      <c r="I7" s="4" t="s">
        <v>20</v>
      </c>
      <c r="J7" s="9">
        <v>640</v>
      </c>
      <c r="K7" s="9">
        <v>390</v>
      </c>
      <c r="M7" s="9">
        <f>K7-J7</f>
        <v>-250</v>
      </c>
      <c r="N7" s="10">
        <f>K7/J7-1</f>
        <v>-0.390625</v>
      </c>
      <c r="P7" s="11">
        <v>7.4202898550724636E-2</v>
      </c>
      <c r="Q7" s="11">
        <v>4.0987913820283765E-2</v>
      </c>
    </row>
    <row r="8" spans="1:17" s="4" customFormat="1" ht="12.9" customHeight="1" x14ac:dyDescent="0.5">
      <c r="A8" s="4" t="s">
        <v>1167</v>
      </c>
      <c r="C8" s="4">
        <v>1631</v>
      </c>
      <c r="D8" s="4" t="s">
        <v>1168</v>
      </c>
      <c r="E8" s="4" t="s">
        <v>23</v>
      </c>
      <c r="F8" s="4" t="s">
        <v>1169</v>
      </c>
      <c r="G8" s="4" t="s">
        <v>1168</v>
      </c>
      <c r="H8" s="4" t="s">
        <v>19</v>
      </c>
      <c r="I8" s="4" t="s">
        <v>20</v>
      </c>
      <c r="J8" s="9">
        <v>845</v>
      </c>
      <c r="K8" s="9">
        <v>245</v>
      </c>
      <c r="M8" s="9">
        <f>K8-J8</f>
        <v>-600</v>
      </c>
      <c r="N8" s="10">
        <f>K8/J8-1</f>
        <v>-0.71005917159763321</v>
      </c>
      <c r="P8" s="11">
        <v>9.7971014492753625E-2</v>
      </c>
      <c r="Q8" s="11">
        <v>2.5748817656332107E-2</v>
      </c>
    </row>
    <row r="9" spans="1:17" s="4" customFormat="1" ht="12.9" customHeight="1" x14ac:dyDescent="0.5">
      <c r="A9" s="4" t="s">
        <v>1170</v>
      </c>
      <c r="C9" s="4">
        <v>1632</v>
      </c>
      <c r="D9" s="4" t="s">
        <v>1171</v>
      </c>
      <c r="E9" s="4" t="s">
        <v>23</v>
      </c>
      <c r="F9" s="4" t="s">
        <v>1172</v>
      </c>
      <c r="G9" s="4" t="s">
        <v>1171</v>
      </c>
      <c r="H9" s="4" t="s">
        <v>19</v>
      </c>
      <c r="I9" s="4" t="s">
        <v>20</v>
      </c>
      <c r="J9" s="9">
        <v>655</v>
      </c>
      <c r="K9" s="9">
        <v>1010</v>
      </c>
      <c r="M9" s="9">
        <f>K9-J9</f>
        <v>355</v>
      </c>
      <c r="N9" s="10">
        <f>K9/J9-1</f>
        <v>0.54198473282442738</v>
      </c>
      <c r="P9" s="11">
        <v>7.594202898550724E-2</v>
      </c>
      <c r="Q9" s="11">
        <v>0.10614818707304256</v>
      </c>
    </row>
    <row r="10" spans="1:17" s="4" customFormat="1" ht="12.9" customHeight="1" x14ac:dyDescent="0.5">
      <c r="A10" s="4" t="s">
        <v>1173</v>
      </c>
      <c r="C10" s="4">
        <v>1633</v>
      </c>
      <c r="D10" s="4" t="s">
        <v>1174</v>
      </c>
      <c r="E10" s="4" t="s">
        <v>23</v>
      </c>
      <c r="F10" s="4" t="s">
        <v>1175</v>
      </c>
      <c r="G10" s="4" t="s">
        <v>1174</v>
      </c>
      <c r="H10" s="4" t="s">
        <v>19</v>
      </c>
      <c r="I10" s="4" t="s">
        <v>20</v>
      </c>
      <c r="J10" s="9">
        <v>625</v>
      </c>
      <c r="K10" s="9">
        <v>650</v>
      </c>
      <c r="M10" s="9">
        <f>K10-J10</f>
        <v>25</v>
      </c>
      <c r="N10" s="10">
        <f>K10/J10-1</f>
        <v>4.0000000000000036E-2</v>
      </c>
      <c r="P10" s="11">
        <v>7.2463768115942032E-2</v>
      </c>
      <c r="Q10" s="11">
        <v>6.831318970047294E-2</v>
      </c>
    </row>
    <row r="11" spans="1:17" s="4" customFormat="1" ht="12.9" customHeight="1" x14ac:dyDescent="0.5">
      <c r="A11" s="4" t="s">
        <v>1176</v>
      </c>
      <c r="C11" s="4">
        <v>1634</v>
      </c>
      <c r="D11" s="4" t="s">
        <v>1177</v>
      </c>
      <c r="E11" s="4" t="s">
        <v>23</v>
      </c>
      <c r="F11" s="4" t="s">
        <v>1178</v>
      </c>
      <c r="G11" s="4" t="s">
        <v>1177</v>
      </c>
      <c r="H11" s="4" t="s">
        <v>19</v>
      </c>
      <c r="I11" s="4" t="s">
        <v>20</v>
      </c>
      <c r="J11" s="9">
        <v>550</v>
      </c>
      <c r="K11" s="9">
        <v>505</v>
      </c>
      <c r="M11" s="9">
        <f>K11-J11</f>
        <v>-45</v>
      </c>
      <c r="N11" s="10">
        <f>K11/J11-1</f>
        <v>-8.181818181818179E-2</v>
      </c>
      <c r="P11" s="11">
        <v>6.3768115942028983E-2</v>
      </c>
      <c r="Q11" s="11">
        <v>5.3074093536521282E-2</v>
      </c>
    </row>
    <row r="12" spans="1:17" s="4" customFormat="1" ht="12.9" customHeight="1" x14ac:dyDescent="0.5">
      <c r="A12" s="4" t="s">
        <v>1179</v>
      </c>
      <c r="C12" s="4">
        <v>1635</v>
      </c>
      <c r="D12" s="4" t="s">
        <v>1180</v>
      </c>
      <c r="E12" s="4" t="s">
        <v>23</v>
      </c>
      <c r="F12" s="4" t="s">
        <v>1181</v>
      </c>
      <c r="G12" s="4" t="s">
        <v>1180</v>
      </c>
      <c r="H12" s="4" t="s">
        <v>19</v>
      </c>
      <c r="I12" s="4" t="s">
        <v>20</v>
      </c>
      <c r="J12" s="9">
        <v>485</v>
      </c>
      <c r="K12" s="9">
        <v>490</v>
      </c>
      <c r="M12" s="9">
        <f>K12-J12</f>
        <v>5</v>
      </c>
      <c r="N12" s="10">
        <f>K12/J12-1</f>
        <v>1.0309278350515427E-2</v>
      </c>
      <c r="P12" s="11">
        <v>5.6231884057971013E-2</v>
      </c>
      <c r="Q12" s="11">
        <v>5.1497635312664214E-2</v>
      </c>
    </row>
    <row r="13" spans="1:17" s="4" customFormat="1" ht="12.9" customHeight="1" x14ac:dyDescent="0.5">
      <c r="A13" s="4" t="s">
        <v>1182</v>
      </c>
      <c r="C13" s="4">
        <v>1636</v>
      </c>
      <c r="D13" s="4" t="s">
        <v>1183</v>
      </c>
      <c r="E13" s="4" t="s">
        <v>23</v>
      </c>
      <c r="F13" s="4" t="s">
        <v>1184</v>
      </c>
      <c r="G13" s="4" t="s">
        <v>1183</v>
      </c>
      <c r="H13" s="4" t="s">
        <v>19</v>
      </c>
      <c r="I13" s="4" t="s">
        <v>20</v>
      </c>
      <c r="J13" s="9">
        <v>420</v>
      </c>
      <c r="K13" s="9">
        <v>505</v>
      </c>
      <c r="M13" s="9">
        <f>K13-J13</f>
        <v>85</v>
      </c>
      <c r="N13" s="10">
        <f>K13/J13-1</f>
        <v>0.20238095238095233</v>
      </c>
      <c r="P13" s="11">
        <v>4.8695652173913043E-2</v>
      </c>
      <c r="Q13" s="11">
        <v>5.3074093536521282E-2</v>
      </c>
    </row>
    <row r="14" spans="1:17" s="4" customFormat="1" ht="12.9" customHeight="1" x14ac:dyDescent="0.5">
      <c r="A14" s="4" t="s">
        <v>1185</v>
      </c>
      <c r="C14" s="4">
        <v>1637</v>
      </c>
      <c r="D14" s="4" t="s">
        <v>1186</v>
      </c>
      <c r="E14" s="4" t="s">
        <v>23</v>
      </c>
      <c r="F14" s="4" t="s">
        <v>1187</v>
      </c>
      <c r="G14" s="4" t="s">
        <v>1186</v>
      </c>
      <c r="H14" s="4" t="s">
        <v>19</v>
      </c>
      <c r="I14" s="4" t="s">
        <v>20</v>
      </c>
      <c r="J14" s="9">
        <v>325</v>
      </c>
      <c r="K14" s="9">
        <v>390</v>
      </c>
      <c r="M14" s="9">
        <f>K14-J14</f>
        <v>65</v>
      </c>
      <c r="N14" s="10">
        <f>K14/J14-1</f>
        <v>0.19999999999999996</v>
      </c>
      <c r="P14" s="11">
        <v>3.7681159420289857E-2</v>
      </c>
      <c r="Q14" s="11">
        <v>4.0987913820283765E-2</v>
      </c>
    </row>
    <row r="15" spans="1:17" s="4" customFormat="1" ht="12.9" customHeight="1" x14ac:dyDescent="0.5">
      <c r="A15" s="4" t="s">
        <v>1119</v>
      </c>
      <c r="C15" s="4">
        <v>1638</v>
      </c>
      <c r="D15" s="4" t="s">
        <v>1188</v>
      </c>
      <c r="E15" s="4" t="s">
        <v>23</v>
      </c>
      <c r="F15" s="4" t="s">
        <v>1189</v>
      </c>
      <c r="G15" s="4" t="s">
        <v>1188</v>
      </c>
      <c r="H15" s="4" t="s">
        <v>19</v>
      </c>
      <c r="I15" s="4" t="s">
        <v>20</v>
      </c>
      <c r="J15" s="9">
        <v>745</v>
      </c>
      <c r="K15" s="9">
        <v>820</v>
      </c>
      <c r="M15" s="9">
        <f>K15-J15</f>
        <v>75</v>
      </c>
      <c r="N15" s="10">
        <f>K15/J15-1</f>
        <v>0.10067114093959728</v>
      </c>
      <c r="P15" s="11">
        <v>8.6376811594202893E-2</v>
      </c>
      <c r="Q15" s="11">
        <v>8.6179716237519702E-2</v>
      </c>
    </row>
    <row r="16" spans="1:17" s="4" customFormat="1" ht="12.9" customHeight="1" x14ac:dyDescent="0.5">
      <c r="A16" s="4" t="s">
        <v>1123</v>
      </c>
      <c r="C16" s="4">
        <v>1639</v>
      </c>
      <c r="D16" s="4" t="s">
        <v>1190</v>
      </c>
      <c r="E16" s="4" t="s">
        <v>23</v>
      </c>
      <c r="F16" s="4" t="s">
        <v>1191</v>
      </c>
      <c r="G16" s="4" t="s">
        <v>1190</v>
      </c>
      <c r="H16" s="4" t="s">
        <v>19</v>
      </c>
      <c r="I16" s="4" t="s">
        <v>20</v>
      </c>
      <c r="J16" s="9">
        <v>565</v>
      </c>
      <c r="K16" s="9">
        <v>835</v>
      </c>
      <c r="M16" s="9">
        <f>K16-J16</f>
        <v>270</v>
      </c>
      <c r="N16" s="10">
        <f>K16/J16-1</f>
        <v>0.47787610619469034</v>
      </c>
      <c r="P16" s="11">
        <v>6.5507246376811601E-2</v>
      </c>
      <c r="Q16" s="11">
        <v>8.7756174461376776E-2</v>
      </c>
    </row>
    <row r="17" spans="1:17" s="4" customFormat="1" ht="12.9" customHeight="1" x14ac:dyDescent="0.5">
      <c r="A17" s="4" t="s">
        <v>1127</v>
      </c>
      <c r="C17" s="4">
        <v>1640</v>
      </c>
      <c r="D17" s="4" t="s">
        <v>1192</v>
      </c>
      <c r="E17" s="4" t="s">
        <v>23</v>
      </c>
      <c r="F17" s="4" t="s">
        <v>1193</v>
      </c>
      <c r="G17" s="4" t="s">
        <v>1192</v>
      </c>
      <c r="H17" s="4" t="s">
        <v>19</v>
      </c>
      <c r="I17" s="4" t="s">
        <v>20</v>
      </c>
      <c r="J17" s="9">
        <v>475</v>
      </c>
      <c r="K17" s="9">
        <v>540</v>
      </c>
      <c r="M17" s="9">
        <f>K17-J17</f>
        <v>65</v>
      </c>
      <c r="N17" s="10">
        <f>K17/J17-1</f>
        <v>0.13684210526315788</v>
      </c>
      <c r="P17" s="11">
        <v>5.5072463768115941E-2</v>
      </c>
      <c r="Q17" s="11">
        <v>5.6752496058854442E-2</v>
      </c>
    </row>
    <row r="18" spans="1:17" s="4" customFormat="1" ht="12.9" customHeight="1" x14ac:dyDescent="0.5">
      <c r="A18" s="4" t="s">
        <v>1131</v>
      </c>
      <c r="C18" s="4">
        <v>1641</v>
      </c>
      <c r="D18" s="4" t="s">
        <v>1194</v>
      </c>
      <c r="E18" s="4" t="s">
        <v>23</v>
      </c>
      <c r="F18" s="4" t="s">
        <v>1195</v>
      </c>
      <c r="G18" s="4" t="s">
        <v>1194</v>
      </c>
      <c r="H18" s="4" t="s">
        <v>19</v>
      </c>
      <c r="I18" s="4" t="s">
        <v>20</v>
      </c>
      <c r="J18" s="9">
        <v>315</v>
      </c>
      <c r="K18" s="9">
        <v>600</v>
      </c>
      <c r="M18" s="9">
        <f>K18-J18</f>
        <v>285</v>
      </c>
      <c r="N18" s="10">
        <f>K18/J18-1</f>
        <v>0.90476190476190466</v>
      </c>
      <c r="P18" s="11">
        <v>3.6521739130434785E-2</v>
      </c>
      <c r="Q18" s="11">
        <v>6.3058328954282705E-2</v>
      </c>
    </row>
    <row r="19" spans="1:17" s="4" customFormat="1" ht="12.9" customHeight="1" x14ac:dyDescent="0.5">
      <c r="A19" s="4" t="s">
        <v>1135</v>
      </c>
      <c r="C19" s="4">
        <v>1642</v>
      </c>
      <c r="D19" s="4" t="s">
        <v>1196</v>
      </c>
      <c r="E19" s="4" t="s">
        <v>23</v>
      </c>
      <c r="F19" s="4" t="s">
        <v>1197</v>
      </c>
      <c r="G19" s="4" t="s">
        <v>1196</v>
      </c>
      <c r="H19" s="4" t="s">
        <v>19</v>
      </c>
      <c r="I19" s="4" t="s">
        <v>20</v>
      </c>
      <c r="J19" s="9">
        <v>315</v>
      </c>
      <c r="K19" s="9">
        <v>470</v>
      </c>
      <c r="M19" s="9">
        <f>K19-J19</f>
        <v>155</v>
      </c>
      <c r="N19" s="10">
        <f>K19/J19-1</f>
        <v>0.49206349206349209</v>
      </c>
      <c r="P19" s="11">
        <v>3.6521739130434785E-2</v>
      </c>
      <c r="Q19" s="11">
        <v>4.9395691014188121E-2</v>
      </c>
    </row>
    <row r="20" spans="1:17" s="4" customFormat="1" ht="12.9" customHeight="1" x14ac:dyDescent="0.5">
      <c r="A20" s="4" t="s">
        <v>1139</v>
      </c>
      <c r="C20" s="4">
        <v>1643</v>
      </c>
      <c r="D20" s="4" t="s">
        <v>1198</v>
      </c>
      <c r="E20" s="4" t="s">
        <v>23</v>
      </c>
      <c r="F20" s="4" t="s">
        <v>1199</v>
      </c>
      <c r="G20" s="4" t="s">
        <v>1198</v>
      </c>
      <c r="H20" s="4" t="s">
        <v>19</v>
      </c>
      <c r="I20" s="4" t="s">
        <v>20</v>
      </c>
      <c r="J20" s="9">
        <v>840</v>
      </c>
      <c r="K20" s="9">
        <v>1625</v>
      </c>
      <c r="M20" s="9">
        <f>K20-J20</f>
        <v>785</v>
      </c>
      <c r="N20" s="10">
        <f>K20/J20-1</f>
        <v>0.93452380952380953</v>
      </c>
      <c r="P20" s="11">
        <v>9.7391304347826085E-2</v>
      </c>
      <c r="Q20" s="11">
        <v>0.17078297425118236</v>
      </c>
    </row>
    <row r="21" spans="1:17" s="4" customFormat="1" ht="12.9" customHeight="1" x14ac:dyDescent="0.5">
      <c r="A21" s="4" t="s">
        <v>1200</v>
      </c>
      <c r="C21" s="4">
        <v>1644</v>
      </c>
      <c r="D21" s="4" t="s">
        <v>1201</v>
      </c>
      <c r="E21" s="4" t="s">
        <v>23</v>
      </c>
      <c r="F21" s="4" t="s">
        <v>1202</v>
      </c>
      <c r="G21" s="4" t="s">
        <v>1201</v>
      </c>
      <c r="H21" s="4" t="s">
        <v>19</v>
      </c>
      <c r="I21" s="4" t="s">
        <v>20</v>
      </c>
      <c r="J21" s="9">
        <v>390</v>
      </c>
      <c r="K21" s="9">
        <v>770</v>
      </c>
      <c r="M21" s="9">
        <f>K21-J21</f>
        <v>380</v>
      </c>
      <c r="N21" s="10">
        <f>K21/J21-1</f>
        <v>0.97435897435897445</v>
      </c>
      <c r="P21" s="11">
        <v>4.5217391304347827E-2</v>
      </c>
      <c r="Q21" s="11">
        <v>8.0924855491329481E-2</v>
      </c>
    </row>
    <row r="22" spans="1:17" s="4" customFormat="1" ht="12.9" customHeight="1" x14ac:dyDescent="0.5">
      <c r="A22" s="4" t="s">
        <v>1203</v>
      </c>
      <c r="C22" s="4">
        <v>1645</v>
      </c>
      <c r="D22" s="4" t="s">
        <v>1204</v>
      </c>
      <c r="E22" s="4" t="s">
        <v>23</v>
      </c>
      <c r="F22" s="4" t="s">
        <v>1205</v>
      </c>
      <c r="G22" s="4" t="s">
        <v>1204</v>
      </c>
      <c r="H22" s="4" t="s">
        <v>19</v>
      </c>
      <c r="I22" s="4" t="s">
        <v>20</v>
      </c>
      <c r="J22" s="9">
        <v>205</v>
      </c>
      <c r="K22" s="9">
        <v>380</v>
      </c>
      <c r="M22" s="9">
        <f>K22-J22</f>
        <v>175</v>
      </c>
      <c r="N22" s="10">
        <f>K22/J22-1</f>
        <v>0.85365853658536595</v>
      </c>
      <c r="P22" s="11">
        <v>2.3768115942028985E-2</v>
      </c>
      <c r="Q22" s="11">
        <v>3.9936941671045716E-2</v>
      </c>
    </row>
    <row r="23" spans="1:17" s="4" customFormat="1" ht="12.9" customHeight="1" x14ac:dyDescent="0.5">
      <c r="A23" s="4" t="s">
        <v>1206</v>
      </c>
      <c r="C23" s="4">
        <v>1646</v>
      </c>
      <c r="D23" s="4" t="s">
        <v>1207</v>
      </c>
      <c r="E23" s="4" t="s">
        <v>23</v>
      </c>
      <c r="F23" s="4" t="s">
        <v>1208</v>
      </c>
      <c r="G23" s="4" t="s">
        <v>1207</v>
      </c>
      <c r="H23" s="4" t="s">
        <v>19</v>
      </c>
      <c r="I23" s="4" t="s">
        <v>20</v>
      </c>
      <c r="J23" s="9">
        <v>170</v>
      </c>
      <c r="K23" s="9">
        <v>320</v>
      </c>
      <c r="M23" s="9">
        <f>K23-J23</f>
        <v>150</v>
      </c>
      <c r="N23" s="10">
        <f>K23/J23-1</f>
        <v>0.88235294117647056</v>
      </c>
      <c r="P23" s="11">
        <v>1.9710144927536231E-2</v>
      </c>
      <c r="Q23" s="11">
        <v>3.3631108775617445E-2</v>
      </c>
    </row>
    <row r="24" spans="1:17" s="4" customFormat="1" ht="12.9" customHeight="1" x14ac:dyDescent="0.5">
      <c r="A24" s="4" t="s">
        <v>1209</v>
      </c>
      <c r="C24" s="4">
        <v>1647</v>
      </c>
      <c r="D24" s="4" t="s">
        <v>1210</v>
      </c>
      <c r="E24" s="4" t="s">
        <v>23</v>
      </c>
      <c r="F24" s="4" t="s">
        <v>1211</v>
      </c>
      <c r="G24" s="4" t="s">
        <v>1210</v>
      </c>
      <c r="H24" s="4" t="s">
        <v>19</v>
      </c>
      <c r="I24" s="4" t="s">
        <v>20</v>
      </c>
      <c r="J24" s="9">
        <v>80</v>
      </c>
      <c r="K24" s="9">
        <v>150</v>
      </c>
      <c r="M24" s="9">
        <f>K24-J24</f>
        <v>70</v>
      </c>
      <c r="N24" s="10">
        <f>K24/J24-1</f>
        <v>0.875</v>
      </c>
      <c r="P24" s="11">
        <v>9.2753623188405795E-3</v>
      </c>
      <c r="Q24" s="11">
        <v>1.5764582238570676E-2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37325</v>
      </c>
      <c r="K26" s="18">
        <v>51200</v>
      </c>
      <c r="M26" s="18">
        <f>K26-J26</f>
        <v>13875</v>
      </c>
      <c r="N26" s="7">
        <f>K26/J26-1</f>
        <v>0.3717347622237106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8625</v>
      </c>
      <c r="K29" s="6">
        <v>9515</v>
      </c>
      <c r="M29" s="6">
        <f>K29-J29</f>
        <v>890</v>
      </c>
      <c r="N29" s="7">
        <f>K29/J29-1</f>
        <v>0.10318840579710153</v>
      </c>
    </row>
    <row r="30" spans="1:17" s="4" customFormat="1" ht="12.9" customHeight="1" x14ac:dyDescent="0.5">
      <c r="A30" s="4" t="s">
        <v>1158</v>
      </c>
      <c r="C30" s="4">
        <v>1649</v>
      </c>
      <c r="D30" s="4" t="s">
        <v>1159</v>
      </c>
      <c r="E30" s="4" t="s">
        <v>23</v>
      </c>
      <c r="F30" s="4" t="s">
        <v>1220</v>
      </c>
      <c r="G30" s="4" t="s">
        <v>1159</v>
      </c>
      <c r="H30" s="4" t="s">
        <v>19</v>
      </c>
      <c r="I30" s="4" t="s">
        <v>20</v>
      </c>
      <c r="J30" s="9">
        <v>325</v>
      </c>
      <c r="K30" s="9">
        <v>175</v>
      </c>
      <c r="M30" s="9">
        <f>K30-J30</f>
        <v>-150</v>
      </c>
      <c r="N30" s="10">
        <f>K30/J30-1</f>
        <v>-0.46153846153846156</v>
      </c>
      <c r="P30" s="11">
        <v>3.7681159420289857E-2</v>
      </c>
      <c r="Q30" s="11">
        <v>1.839201261166579E-2</v>
      </c>
    </row>
    <row r="31" spans="1:17" s="4" customFormat="1" ht="12.9" customHeight="1" x14ac:dyDescent="0.5">
      <c r="A31" s="4" t="s">
        <v>1161</v>
      </c>
      <c r="C31" s="4">
        <v>1650</v>
      </c>
      <c r="D31" s="4" t="s">
        <v>1162</v>
      </c>
      <c r="E31" s="4" t="s">
        <v>23</v>
      </c>
      <c r="F31" s="4" t="s">
        <v>1221</v>
      </c>
      <c r="G31" s="4" t="s">
        <v>1162</v>
      </c>
      <c r="H31" s="4" t="s">
        <v>19</v>
      </c>
      <c r="I31" s="4" t="s">
        <v>20</v>
      </c>
      <c r="J31" s="9">
        <v>510</v>
      </c>
      <c r="K31" s="9">
        <v>280</v>
      </c>
      <c r="M31" s="9">
        <f>K31-J31</f>
        <v>-230</v>
      </c>
      <c r="N31" s="10">
        <f>K31/J31-1</f>
        <v>-0.4509803921568627</v>
      </c>
      <c r="P31" s="11">
        <v>5.9130434782608696E-2</v>
      </c>
      <c r="Q31" s="11">
        <v>2.9427220178665267E-2</v>
      </c>
    </row>
    <row r="32" spans="1:17" s="4" customFormat="1" ht="12.9" customHeight="1" x14ac:dyDescent="0.5">
      <c r="A32" s="4" t="s">
        <v>1164</v>
      </c>
      <c r="C32" s="4">
        <v>1651</v>
      </c>
      <c r="D32" s="4" t="s">
        <v>1165</v>
      </c>
      <c r="E32" s="4" t="s">
        <v>23</v>
      </c>
      <c r="F32" s="4" t="s">
        <v>1222</v>
      </c>
      <c r="G32" s="4" t="s">
        <v>1165</v>
      </c>
      <c r="H32" s="4" t="s">
        <v>19</v>
      </c>
      <c r="I32" s="4" t="s">
        <v>20</v>
      </c>
      <c r="J32" s="9">
        <v>645</v>
      </c>
      <c r="K32" s="9">
        <v>395</v>
      </c>
      <c r="M32" s="9">
        <f>K32-J32</f>
        <v>-250</v>
      </c>
      <c r="N32" s="10">
        <f>K32/J32-1</f>
        <v>-0.38759689922480622</v>
      </c>
      <c r="P32" s="11">
        <v>7.4782608695652175E-2</v>
      </c>
      <c r="Q32" s="11">
        <v>4.1513399894902783E-2</v>
      </c>
    </row>
    <row r="33" spans="1:17" s="4" customFormat="1" ht="12.9" customHeight="1" x14ac:dyDescent="0.5">
      <c r="A33" s="4" t="s">
        <v>1167</v>
      </c>
      <c r="C33" s="4">
        <v>1652</v>
      </c>
      <c r="D33" s="4" t="s">
        <v>1168</v>
      </c>
      <c r="E33" s="4" t="s">
        <v>23</v>
      </c>
      <c r="F33" s="4" t="s">
        <v>1223</v>
      </c>
      <c r="G33" s="4" t="s">
        <v>1168</v>
      </c>
      <c r="H33" s="4" t="s">
        <v>19</v>
      </c>
      <c r="I33" s="4" t="s">
        <v>20</v>
      </c>
      <c r="J33" s="9">
        <v>880</v>
      </c>
      <c r="K33" s="9">
        <v>280</v>
      </c>
      <c r="M33" s="9">
        <f>K33-J33</f>
        <v>-600</v>
      </c>
      <c r="N33" s="10">
        <f>K33/J33-1</f>
        <v>-0.68181818181818188</v>
      </c>
      <c r="P33" s="11">
        <v>0.10202898550724637</v>
      </c>
      <c r="Q33" s="11">
        <v>2.9427220178665267E-2</v>
      </c>
    </row>
    <row r="34" spans="1:17" s="4" customFormat="1" ht="12.9" customHeight="1" x14ac:dyDescent="0.5">
      <c r="A34" s="4" t="s">
        <v>1170</v>
      </c>
      <c r="C34" s="4">
        <v>1653</v>
      </c>
      <c r="D34" s="4" t="s">
        <v>1171</v>
      </c>
      <c r="E34" s="4" t="s">
        <v>23</v>
      </c>
      <c r="F34" s="4" t="s">
        <v>1224</v>
      </c>
      <c r="G34" s="4" t="s">
        <v>1171</v>
      </c>
      <c r="H34" s="4" t="s">
        <v>19</v>
      </c>
      <c r="I34" s="4" t="s">
        <v>20</v>
      </c>
      <c r="J34" s="9">
        <v>715</v>
      </c>
      <c r="K34" s="9">
        <v>1050</v>
      </c>
      <c r="M34" s="9">
        <f>K34-J34</f>
        <v>335</v>
      </c>
      <c r="N34" s="10">
        <f>K34/J34-1</f>
        <v>0.46853146853146854</v>
      </c>
      <c r="P34" s="11">
        <v>8.2898550724637685E-2</v>
      </c>
      <c r="Q34" s="11">
        <v>0.11035207566999475</v>
      </c>
    </row>
    <row r="35" spans="1:17" s="4" customFormat="1" ht="12.9" customHeight="1" x14ac:dyDescent="0.5">
      <c r="A35" s="4" t="s">
        <v>1173</v>
      </c>
      <c r="C35" s="4">
        <v>1654</v>
      </c>
      <c r="D35" s="4" t="s">
        <v>1174</v>
      </c>
      <c r="E35" s="4" t="s">
        <v>23</v>
      </c>
      <c r="F35" s="4" t="s">
        <v>1225</v>
      </c>
      <c r="G35" s="4" t="s">
        <v>1174</v>
      </c>
      <c r="H35" s="4" t="s">
        <v>19</v>
      </c>
      <c r="I35" s="4" t="s">
        <v>20</v>
      </c>
      <c r="J35" s="9">
        <v>735</v>
      </c>
      <c r="K35" s="9">
        <v>735</v>
      </c>
      <c r="M35" s="9">
        <f>K35-J35</f>
        <v>0</v>
      </c>
      <c r="N35" s="10">
        <f>K35/J35-1</f>
        <v>0</v>
      </c>
      <c r="P35" s="11">
        <v>8.5217391304347828E-2</v>
      </c>
      <c r="Q35" s="11">
        <v>7.7246452968996321E-2</v>
      </c>
    </row>
    <row r="36" spans="1:17" s="4" customFormat="1" ht="12.9" customHeight="1" x14ac:dyDescent="0.5">
      <c r="A36" s="4" t="s">
        <v>1176</v>
      </c>
      <c r="C36" s="4">
        <v>1655</v>
      </c>
      <c r="D36" s="4" t="s">
        <v>1177</v>
      </c>
      <c r="E36" s="4" t="s">
        <v>23</v>
      </c>
      <c r="F36" s="4" t="s">
        <v>1226</v>
      </c>
      <c r="G36" s="4" t="s">
        <v>1177</v>
      </c>
      <c r="H36" s="4" t="s">
        <v>19</v>
      </c>
      <c r="I36" s="4" t="s">
        <v>20</v>
      </c>
      <c r="J36" s="9">
        <v>520</v>
      </c>
      <c r="K36" s="9">
        <v>505</v>
      </c>
      <c r="M36" s="9">
        <f>K36-J36</f>
        <v>-15</v>
      </c>
      <c r="N36" s="10">
        <f>K36/J36-1</f>
        <v>-2.8846153846153855E-2</v>
      </c>
      <c r="P36" s="11">
        <v>6.0289855072463767E-2</v>
      </c>
      <c r="Q36" s="11">
        <v>5.3074093536521282E-2</v>
      </c>
    </row>
    <row r="37" spans="1:17" s="4" customFormat="1" ht="12.9" customHeight="1" x14ac:dyDescent="0.5">
      <c r="A37" s="4" t="s">
        <v>1179</v>
      </c>
      <c r="C37" s="4">
        <v>1656</v>
      </c>
      <c r="D37" s="4" t="s">
        <v>1180</v>
      </c>
      <c r="E37" s="4" t="s">
        <v>23</v>
      </c>
      <c r="F37" s="4" t="s">
        <v>1227</v>
      </c>
      <c r="G37" s="4" t="s">
        <v>1180</v>
      </c>
      <c r="H37" s="4" t="s">
        <v>19</v>
      </c>
      <c r="I37" s="4" t="s">
        <v>20</v>
      </c>
      <c r="J37" s="9">
        <v>540</v>
      </c>
      <c r="K37" s="9">
        <v>555</v>
      </c>
      <c r="M37" s="9">
        <f>K37-J37</f>
        <v>15</v>
      </c>
      <c r="N37" s="10">
        <f>K37/J37-1</f>
        <v>2.7777777777777679E-2</v>
      </c>
      <c r="P37" s="11">
        <v>6.2608695652173918E-2</v>
      </c>
      <c r="Q37" s="11">
        <v>5.8328954282711509E-2</v>
      </c>
    </row>
    <row r="38" spans="1:17" s="4" customFormat="1" ht="12.9" customHeight="1" x14ac:dyDescent="0.5">
      <c r="A38" s="4" t="s">
        <v>1182</v>
      </c>
      <c r="C38" s="4">
        <v>1657</v>
      </c>
      <c r="D38" s="4" t="s">
        <v>1183</v>
      </c>
      <c r="E38" s="4" t="s">
        <v>23</v>
      </c>
      <c r="F38" s="4" t="s">
        <v>1228</v>
      </c>
      <c r="G38" s="4" t="s">
        <v>1183</v>
      </c>
      <c r="H38" s="4" t="s">
        <v>19</v>
      </c>
      <c r="I38" s="4" t="s">
        <v>20</v>
      </c>
      <c r="J38" s="9">
        <v>510</v>
      </c>
      <c r="K38" s="9">
        <v>535</v>
      </c>
      <c r="M38" s="9">
        <f>K38-J38</f>
        <v>25</v>
      </c>
      <c r="N38" s="10">
        <f>K38/J38-1</f>
        <v>4.9019607843137303E-2</v>
      </c>
      <c r="P38" s="11">
        <v>5.9130434782608696E-2</v>
      </c>
      <c r="Q38" s="11">
        <v>5.6227009984235417E-2</v>
      </c>
    </row>
    <row r="39" spans="1:17" s="4" customFormat="1" ht="12.9" customHeight="1" x14ac:dyDescent="0.5">
      <c r="A39" s="4" t="s">
        <v>1185</v>
      </c>
      <c r="C39" s="4">
        <v>1658</v>
      </c>
      <c r="D39" s="4" t="s">
        <v>1186</v>
      </c>
      <c r="E39" s="4" t="s">
        <v>23</v>
      </c>
      <c r="F39" s="4" t="s">
        <v>1229</v>
      </c>
      <c r="G39" s="4" t="s">
        <v>1186</v>
      </c>
      <c r="H39" s="4" t="s">
        <v>19</v>
      </c>
      <c r="I39" s="4" t="s">
        <v>20</v>
      </c>
      <c r="J39" s="9">
        <v>395</v>
      </c>
      <c r="K39" s="9">
        <v>530</v>
      </c>
      <c r="M39" s="9">
        <f>K39-J39</f>
        <v>135</v>
      </c>
      <c r="N39" s="10">
        <f>K39/J39-1</f>
        <v>0.34177215189873422</v>
      </c>
      <c r="P39" s="11">
        <v>4.579710144927536E-2</v>
      </c>
      <c r="Q39" s="11">
        <v>5.5701523909616392E-2</v>
      </c>
    </row>
    <row r="40" spans="1:17" s="4" customFormat="1" ht="12.9" customHeight="1" x14ac:dyDescent="0.5">
      <c r="A40" s="4" t="s">
        <v>1119</v>
      </c>
      <c r="C40" s="4">
        <v>1659</v>
      </c>
      <c r="D40" s="4" t="s">
        <v>1188</v>
      </c>
      <c r="E40" s="4" t="s">
        <v>23</v>
      </c>
      <c r="F40" s="4" t="s">
        <v>1230</v>
      </c>
      <c r="G40" s="4" t="s">
        <v>1188</v>
      </c>
      <c r="H40" s="4" t="s">
        <v>19</v>
      </c>
      <c r="I40" s="4" t="s">
        <v>20</v>
      </c>
      <c r="J40" s="9">
        <v>740</v>
      </c>
      <c r="K40" s="9">
        <v>965</v>
      </c>
      <c r="M40" s="9">
        <f>K40-J40</f>
        <v>225</v>
      </c>
      <c r="N40" s="10">
        <f>K40/J40-1</f>
        <v>0.30405405405405395</v>
      </c>
      <c r="P40" s="11">
        <v>8.5797101449275368E-2</v>
      </c>
      <c r="Q40" s="11">
        <v>0.10141881240147137</v>
      </c>
    </row>
    <row r="41" spans="1:17" s="4" customFormat="1" ht="12.9" customHeight="1" x14ac:dyDescent="0.5">
      <c r="A41" s="4" t="s">
        <v>1123</v>
      </c>
      <c r="C41" s="4">
        <v>1660</v>
      </c>
      <c r="D41" s="4" t="s">
        <v>1190</v>
      </c>
      <c r="E41" s="4" t="s">
        <v>23</v>
      </c>
      <c r="F41" s="4" t="s">
        <v>1231</v>
      </c>
      <c r="G41" s="4" t="s">
        <v>1190</v>
      </c>
      <c r="H41" s="4" t="s">
        <v>19</v>
      </c>
      <c r="I41" s="4" t="s">
        <v>20</v>
      </c>
      <c r="J41" s="9">
        <v>635</v>
      </c>
      <c r="K41" s="9">
        <v>800</v>
      </c>
      <c r="M41" s="9">
        <f>K41-J41</f>
        <v>165</v>
      </c>
      <c r="N41" s="10">
        <f>K41/J41-1</f>
        <v>0.25984251968503935</v>
      </c>
      <c r="P41" s="11">
        <v>7.3623188405797096E-2</v>
      </c>
      <c r="Q41" s="11">
        <v>8.4077771939043616E-2</v>
      </c>
    </row>
    <row r="42" spans="1:17" s="4" customFormat="1" ht="12.9" customHeight="1" x14ac:dyDescent="0.5">
      <c r="A42" s="4" t="s">
        <v>1127</v>
      </c>
      <c r="C42" s="4">
        <v>1661</v>
      </c>
      <c r="D42" s="4" t="s">
        <v>1192</v>
      </c>
      <c r="E42" s="4" t="s">
        <v>23</v>
      </c>
      <c r="F42" s="4" t="s">
        <v>1232</v>
      </c>
      <c r="G42" s="4" t="s">
        <v>1192</v>
      </c>
      <c r="H42" s="4" t="s">
        <v>19</v>
      </c>
      <c r="I42" s="4" t="s">
        <v>20</v>
      </c>
      <c r="J42" s="9">
        <v>455</v>
      </c>
      <c r="K42" s="9">
        <v>605</v>
      </c>
      <c r="M42" s="9">
        <f>K42-J42</f>
        <v>150</v>
      </c>
      <c r="N42" s="10">
        <f>K42/J42-1</f>
        <v>0.32967032967032961</v>
      </c>
      <c r="P42" s="11">
        <v>5.2753623188405797E-2</v>
      </c>
      <c r="Q42" s="11">
        <v>6.358381502890173E-2</v>
      </c>
    </row>
    <row r="43" spans="1:17" s="4" customFormat="1" ht="12.9" customHeight="1" x14ac:dyDescent="0.5">
      <c r="A43" s="4" t="s">
        <v>1131</v>
      </c>
      <c r="C43" s="4">
        <v>1662</v>
      </c>
      <c r="D43" s="4" t="s">
        <v>1194</v>
      </c>
      <c r="E43" s="4" t="s">
        <v>23</v>
      </c>
      <c r="F43" s="4" t="s">
        <v>1233</v>
      </c>
      <c r="G43" s="4" t="s">
        <v>1194</v>
      </c>
      <c r="H43" s="4" t="s">
        <v>19</v>
      </c>
      <c r="I43" s="4" t="s">
        <v>20</v>
      </c>
      <c r="J43" s="9">
        <v>275</v>
      </c>
      <c r="K43" s="9">
        <v>555</v>
      </c>
      <c r="M43" s="9">
        <f>K43-J43</f>
        <v>280</v>
      </c>
      <c r="N43" s="10">
        <f>K43/J43-1</f>
        <v>1.0181818181818181</v>
      </c>
      <c r="P43" s="11">
        <v>3.1884057971014491E-2</v>
      </c>
      <c r="Q43" s="11">
        <v>5.8328954282711509E-2</v>
      </c>
    </row>
    <row r="44" spans="1:17" s="4" customFormat="1" ht="12.9" customHeight="1" x14ac:dyDescent="0.5">
      <c r="A44" s="4" t="s">
        <v>1135</v>
      </c>
      <c r="C44" s="4">
        <v>1663</v>
      </c>
      <c r="D44" s="4" t="s">
        <v>1196</v>
      </c>
      <c r="E44" s="4" t="s">
        <v>23</v>
      </c>
      <c r="F44" s="4" t="s">
        <v>1234</v>
      </c>
      <c r="G44" s="4" t="s">
        <v>1196</v>
      </c>
      <c r="H44" s="4" t="s">
        <v>19</v>
      </c>
      <c r="I44" s="4" t="s">
        <v>20</v>
      </c>
      <c r="J44" s="9">
        <v>205</v>
      </c>
      <c r="K44" s="9">
        <v>435</v>
      </c>
      <c r="M44" s="9">
        <f>K44-J44</f>
        <v>230</v>
      </c>
      <c r="N44" s="10">
        <f>K44/J44-1</f>
        <v>1.1219512195121952</v>
      </c>
      <c r="P44" s="11">
        <v>2.3768115942028985E-2</v>
      </c>
      <c r="Q44" s="11">
        <v>4.5717288491854968E-2</v>
      </c>
    </row>
    <row r="45" spans="1:17" s="4" customFormat="1" ht="12.9" customHeight="1" x14ac:dyDescent="0.5">
      <c r="A45" s="4" t="s">
        <v>1139</v>
      </c>
      <c r="C45" s="4">
        <v>1664</v>
      </c>
      <c r="D45" s="4" t="s">
        <v>1198</v>
      </c>
      <c r="E45" s="4" t="s">
        <v>23</v>
      </c>
      <c r="F45" s="4" t="s">
        <v>1235</v>
      </c>
      <c r="G45" s="4" t="s">
        <v>1198</v>
      </c>
      <c r="H45" s="4" t="s">
        <v>19</v>
      </c>
      <c r="I45" s="4" t="s">
        <v>20</v>
      </c>
      <c r="J45" s="9">
        <v>540</v>
      </c>
      <c r="K45" s="9">
        <v>1100</v>
      </c>
      <c r="M45" s="9">
        <f>K45-J45</f>
        <v>560</v>
      </c>
      <c r="N45" s="10">
        <f>K45/J45-1</f>
        <v>1.0370370370370372</v>
      </c>
      <c r="P45" s="11">
        <v>6.2608695652173918E-2</v>
      </c>
      <c r="Q45" s="11">
        <v>0.11560693641618497</v>
      </c>
    </row>
    <row r="46" spans="1:17" s="4" customFormat="1" ht="12.9" customHeight="1" x14ac:dyDescent="0.5">
      <c r="A46" s="4" t="s">
        <v>1200</v>
      </c>
      <c r="C46" s="4">
        <v>1665</v>
      </c>
      <c r="D46" s="4" t="s">
        <v>1201</v>
      </c>
      <c r="E46" s="4" t="s">
        <v>23</v>
      </c>
      <c r="F46" s="4" t="s">
        <v>1236</v>
      </c>
      <c r="G46" s="4" t="s">
        <v>1201</v>
      </c>
      <c r="H46" s="4" t="s">
        <v>19</v>
      </c>
      <c r="I46" s="4" t="s">
        <v>20</v>
      </c>
      <c r="J46" s="9">
        <v>310</v>
      </c>
      <c r="K46" s="9">
        <v>595</v>
      </c>
      <c r="M46" s="9">
        <f>K46-J46</f>
        <v>285</v>
      </c>
      <c r="N46" s="10">
        <f>K46/J46-1</f>
        <v>0.91935483870967749</v>
      </c>
      <c r="P46" s="11">
        <v>3.5942028985507246E-2</v>
      </c>
      <c r="Q46" s="11">
        <v>6.2532842879663694E-2</v>
      </c>
    </row>
    <row r="47" spans="1:17" s="4" customFormat="1" ht="12.9" customHeight="1" x14ac:dyDescent="0.5">
      <c r="A47" s="4" t="s">
        <v>1203</v>
      </c>
      <c r="C47" s="4">
        <v>1666</v>
      </c>
      <c r="D47" s="4" t="s">
        <v>1204</v>
      </c>
      <c r="E47" s="4" t="s">
        <v>23</v>
      </c>
      <c r="F47" s="4" t="s">
        <v>1237</v>
      </c>
      <c r="G47" s="4" t="s">
        <v>1204</v>
      </c>
      <c r="H47" s="4" t="s">
        <v>19</v>
      </c>
      <c r="I47" s="4" t="s">
        <v>20</v>
      </c>
      <c r="J47" s="9">
        <v>115</v>
      </c>
      <c r="K47" s="9">
        <v>260</v>
      </c>
      <c r="M47" s="9">
        <f>K47-J47</f>
        <v>145</v>
      </c>
      <c r="N47" s="10">
        <f>K47/J47-1</f>
        <v>1.2608695652173911</v>
      </c>
      <c r="P47" s="11">
        <v>1.3333333333333334E-2</v>
      </c>
      <c r="Q47" s="11">
        <v>2.7325275880189175E-2</v>
      </c>
    </row>
    <row r="48" spans="1:17" s="4" customFormat="1" ht="12.9" customHeight="1" x14ac:dyDescent="0.5">
      <c r="A48" s="4" t="s">
        <v>1146</v>
      </c>
      <c r="C48" s="4">
        <v>1667</v>
      </c>
      <c r="D48" s="4" t="s">
        <v>1238</v>
      </c>
      <c r="E48" s="4" t="s">
        <v>23</v>
      </c>
      <c r="F48" s="4" t="s">
        <v>1239</v>
      </c>
      <c r="G48" s="4" t="s">
        <v>1238</v>
      </c>
      <c r="H48" s="4" t="s">
        <v>19</v>
      </c>
      <c r="I48" s="4" t="s">
        <v>20</v>
      </c>
      <c r="J48" s="9">
        <v>115</v>
      </c>
      <c r="K48" s="9">
        <v>245</v>
      </c>
      <c r="M48" s="9">
        <f>K48-J48</f>
        <v>130</v>
      </c>
      <c r="N48" s="10">
        <f>K48/J48-1</f>
        <v>1.1304347826086958</v>
      </c>
      <c r="P48" s="11">
        <v>1.3333333333333334E-2</v>
      </c>
      <c r="Q48" s="11">
        <v>2.5748817656332107E-2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34819</v>
      </c>
      <c r="K50" s="18">
        <v>47200</v>
      </c>
      <c r="M50" s="18">
        <f>K50-J50</f>
        <v>12381</v>
      </c>
      <c r="N50" s="7">
        <f>K50/J50-1</f>
        <v>0.35558172262270604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5045</v>
      </c>
      <c r="K4" s="6">
        <v>5330</v>
      </c>
      <c r="M4" s="6">
        <f>K4-J4</f>
        <v>285</v>
      </c>
      <c r="N4" s="7">
        <f>K4/J4-1</f>
        <v>5.6491575817641193E-2</v>
      </c>
    </row>
    <row r="5" spans="1:17" s="4" customFormat="1" ht="12.9" customHeight="1" x14ac:dyDescent="0.5">
      <c r="A5" s="4" t="s">
        <v>1249</v>
      </c>
      <c r="C5" s="4">
        <v>1730</v>
      </c>
      <c r="D5" s="4" t="s">
        <v>1250</v>
      </c>
      <c r="E5" s="4" t="s">
        <v>23</v>
      </c>
      <c r="F5" s="4" t="s">
        <v>1251</v>
      </c>
      <c r="G5" s="4" t="s">
        <v>1252</v>
      </c>
      <c r="H5" s="4" t="s">
        <v>19</v>
      </c>
      <c r="I5" s="4" t="s">
        <v>20</v>
      </c>
      <c r="J5" s="17">
        <v>48996</v>
      </c>
      <c r="K5" s="17">
        <v>66500</v>
      </c>
      <c r="M5" s="17">
        <f>K5-J5</f>
        <v>17504</v>
      </c>
      <c r="N5" s="10">
        <f>K5/J5-1</f>
        <v>0.35725365335945791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1155</v>
      </c>
      <c r="K7" s="9">
        <v>1200</v>
      </c>
      <c r="M7" s="9">
        <f>K7-J7</f>
        <v>45</v>
      </c>
      <c r="N7" s="10">
        <f>K7/J7-1</f>
        <v>3.8961038961038863E-2</v>
      </c>
      <c r="P7" s="11">
        <v>0.22893954410307235</v>
      </c>
      <c r="Q7" s="11">
        <v>0.22514071294559099</v>
      </c>
    </row>
    <row r="8" spans="1:17" s="4" customFormat="1" ht="12.9" customHeight="1" x14ac:dyDescent="0.5">
      <c r="A8" s="4" t="s">
        <v>1257</v>
      </c>
      <c r="C8" s="4">
        <v>1736</v>
      </c>
      <c r="D8" s="4" t="s">
        <v>1258</v>
      </c>
      <c r="E8" s="4" t="s">
        <v>23</v>
      </c>
      <c r="F8" s="4" t="s">
        <v>1259</v>
      </c>
      <c r="G8" s="4" t="s">
        <v>1260</v>
      </c>
      <c r="H8" s="4" t="s">
        <v>19</v>
      </c>
      <c r="I8" s="4" t="s">
        <v>20</v>
      </c>
      <c r="J8" s="17">
        <v>49191</v>
      </c>
      <c r="K8" s="17">
        <v>68500</v>
      </c>
      <c r="M8" s="17">
        <f>K8-J8</f>
        <v>19309</v>
      </c>
      <c r="N8" s="10">
        <f>K8/J8-1</f>
        <v>0.39253115407289951</v>
      </c>
    </row>
    <row r="9" spans="1:17" s="4" customFormat="1" ht="12.9" customHeight="1" x14ac:dyDescent="0.5">
      <c r="A9" s="4" t="s">
        <v>1261</v>
      </c>
      <c r="C9" s="4">
        <v>1740</v>
      </c>
      <c r="D9" s="4" t="s">
        <v>1262</v>
      </c>
      <c r="E9" s="4" t="s">
        <v>23</v>
      </c>
      <c r="F9" s="4" t="s">
        <v>1263</v>
      </c>
      <c r="G9" s="4" t="s">
        <v>1264</v>
      </c>
      <c r="H9" s="4" t="s">
        <v>19</v>
      </c>
      <c r="I9" s="4" t="s">
        <v>20</v>
      </c>
      <c r="J9" s="9">
        <v>1865</v>
      </c>
      <c r="K9" s="9">
        <v>1910</v>
      </c>
      <c r="M9" s="9">
        <f>K9-J9</f>
        <v>45</v>
      </c>
      <c r="N9" s="10">
        <f>K9/J9-1</f>
        <v>2.4128686327077764E-2</v>
      </c>
      <c r="P9" s="11">
        <v>0.36967294350842417</v>
      </c>
      <c r="Q9" s="11">
        <v>0.35834896810506567</v>
      </c>
    </row>
    <row r="10" spans="1:17" s="4" customFormat="1" ht="12.9" customHeight="1" x14ac:dyDescent="0.5">
      <c r="A10" s="4" t="s">
        <v>1257</v>
      </c>
      <c r="C10" s="4">
        <v>1742</v>
      </c>
      <c r="D10" s="4" t="s">
        <v>1265</v>
      </c>
      <c r="E10" s="4" t="s">
        <v>23</v>
      </c>
      <c r="F10" s="4" t="s">
        <v>1266</v>
      </c>
      <c r="G10" s="4" t="s">
        <v>1267</v>
      </c>
      <c r="H10" s="4" t="s">
        <v>19</v>
      </c>
      <c r="I10" s="4" t="s">
        <v>20</v>
      </c>
      <c r="J10" s="17">
        <v>65293</v>
      </c>
      <c r="K10" s="17">
        <v>90000</v>
      </c>
      <c r="M10" s="17">
        <f>K10-J10</f>
        <v>24707</v>
      </c>
      <c r="N10" s="10">
        <f>K10/J10-1</f>
        <v>0.37840197264637854</v>
      </c>
    </row>
    <row r="11" spans="1:17" s="4" customFormat="1" ht="12.9" customHeight="1" x14ac:dyDescent="0.5">
      <c r="A11" s="4" t="s">
        <v>1268</v>
      </c>
      <c r="C11" s="4">
        <v>1746</v>
      </c>
      <c r="D11" s="4" t="s">
        <v>1269</v>
      </c>
      <c r="E11" s="4" t="s">
        <v>23</v>
      </c>
      <c r="F11" s="4" t="s">
        <v>1270</v>
      </c>
      <c r="G11" s="4" t="s">
        <v>1271</v>
      </c>
      <c r="H11" s="4" t="s">
        <v>19</v>
      </c>
      <c r="I11" s="4" t="s">
        <v>20</v>
      </c>
      <c r="J11" s="9">
        <v>1765</v>
      </c>
      <c r="K11" s="9">
        <v>1870</v>
      </c>
      <c r="M11" s="9">
        <f>K11-J11</f>
        <v>105</v>
      </c>
      <c r="N11" s="10">
        <f>K11/J11-1</f>
        <v>5.9490084985835745E-2</v>
      </c>
      <c r="P11" s="11">
        <v>0.34985133795837464</v>
      </c>
      <c r="Q11" s="11">
        <v>0.35084427767354598</v>
      </c>
    </row>
    <row r="12" spans="1:17" s="4" customFormat="1" ht="12.9" customHeight="1" x14ac:dyDescent="0.5">
      <c r="A12" s="4" t="s">
        <v>1257</v>
      </c>
      <c r="C12" s="4">
        <v>1748</v>
      </c>
      <c r="D12" s="4" t="s">
        <v>1272</v>
      </c>
      <c r="E12" s="4" t="s">
        <v>23</v>
      </c>
      <c r="F12" s="4" t="s">
        <v>1273</v>
      </c>
      <c r="G12" s="4" t="s">
        <v>1274</v>
      </c>
      <c r="H12" s="4" t="s">
        <v>19</v>
      </c>
      <c r="I12" s="4" t="s">
        <v>20</v>
      </c>
      <c r="J12" s="17">
        <v>33457</v>
      </c>
      <c r="K12" s="17">
        <v>48800</v>
      </c>
      <c r="M12" s="17">
        <f>K12-J12</f>
        <v>15343</v>
      </c>
      <c r="N12" s="10">
        <f>K12/J12-1</f>
        <v>0.45858863615984702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23520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6420</v>
      </c>
      <c r="M16" s="15" t="s">
        <v>154</v>
      </c>
      <c r="N16" s="15" t="s">
        <v>154</v>
      </c>
      <c r="P16" s="15" t="s">
        <v>154</v>
      </c>
      <c r="Q16" s="11">
        <v>0.27295918367346939</v>
      </c>
    </row>
    <row r="17" spans="1:17" s="4" customFormat="1" ht="12.9" customHeight="1" x14ac:dyDescent="0.5">
      <c r="A17" s="4" t="s">
        <v>1282</v>
      </c>
      <c r="C17" s="4" t="s">
        <v>151</v>
      </c>
      <c r="D17" s="4" t="s">
        <v>151</v>
      </c>
      <c r="F17" s="4" t="s">
        <v>1283</v>
      </c>
      <c r="G17" s="4" t="s">
        <v>1284</v>
      </c>
      <c r="H17" s="4" t="s">
        <v>19</v>
      </c>
      <c r="I17" s="4" t="s">
        <v>20</v>
      </c>
      <c r="J17" s="15" t="s">
        <v>154</v>
      </c>
      <c r="K17" s="9">
        <v>2215</v>
      </c>
      <c r="M17" s="15" t="s">
        <v>154</v>
      </c>
      <c r="N17" s="15" t="s">
        <v>154</v>
      </c>
      <c r="P17" s="15" t="s">
        <v>154</v>
      </c>
      <c r="Q17" s="11">
        <v>9.4175170068027211E-2</v>
      </c>
    </row>
    <row r="18" spans="1:17" s="4" customFormat="1" ht="12.9" customHeight="1" x14ac:dyDescent="0.5">
      <c r="A18" s="4" t="s">
        <v>1285</v>
      </c>
      <c r="C18" s="4" t="s">
        <v>151</v>
      </c>
      <c r="D18" s="4" t="s">
        <v>151</v>
      </c>
      <c r="F18" s="4" t="s">
        <v>1286</v>
      </c>
      <c r="G18" s="4" t="s">
        <v>1287</v>
      </c>
      <c r="H18" s="4" t="s">
        <v>19</v>
      </c>
      <c r="I18" s="4" t="s">
        <v>20</v>
      </c>
      <c r="J18" s="15" t="s">
        <v>154</v>
      </c>
      <c r="K18" s="9">
        <v>14600</v>
      </c>
      <c r="M18" s="15" t="s">
        <v>154</v>
      </c>
      <c r="N18" s="15" t="s">
        <v>154</v>
      </c>
      <c r="P18" s="15" t="s">
        <v>154</v>
      </c>
      <c r="Q18" s="11">
        <v>0.62074829931972786</v>
      </c>
    </row>
    <row r="19" spans="1:17" s="4" customFormat="1" ht="12.9" customHeight="1" x14ac:dyDescent="0.5">
      <c r="A19" s="4" t="s">
        <v>1288</v>
      </c>
      <c r="C19" s="4" t="s">
        <v>151</v>
      </c>
      <c r="D19" s="4" t="s">
        <v>151</v>
      </c>
      <c r="F19" s="4" t="s">
        <v>1289</v>
      </c>
      <c r="G19" s="4" t="s">
        <v>72</v>
      </c>
      <c r="H19" s="4" t="s">
        <v>19</v>
      </c>
      <c r="I19" s="4" t="s">
        <v>20</v>
      </c>
      <c r="J19" s="15" t="s">
        <v>154</v>
      </c>
      <c r="K19" s="9">
        <v>2505</v>
      </c>
      <c r="M19" s="15" t="s">
        <v>154</v>
      </c>
      <c r="N19" s="15" t="s">
        <v>154</v>
      </c>
      <c r="P19" s="15" t="s">
        <v>154</v>
      </c>
      <c r="Q19" s="11">
        <v>0.10650510204081633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11995</v>
      </c>
      <c r="M21" s="16" t="s">
        <v>154</v>
      </c>
      <c r="N21" s="16" t="s">
        <v>154</v>
      </c>
      <c r="P21" s="16" t="s">
        <v>154</v>
      </c>
      <c r="Q21" s="8">
        <v>0.5099914965986394</v>
      </c>
    </row>
    <row r="22" spans="1:17" s="5" customFormat="1" ht="12.9" customHeight="1" x14ac:dyDescent="0.5">
      <c r="A22" s="5" t="s">
        <v>1291</v>
      </c>
      <c r="C22" s="5" t="s">
        <v>151</v>
      </c>
      <c r="D22" s="5" t="s">
        <v>151</v>
      </c>
      <c r="F22" s="5" t="s">
        <v>1277</v>
      </c>
      <c r="G22" s="5" t="s">
        <v>1278</v>
      </c>
      <c r="H22" s="5" t="s">
        <v>19</v>
      </c>
      <c r="I22" s="5" t="s">
        <v>105</v>
      </c>
      <c r="J22" s="16" t="s">
        <v>154</v>
      </c>
      <c r="K22" s="6">
        <v>11525</v>
      </c>
      <c r="M22" s="16" t="s">
        <v>154</v>
      </c>
      <c r="N22" s="16" t="s">
        <v>154</v>
      </c>
      <c r="P22" s="16" t="s">
        <v>154</v>
      </c>
      <c r="Q22" s="8">
        <v>0.49000850340136054</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7580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2730</v>
      </c>
      <c r="M26" s="15" t="s">
        <v>154</v>
      </c>
      <c r="N26" s="15" t="s">
        <v>154</v>
      </c>
      <c r="P26" s="15" t="s">
        <v>154</v>
      </c>
      <c r="Q26" s="11">
        <v>0.36015831134564646</v>
      </c>
    </row>
    <row r="27" spans="1:17" s="4" customFormat="1" ht="12.9" customHeight="1" x14ac:dyDescent="0.5">
      <c r="A27" s="4" t="s">
        <v>1298</v>
      </c>
      <c r="C27" s="4" t="s">
        <v>151</v>
      </c>
      <c r="D27" s="4" t="s">
        <v>151</v>
      </c>
      <c r="F27" s="4" t="s">
        <v>1299</v>
      </c>
      <c r="G27" s="4" t="s">
        <v>1284</v>
      </c>
      <c r="H27" s="4" t="s">
        <v>19</v>
      </c>
      <c r="I27" s="4" t="s">
        <v>20</v>
      </c>
      <c r="J27" s="15" t="s">
        <v>154</v>
      </c>
      <c r="K27" s="9">
        <v>1090</v>
      </c>
      <c r="M27" s="15" t="s">
        <v>154</v>
      </c>
      <c r="N27" s="15" t="s">
        <v>154</v>
      </c>
      <c r="P27" s="15" t="s">
        <v>154</v>
      </c>
      <c r="Q27" s="11">
        <v>0.14379947229551451</v>
      </c>
    </row>
    <row r="28" spans="1:17" s="4" customFormat="1" ht="12.9" customHeight="1" x14ac:dyDescent="0.5">
      <c r="A28" s="4" t="s">
        <v>1300</v>
      </c>
      <c r="C28" s="4" t="s">
        <v>151</v>
      </c>
      <c r="D28" s="4" t="s">
        <v>151</v>
      </c>
      <c r="F28" s="4" t="s">
        <v>1301</v>
      </c>
      <c r="G28" s="4" t="s">
        <v>1287</v>
      </c>
      <c r="H28" s="4" t="s">
        <v>19</v>
      </c>
      <c r="I28" s="4" t="s">
        <v>20</v>
      </c>
      <c r="J28" s="15" t="s">
        <v>154</v>
      </c>
      <c r="K28" s="9">
        <v>3880</v>
      </c>
      <c r="M28" s="15" t="s">
        <v>154</v>
      </c>
      <c r="N28" s="15" t="s">
        <v>154</v>
      </c>
      <c r="P28" s="15" t="s">
        <v>154</v>
      </c>
      <c r="Q28" s="11">
        <v>0.51187335092348285</v>
      </c>
    </row>
    <row r="29" spans="1:17" s="4" customFormat="1" ht="12.9" customHeight="1" x14ac:dyDescent="0.5">
      <c r="A29" s="4" t="s">
        <v>1302</v>
      </c>
      <c r="C29" s="4" t="s">
        <v>151</v>
      </c>
      <c r="D29" s="4" t="s">
        <v>151</v>
      </c>
      <c r="F29" s="4" t="s">
        <v>1303</v>
      </c>
      <c r="G29" s="4" t="s">
        <v>72</v>
      </c>
      <c r="H29" s="4" t="s">
        <v>19</v>
      </c>
      <c r="I29" s="4" t="s">
        <v>20</v>
      </c>
      <c r="J29" s="15" t="s">
        <v>154</v>
      </c>
      <c r="K29" s="9">
        <v>970</v>
      </c>
      <c r="M29" s="15" t="s">
        <v>154</v>
      </c>
      <c r="N29" s="15" t="s">
        <v>154</v>
      </c>
      <c r="P29" s="15" t="s">
        <v>154</v>
      </c>
      <c r="Q29" s="11">
        <v>0.12796833773087071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3740</v>
      </c>
      <c r="M31" s="16" t="s">
        <v>154</v>
      </c>
      <c r="N31" s="16" t="s">
        <v>154</v>
      </c>
      <c r="P31" s="16" t="s">
        <v>154</v>
      </c>
      <c r="Q31" s="8">
        <v>0.49340369393139843</v>
      </c>
    </row>
    <row r="32" spans="1:17" s="5" customFormat="1" ht="12.9" customHeight="1" x14ac:dyDescent="0.5">
      <c r="A32" s="5" t="s">
        <v>1305</v>
      </c>
      <c r="C32" s="5" t="s">
        <v>151</v>
      </c>
      <c r="D32" s="5" t="s">
        <v>151</v>
      </c>
      <c r="F32" s="5" t="s">
        <v>1294</v>
      </c>
      <c r="G32" s="5" t="s">
        <v>1295</v>
      </c>
      <c r="H32" s="5" t="s">
        <v>19</v>
      </c>
      <c r="I32" s="5" t="s">
        <v>105</v>
      </c>
      <c r="J32" s="16" t="s">
        <v>154</v>
      </c>
      <c r="K32" s="6">
        <v>3840</v>
      </c>
      <c r="M32" s="16" t="s">
        <v>154</v>
      </c>
      <c r="N32" s="16" t="s">
        <v>154</v>
      </c>
      <c r="P32" s="16" t="s">
        <v>154</v>
      </c>
      <c r="Q32" s="8">
        <v>0.50659630606860162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0.32200000000000001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0.42499999999999999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0.49299999999999999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0.26600000000000001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0.38700000000000001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0.312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0.33300000000000002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23320</v>
      </c>
      <c r="K4" s="6">
        <v>24480</v>
      </c>
      <c r="M4" s="6">
        <f>K4-J4</f>
        <v>1160</v>
      </c>
      <c r="N4" s="7">
        <f>K4/J4-1</f>
        <v>4.9742710120068701E-2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21925</v>
      </c>
      <c r="K7" s="6">
        <v>23520</v>
      </c>
      <c r="M7" s="6">
        <f>K7-J7</f>
        <v>1595</v>
      </c>
      <c r="N7" s="7">
        <f>K7/J7-1</f>
        <v>7.2748004561003388E-2</v>
      </c>
    </row>
    <row r="8" spans="1:17" s="5" customFormat="1" ht="12.9" customHeight="1" x14ac:dyDescent="0.5">
      <c r="A8" s="5" t="s">
        <v>26</v>
      </c>
      <c r="C8" s="5">
        <v>2</v>
      </c>
      <c r="D8" s="5" t="s">
        <v>27</v>
      </c>
      <c r="E8" s="5" t="s">
        <v>23</v>
      </c>
      <c r="F8" s="5" t="s">
        <v>28</v>
      </c>
      <c r="G8" s="5" t="s">
        <v>27</v>
      </c>
      <c r="H8" s="5" t="s">
        <v>19</v>
      </c>
      <c r="I8" s="5" t="s">
        <v>20</v>
      </c>
      <c r="J8" s="6">
        <v>5415</v>
      </c>
      <c r="K8" s="6">
        <v>5345</v>
      </c>
      <c r="M8" s="6">
        <f>K8-J8</f>
        <v>-70</v>
      </c>
      <c r="N8" s="7">
        <f>K8/J8-1</f>
        <v>-1.2927054478301003E-2</v>
      </c>
      <c r="P8" s="8">
        <v>0.24697833523375143</v>
      </c>
      <c r="Q8" s="8">
        <v>0.22725340136054423</v>
      </c>
    </row>
    <row r="9" spans="1:17" s="4" customFormat="1" ht="12.9" customHeight="1" x14ac:dyDescent="0.5">
      <c r="A9" s="4" t="s">
        <v>29</v>
      </c>
      <c r="C9" s="4">
        <v>3</v>
      </c>
      <c r="D9" s="4" t="s">
        <v>30</v>
      </c>
      <c r="E9" s="4" t="s">
        <v>23</v>
      </c>
      <c r="F9" s="4" t="s">
        <v>31</v>
      </c>
      <c r="G9" s="4" t="s">
        <v>30</v>
      </c>
      <c r="H9" s="4" t="s">
        <v>19</v>
      </c>
      <c r="I9" s="4" t="s">
        <v>20</v>
      </c>
      <c r="J9" s="9">
        <v>1955</v>
      </c>
      <c r="K9" s="9">
        <v>1880</v>
      </c>
      <c r="M9" s="9">
        <f>K9-J9</f>
        <v>-75</v>
      </c>
      <c r="N9" s="10">
        <f>K9/J9-1</f>
        <v>-3.8363171355498715E-2</v>
      </c>
      <c r="P9" s="11">
        <v>8.916761687571266E-2</v>
      </c>
      <c r="Q9" s="11">
        <v>7.9931972789115652E-2</v>
      </c>
    </row>
    <row r="10" spans="1:17" s="4" customFormat="1" ht="12.9" customHeight="1" x14ac:dyDescent="0.5">
      <c r="A10" s="4" t="s">
        <v>32</v>
      </c>
      <c r="C10" s="4">
        <v>4</v>
      </c>
      <c r="D10" s="4" t="s">
        <v>33</v>
      </c>
      <c r="E10" s="4" t="s">
        <v>23</v>
      </c>
      <c r="F10" s="4" t="s">
        <v>34</v>
      </c>
      <c r="G10" s="4" t="s">
        <v>33</v>
      </c>
      <c r="H10" s="4" t="s">
        <v>19</v>
      </c>
      <c r="I10" s="4" t="s">
        <v>20</v>
      </c>
      <c r="J10" s="9">
        <v>1935</v>
      </c>
      <c r="K10" s="9">
        <v>1770</v>
      </c>
      <c r="M10" s="9">
        <f>K10-J10</f>
        <v>-165</v>
      </c>
      <c r="N10" s="10">
        <f>K10/J10-1</f>
        <v>-8.5271317829457405E-2</v>
      </c>
      <c r="P10" s="11">
        <v>8.8255416191562144E-2</v>
      </c>
      <c r="Q10" s="11">
        <v>7.5255102040816327E-2</v>
      </c>
    </row>
    <row r="11" spans="1:17" s="4" customFormat="1" ht="12.9" customHeight="1" x14ac:dyDescent="0.5">
      <c r="A11" s="4" t="s">
        <v>35</v>
      </c>
      <c r="C11" s="4">
        <v>5</v>
      </c>
      <c r="D11" s="4" t="s">
        <v>36</v>
      </c>
      <c r="E11" s="4" t="s">
        <v>23</v>
      </c>
      <c r="F11" s="4" t="s">
        <v>37</v>
      </c>
      <c r="G11" s="4" t="s">
        <v>36</v>
      </c>
      <c r="H11" s="4" t="s">
        <v>19</v>
      </c>
      <c r="I11" s="4" t="s">
        <v>20</v>
      </c>
      <c r="J11" s="9">
        <v>1520</v>
      </c>
      <c r="K11" s="9">
        <v>1695</v>
      </c>
      <c r="M11" s="9">
        <f>K11-J11</f>
        <v>175</v>
      </c>
      <c r="N11" s="10">
        <f>K11/J11-1</f>
        <v>0.11513157894736836</v>
      </c>
      <c r="P11" s="11">
        <v>6.9327251995439002E-2</v>
      </c>
      <c r="Q11" s="11">
        <v>7.2066326530612249E-2</v>
      </c>
    </row>
    <row r="12" spans="1:17" s="5" customFormat="1" ht="12.9" customHeight="1" x14ac:dyDescent="0.5">
      <c r="A12" s="5" t="s">
        <v>38</v>
      </c>
      <c r="C12" s="5">
        <v>6</v>
      </c>
      <c r="D12" s="5" t="s">
        <v>39</v>
      </c>
      <c r="E12" s="5" t="s">
        <v>23</v>
      </c>
      <c r="F12" s="5" t="s">
        <v>40</v>
      </c>
      <c r="G12" s="5" t="s">
        <v>39</v>
      </c>
      <c r="H12" s="5" t="s">
        <v>19</v>
      </c>
      <c r="I12" s="5" t="s">
        <v>20</v>
      </c>
      <c r="J12" s="6">
        <v>14435</v>
      </c>
      <c r="K12" s="6">
        <v>15675</v>
      </c>
      <c r="M12" s="6">
        <f>K12-J12</f>
        <v>1240</v>
      </c>
      <c r="N12" s="7">
        <f>K12/J12-1</f>
        <v>8.5902320748181493E-2</v>
      </c>
      <c r="P12" s="8">
        <v>0.65838084378563289</v>
      </c>
      <c r="Q12" s="8">
        <v>0.66645408163265307</v>
      </c>
    </row>
    <row r="13" spans="1:17" s="4" customFormat="1" ht="12.9" customHeight="1" x14ac:dyDescent="0.5">
      <c r="A13" s="4" t="s">
        <v>41</v>
      </c>
      <c r="C13" s="4">
        <v>7</v>
      </c>
      <c r="D13" s="4" t="s">
        <v>42</v>
      </c>
      <c r="E13" s="4" t="s">
        <v>23</v>
      </c>
      <c r="F13" s="4" t="s">
        <v>43</v>
      </c>
      <c r="G13" s="4" t="s">
        <v>42</v>
      </c>
      <c r="H13" s="4" t="s">
        <v>19</v>
      </c>
      <c r="I13" s="4" t="s">
        <v>20</v>
      </c>
      <c r="J13" s="9">
        <v>1505</v>
      </c>
      <c r="K13" s="9">
        <v>1650</v>
      </c>
      <c r="M13" s="9">
        <f>K13-J13</f>
        <v>145</v>
      </c>
      <c r="N13" s="10">
        <f>K13/J13-1</f>
        <v>9.6345514950166189E-2</v>
      </c>
      <c r="P13" s="11">
        <v>6.8643101482326108E-2</v>
      </c>
      <c r="Q13" s="11">
        <v>7.0153061224489791E-2</v>
      </c>
    </row>
    <row r="14" spans="1:17" s="4" customFormat="1" ht="12.9" customHeight="1" x14ac:dyDescent="0.5">
      <c r="A14" s="4" t="s">
        <v>44</v>
      </c>
      <c r="C14" s="4">
        <v>8</v>
      </c>
      <c r="D14" s="4" t="s">
        <v>45</v>
      </c>
      <c r="E14" s="4" t="s">
        <v>23</v>
      </c>
      <c r="F14" s="4" t="s">
        <v>46</v>
      </c>
      <c r="G14" s="4" t="s">
        <v>45</v>
      </c>
      <c r="H14" s="4" t="s">
        <v>19</v>
      </c>
      <c r="I14" s="4" t="s">
        <v>20</v>
      </c>
      <c r="J14" s="9">
        <v>1490</v>
      </c>
      <c r="K14" s="9">
        <v>1535</v>
      </c>
      <c r="M14" s="9">
        <f>K14-J14</f>
        <v>45</v>
      </c>
      <c r="N14" s="10">
        <f>K14/J14-1</f>
        <v>3.0201342281879207E-2</v>
      </c>
      <c r="P14" s="11">
        <v>6.7958950969213228E-2</v>
      </c>
      <c r="Q14" s="11">
        <v>6.5263605442176867E-2</v>
      </c>
    </row>
    <row r="15" spans="1:17" s="4" customFormat="1" ht="12.9" customHeight="1" x14ac:dyDescent="0.5">
      <c r="A15" s="4" t="s">
        <v>47</v>
      </c>
      <c r="C15" s="4">
        <v>9</v>
      </c>
      <c r="D15" s="4" t="s">
        <v>48</v>
      </c>
      <c r="E15" s="4" t="s">
        <v>23</v>
      </c>
      <c r="F15" s="4" t="s">
        <v>49</v>
      </c>
      <c r="G15" s="4" t="s">
        <v>48</v>
      </c>
      <c r="H15" s="4" t="s">
        <v>19</v>
      </c>
      <c r="I15" s="4" t="s">
        <v>20</v>
      </c>
      <c r="J15" s="9">
        <v>1675</v>
      </c>
      <c r="K15" s="9">
        <v>1915</v>
      </c>
      <c r="M15" s="9">
        <f>K15-J15</f>
        <v>240</v>
      </c>
      <c r="N15" s="10">
        <f>K15/J15-1</f>
        <v>0.14328358208955216</v>
      </c>
      <c r="P15" s="11">
        <v>7.6396807297605479E-2</v>
      </c>
      <c r="Q15" s="11">
        <v>8.1420068027210885E-2</v>
      </c>
    </row>
    <row r="16" spans="1:17" s="4" customFormat="1" ht="12.9" customHeight="1" x14ac:dyDescent="0.5">
      <c r="A16" s="4" t="s">
        <v>50</v>
      </c>
      <c r="C16" s="4">
        <v>10</v>
      </c>
      <c r="D16" s="4" t="s">
        <v>51</v>
      </c>
      <c r="E16" s="4" t="s">
        <v>23</v>
      </c>
      <c r="F16" s="4" t="s">
        <v>52</v>
      </c>
      <c r="G16" s="4" t="s">
        <v>51</v>
      </c>
      <c r="H16" s="4" t="s">
        <v>19</v>
      </c>
      <c r="I16" s="4" t="s">
        <v>20</v>
      </c>
      <c r="J16" s="9">
        <v>1670</v>
      </c>
      <c r="K16" s="9">
        <v>1685</v>
      </c>
      <c r="M16" s="9">
        <f>K16-J16</f>
        <v>15</v>
      </c>
      <c r="N16" s="10">
        <f>K16/J16-1</f>
        <v>8.9820359281436168E-3</v>
      </c>
      <c r="P16" s="11">
        <v>7.6168757126567843E-2</v>
      </c>
      <c r="Q16" s="11">
        <v>7.1641156462585037E-2</v>
      </c>
    </row>
    <row r="17" spans="1:17" s="4" customFormat="1" ht="12.9" customHeight="1" x14ac:dyDescent="0.5">
      <c r="A17" s="4" t="s">
        <v>53</v>
      </c>
      <c r="C17" s="4">
        <v>11</v>
      </c>
      <c r="D17" s="4" t="s">
        <v>54</v>
      </c>
      <c r="E17" s="4" t="s">
        <v>23</v>
      </c>
      <c r="F17" s="4" t="s">
        <v>55</v>
      </c>
      <c r="G17" s="4" t="s">
        <v>54</v>
      </c>
      <c r="H17" s="4" t="s">
        <v>19</v>
      </c>
      <c r="I17" s="4" t="s">
        <v>20</v>
      </c>
      <c r="J17" s="9">
        <v>1420</v>
      </c>
      <c r="K17" s="9">
        <v>1490</v>
      </c>
      <c r="M17" s="9">
        <f>K17-J17</f>
        <v>70</v>
      </c>
      <c r="N17" s="10">
        <f>K17/J17-1</f>
        <v>4.9295774647887258E-2</v>
      </c>
      <c r="P17" s="11">
        <v>6.4766248574686436E-2</v>
      </c>
      <c r="Q17" s="11">
        <v>6.3350340136054423E-2</v>
      </c>
    </row>
    <row r="18" spans="1:17" s="4" customFormat="1" ht="12.9" customHeight="1" x14ac:dyDescent="0.5">
      <c r="A18" s="4" t="s">
        <v>56</v>
      </c>
      <c r="C18" s="4">
        <v>12</v>
      </c>
      <c r="D18" s="4" t="s">
        <v>57</v>
      </c>
      <c r="E18" s="4" t="s">
        <v>23</v>
      </c>
      <c r="F18" s="4" t="s">
        <v>58</v>
      </c>
      <c r="G18" s="4" t="s">
        <v>57</v>
      </c>
      <c r="H18" s="4" t="s">
        <v>19</v>
      </c>
      <c r="I18" s="4" t="s">
        <v>20</v>
      </c>
      <c r="J18" s="9">
        <v>1245</v>
      </c>
      <c r="K18" s="9">
        <v>1470</v>
      </c>
      <c r="M18" s="9">
        <f>K18-J18</f>
        <v>225</v>
      </c>
      <c r="N18" s="10">
        <f>K18/J18-1</f>
        <v>0.18072289156626509</v>
      </c>
      <c r="P18" s="11">
        <v>5.6784492588369442E-2</v>
      </c>
      <c r="Q18" s="11">
        <v>6.25E-2</v>
      </c>
    </row>
    <row r="19" spans="1:17" s="4" customFormat="1" ht="12.9" customHeight="1" x14ac:dyDescent="0.5">
      <c r="A19" s="4" t="s">
        <v>59</v>
      </c>
      <c r="C19" s="4">
        <v>13</v>
      </c>
      <c r="D19" s="4" t="s">
        <v>60</v>
      </c>
      <c r="E19" s="4" t="s">
        <v>23</v>
      </c>
      <c r="F19" s="4" t="s">
        <v>61</v>
      </c>
      <c r="G19" s="4" t="s">
        <v>60</v>
      </c>
      <c r="H19" s="4" t="s">
        <v>19</v>
      </c>
      <c r="I19" s="4" t="s">
        <v>20</v>
      </c>
      <c r="J19" s="9">
        <v>1285</v>
      </c>
      <c r="K19" s="9">
        <v>1495</v>
      </c>
      <c r="M19" s="9">
        <f>K19-J19</f>
        <v>210</v>
      </c>
      <c r="N19" s="10">
        <f>K19/J19-1</f>
        <v>0.16342412451361876</v>
      </c>
      <c r="P19" s="11">
        <v>5.8608893956670467E-2</v>
      </c>
      <c r="Q19" s="11">
        <v>6.3562925170068021E-2</v>
      </c>
    </row>
    <row r="20" spans="1:17" s="4" customFormat="1" ht="12.9" customHeight="1" x14ac:dyDescent="0.5">
      <c r="A20" s="4" t="s">
        <v>62</v>
      </c>
      <c r="C20" s="4">
        <v>14</v>
      </c>
      <c r="D20" s="4" t="s">
        <v>63</v>
      </c>
      <c r="E20" s="4" t="s">
        <v>23</v>
      </c>
      <c r="F20" s="4" t="s">
        <v>64</v>
      </c>
      <c r="G20" s="4" t="s">
        <v>63</v>
      </c>
      <c r="H20" s="4" t="s">
        <v>19</v>
      </c>
      <c r="I20" s="4" t="s">
        <v>20</v>
      </c>
      <c r="J20" s="9">
        <v>1550</v>
      </c>
      <c r="K20" s="9">
        <v>1545</v>
      </c>
      <c r="M20" s="9">
        <f>K20-J20</f>
        <v>-5</v>
      </c>
      <c r="N20" s="10">
        <f>K20/J20-1</f>
        <v>-3.225806451612856E-3</v>
      </c>
      <c r="P20" s="11">
        <v>7.0695553021664762E-2</v>
      </c>
      <c r="Q20" s="11">
        <v>6.5688775510204078E-2</v>
      </c>
    </row>
    <row r="21" spans="1:17" s="4" customFormat="1" ht="12.9" customHeight="1" x14ac:dyDescent="0.5">
      <c r="A21" s="4" t="s">
        <v>65</v>
      </c>
      <c r="C21" s="4">
        <v>15</v>
      </c>
      <c r="D21" s="4" t="s">
        <v>66</v>
      </c>
      <c r="E21" s="4" t="s">
        <v>23</v>
      </c>
      <c r="F21" s="4" t="s">
        <v>67</v>
      </c>
      <c r="G21" s="4" t="s">
        <v>66</v>
      </c>
      <c r="H21" s="4" t="s">
        <v>19</v>
      </c>
      <c r="I21" s="4" t="s">
        <v>20</v>
      </c>
      <c r="J21" s="9">
        <v>1490</v>
      </c>
      <c r="K21" s="9">
        <v>1625</v>
      </c>
      <c r="M21" s="9">
        <f>K21-J21</f>
        <v>135</v>
      </c>
      <c r="N21" s="10">
        <f>K21/J21-1</f>
        <v>9.060402684563762E-2</v>
      </c>
      <c r="P21" s="11">
        <v>6.7958950969213228E-2</v>
      </c>
      <c r="Q21" s="11">
        <v>6.9090136054421769E-2</v>
      </c>
    </row>
    <row r="22" spans="1:17" s="4" customFormat="1" ht="12.9" customHeight="1" x14ac:dyDescent="0.5">
      <c r="A22" s="4" t="s">
        <v>68</v>
      </c>
      <c r="C22" s="4">
        <v>16</v>
      </c>
      <c r="D22" s="4" t="s">
        <v>69</v>
      </c>
      <c r="E22" s="4" t="s">
        <v>23</v>
      </c>
      <c r="F22" s="4" t="s">
        <v>70</v>
      </c>
      <c r="G22" s="4" t="s">
        <v>69</v>
      </c>
      <c r="H22" s="4" t="s">
        <v>19</v>
      </c>
      <c r="I22" s="4" t="s">
        <v>20</v>
      </c>
      <c r="J22" s="9">
        <v>1105</v>
      </c>
      <c r="K22" s="9">
        <v>1270</v>
      </c>
      <c r="M22" s="9">
        <f>K22-J22</f>
        <v>165</v>
      </c>
      <c r="N22" s="10">
        <f>K22/J22-1</f>
        <v>0.14932126696832571</v>
      </c>
      <c r="P22" s="11">
        <v>5.0399087799315852E-2</v>
      </c>
      <c r="Q22" s="11">
        <v>5.399659863945578E-2</v>
      </c>
    </row>
    <row r="23" spans="1:17" s="5" customFormat="1" ht="12.9" customHeight="1" x14ac:dyDescent="0.5">
      <c r="A23" s="5" t="s">
        <v>71</v>
      </c>
      <c r="C23" s="5">
        <v>17</v>
      </c>
      <c r="D23" s="5" t="s">
        <v>72</v>
      </c>
      <c r="E23" s="5" t="s">
        <v>23</v>
      </c>
      <c r="F23" s="5" t="s">
        <v>73</v>
      </c>
      <c r="G23" s="5" t="s">
        <v>72</v>
      </c>
      <c r="H23" s="5" t="s">
        <v>19</v>
      </c>
      <c r="I23" s="5" t="s">
        <v>20</v>
      </c>
      <c r="J23" s="6">
        <v>2080</v>
      </c>
      <c r="K23" s="6">
        <v>2505</v>
      </c>
      <c r="M23" s="6">
        <f>K23-J23</f>
        <v>425</v>
      </c>
      <c r="N23" s="7">
        <f>K23/J23-1</f>
        <v>0.20432692307692313</v>
      </c>
      <c r="P23" s="8">
        <v>9.4868871151653364E-2</v>
      </c>
      <c r="Q23" s="8">
        <v>0.10650510204081633</v>
      </c>
    </row>
    <row r="24" spans="1:17" s="4" customFormat="1" ht="12.9" customHeight="1" x14ac:dyDescent="0.5">
      <c r="A24" s="4" t="s">
        <v>74</v>
      </c>
      <c r="C24" s="4">
        <v>18</v>
      </c>
      <c r="D24" s="4" t="s">
        <v>75</v>
      </c>
      <c r="E24" s="4" t="s">
        <v>23</v>
      </c>
      <c r="F24" s="4" t="s">
        <v>76</v>
      </c>
      <c r="G24" s="4" t="s">
        <v>75</v>
      </c>
      <c r="H24" s="4" t="s">
        <v>19</v>
      </c>
      <c r="I24" s="4" t="s">
        <v>20</v>
      </c>
      <c r="J24" s="9">
        <v>820</v>
      </c>
      <c r="K24" s="9">
        <v>1015</v>
      </c>
      <c r="M24" s="9">
        <f>K24-J24</f>
        <v>195</v>
      </c>
      <c r="N24" s="10">
        <f>K24/J24-1</f>
        <v>0.23780487804878048</v>
      </c>
      <c r="P24" s="11">
        <v>3.7400228050171035E-2</v>
      </c>
      <c r="Q24" s="11">
        <v>4.3154761904761904E-2</v>
      </c>
    </row>
    <row r="25" spans="1:17" s="4" customFormat="1" ht="12.9" customHeight="1" x14ac:dyDescent="0.5">
      <c r="A25" s="4" t="s">
        <v>77</v>
      </c>
      <c r="C25" s="4">
        <v>19</v>
      </c>
      <c r="D25" s="4" t="s">
        <v>78</v>
      </c>
      <c r="E25" s="4" t="s">
        <v>23</v>
      </c>
      <c r="F25" s="4" t="s">
        <v>79</v>
      </c>
      <c r="G25" s="4" t="s">
        <v>78</v>
      </c>
      <c r="H25" s="4" t="s">
        <v>19</v>
      </c>
      <c r="I25" s="4" t="s">
        <v>20</v>
      </c>
      <c r="J25" s="9">
        <v>480</v>
      </c>
      <c r="K25" s="9">
        <v>700</v>
      </c>
      <c r="M25" s="9">
        <f>K25-J25</f>
        <v>220</v>
      </c>
      <c r="N25" s="10">
        <f>K25/J25-1</f>
        <v>0.45833333333333326</v>
      </c>
      <c r="P25" s="11">
        <v>2.1892816419612316E-2</v>
      </c>
      <c r="Q25" s="11">
        <v>2.976190476190476E-2</v>
      </c>
    </row>
    <row r="26" spans="1:17" s="4" customFormat="1" ht="12.9" customHeight="1" x14ac:dyDescent="0.5">
      <c r="A26" s="4" t="s">
        <v>80</v>
      </c>
      <c r="C26" s="4">
        <v>20</v>
      </c>
      <c r="D26" s="4" t="s">
        <v>81</v>
      </c>
      <c r="E26" s="4" t="s">
        <v>23</v>
      </c>
      <c r="F26" s="4" t="s">
        <v>82</v>
      </c>
      <c r="G26" s="4" t="s">
        <v>81</v>
      </c>
      <c r="H26" s="4" t="s">
        <v>19</v>
      </c>
      <c r="I26" s="4" t="s">
        <v>20</v>
      </c>
      <c r="J26" s="9">
        <v>345</v>
      </c>
      <c r="K26" s="9">
        <v>325</v>
      </c>
      <c r="M26" s="9">
        <f>K26-J26</f>
        <v>-20</v>
      </c>
      <c r="N26" s="10">
        <f>K26/J26-1</f>
        <v>-5.7971014492753659E-2</v>
      </c>
      <c r="P26" s="11">
        <v>1.5735461801596351E-2</v>
      </c>
      <c r="Q26" s="11">
        <v>1.3818027210884353E-2</v>
      </c>
    </row>
    <row r="27" spans="1:17" s="4" customFormat="1" ht="12.9" customHeight="1" x14ac:dyDescent="0.5">
      <c r="A27" s="4" t="s">
        <v>83</v>
      </c>
      <c r="C27" s="4">
        <v>21</v>
      </c>
      <c r="D27" s="4" t="s">
        <v>84</v>
      </c>
      <c r="E27" s="4" t="s">
        <v>23</v>
      </c>
      <c r="F27" s="4" t="s">
        <v>85</v>
      </c>
      <c r="G27" s="4" t="s">
        <v>84</v>
      </c>
      <c r="H27" s="4" t="s">
        <v>19</v>
      </c>
      <c r="I27" s="4" t="s">
        <v>20</v>
      </c>
      <c r="J27" s="9">
        <v>195</v>
      </c>
      <c r="K27" s="9">
        <v>245</v>
      </c>
      <c r="M27" s="9">
        <f>K27-J27</f>
        <v>50</v>
      </c>
      <c r="N27" s="10">
        <f>K27/J27-1</f>
        <v>0.25641025641025639</v>
      </c>
      <c r="P27" s="11">
        <v>8.8939566704675024E-3</v>
      </c>
      <c r="Q27" s="11">
        <v>1.0416666666666666E-2</v>
      </c>
    </row>
    <row r="28" spans="1:17" s="4" customFormat="1" ht="12.9" customHeight="1" x14ac:dyDescent="0.5">
      <c r="A28" s="4" t="s">
        <v>86</v>
      </c>
      <c r="C28" s="4">
        <v>22</v>
      </c>
      <c r="D28" s="4" t="s">
        <v>87</v>
      </c>
      <c r="E28" s="4" t="s">
        <v>23</v>
      </c>
      <c r="F28" s="4" t="s">
        <v>88</v>
      </c>
      <c r="G28" s="4" t="s">
        <v>87</v>
      </c>
      <c r="H28" s="4" t="s">
        <v>19</v>
      </c>
      <c r="I28" s="4" t="s">
        <v>20</v>
      </c>
      <c r="J28" s="9">
        <v>235</v>
      </c>
      <c r="K28" s="9">
        <v>220</v>
      </c>
      <c r="M28" s="9">
        <f>K28-J28</f>
        <v>-15</v>
      </c>
      <c r="N28" s="10">
        <f>K28/J28-1</f>
        <v>-6.3829787234042534E-2</v>
      </c>
      <c r="P28" s="11">
        <v>1.0718358038768529E-2</v>
      </c>
      <c r="Q28" s="11">
        <v>9.3537414965986394E-3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13585</v>
      </c>
      <c r="K30" s="6">
        <v>14720</v>
      </c>
      <c r="M30" s="6">
        <f>K30-J30</f>
        <v>1135</v>
      </c>
      <c r="N30" s="7">
        <f>K30/J30-1</f>
        <v>8.3548030916452021E-2</v>
      </c>
      <c r="P30" s="8">
        <v>0.61961231470923606</v>
      </c>
      <c r="Q30" s="8">
        <v>0.62585034013605445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32.5</v>
      </c>
      <c r="K32" s="12">
        <v>34</v>
      </c>
      <c r="M32" s="12">
        <f>K32-J32</f>
        <v>1.5</v>
      </c>
      <c r="N32" s="7">
        <f>K32/J32-1</f>
        <v>4.6153846153846212E-2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10810</v>
      </c>
      <c r="K34" s="6">
        <v>11995</v>
      </c>
      <c r="M34" s="6">
        <f>K34-J34</f>
        <v>1185</v>
      </c>
      <c r="N34" s="7">
        <f>K34/J34-1</f>
        <v>0.10962072155411651</v>
      </c>
      <c r="P34" s="8">
        <v>0.49304446978335231</v>
      </c>
      <c r="Q34" s="8">
        <v>0.5099914965986394</v>
      </c>
    </row>
    <row r="35" spans="1:17" s="4" customFormat="1" ht="12.9" customHeight="1" x14ac:dyDescent="0.5">
      <c r="A35" s="4" t="s">
        <v>26</v>
      </c>
      <c r="C35" s="4">
        <v>28</v>
      </c>
      <c r="D35" s="4" t="s">
        <v>98</v>
      </c>
      <c r="E35" s="4" t="s">
        <v>23</v>
      </c>
      <c r="F35" s="4" t="s">
        <v>28</v>
      </c>
      <c r="G35" s="4" t="s">
        <v>27</v>
      </c>
      <c r="H35" s="4" t="s">
        <v>19</v>
      </c>
      <c r="I35" s="4" t="s">
        <v>96</v>
      </c>
      <c r="J35" s="9">
        <v>2815</v>
      </c>
      <c r="K35" s="9">
        <v>2780</v>
      </c>
      <c r="M35" s="9">
        <f>K35-J35</f>
        <v>-35</v>
      </c>
      <c r="N35" s="10">
        <f>K35/J35-1</f>
        <v>-1.243339253996445E-2</v>
      </c>
      <c r="P35" s="11">
        <v>0.12839224629418472</v>
      </c>
      <c r="Q35" s="11">
        <v>0.11819727891156463</v>
      </c>
    </row>
    <row r="36" spans="1:17" s="4" customFormat="1" ht="12.9" customHeight="1" x14ac:dyDescent="0.5">
      <c r="A36" s="4" t="s">
        <v>38</v>
      </c>
      <c r="C36" s="4">
        <v>32</v>
      </c>
      <c r="D36" s="4" t="s">
        <v>99</v>
      </c>
      <c r="E36" s="4" t="s">
        <v>23</v>
      </c>
      <c r="F36" s="4" t="s">
        <v>40</v>
      </c>
      <c r="G36" s="4" t="s">
        <v>39</v>
      </c>
      <c r="H36" s="4" t="s">
        <v>19</v>
      </c>
      <c r="I36" s="4" t="s">
        <v>96</v>
      </c>
      <c r="J36" s="9">
        <v>7060</v>
      </c>
      <c r="K36" s="9">
        <v>8085</v>
      </c>
      <c r="M36" s="9">
        <f>K36-J36</f>
        <v>1025</v>
      </c>
      <c r="N36" s="10">
        <f>K36/J36-1</f>
        <v>0.14518413597733715</v>
      </c>
      <c r="P36" s="11">
        <v>0.32200684150513115</v>
      </c>
      <c r="Q36" s="11">
        <v>0.34375</v>
      </c>
    </row>
    <row r="37" spans="1:17" s="4" customFormat="1" ht="12.9" customHeight="1" x14ac:dyDescent="0.5">
      <c r="A37" s="4" t="s">
        <v>71</v>
      </c>
      <c r="C37" s="4">
        <v>43</v>
      </c>
      <c r="D37" s="4" t="s">
        <v>100</v>
      </c>
      <c r="E37" s="4" t="s">
        <v>23</v>
      </c>
      <c r="F37" s="4" t="s">
        <v>73</v>
      </c>
      <c r="G37" s="4" t="s">
        <v>72</v>
      </c>
      <c r="H37" s="4" t="s">
        <v>19</v>
      </c>
      <c r="I37" s="4" t="s">
        <v>96</v>
      </c>
      <c r="J37" s="9">
        <v>935</v>
      </c>
      <c r="K37" s="9">
        <v>1125</v>
      </c>
      <c r="M37" s="9">
        <f>K37-J37</f>
        <v>190</v>
      </c>
      <c r="N37" s="10">
        <f>K37/J37-1</f>
        <v>0.20320855614973254</v>
      </c>
      <c r="P37" s="11">
        <v>4.2645381984036487E-2</v>
      </c>
      <c r="Q37" s="11">
        <v>4.7831632653061222E-2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6630</v>
      </c>
      <c r="K39" s="9">
        <v>7450</v>
      </c>
      <c r="M39" s="9">
        <f>K39-J39</f>
        <v>820</v>
      </c>
      <c r="N39" s="10">
        <f>K39/J39-1</f>
        <v>0.12368024132730016</v>
      </c>
      <c r="P39" s="11">
        <v>0.30239452679589512</v>
      </c>
      <c r="Q39" s="11">
        <v>0.31675170068027209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32.1</v>
      </c>
      <c r="K41" s="13">
        <v>33.6</v>
      </c>
      <c r="M41" s="13">
        <f>K41-J41</f>
        <v>1.5</v>
      </c>
      <c r="N41" s="10">
        <f>K41/J41-1</f>
        <v>4.6728971962616717E-2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11115</v>
      </c>
      <c r="K43" s="6">
        <v>11525</v>
      </c>
      <c r="M43" s="6">
        <f>K43-J43</f>
        <v>410</v>
      </c>
      <c r="N43" s="7">
        <f>K43/J43-1</f>
        <v>3.688708951866837E-2</v>
      </c>
      <c r="P43" s="8">
        <v>0.50695553021664763</v>
      </c>
      <c r="Q43" s="8">
        <v>0.49000850340136054</v>
      </c>
    </row>
    <row r="44" spans="1:17" s="4" customFormat="1" ht="12.9" customHeight="1" x14ac:dyDescent="0.5">
      <c r="A44" s="4" t="s">
        <v>26</v>
      </c>
      <c r="C44" s="4">
        <v>54</v>
      </c>
      <c r="D44" s="4" t="s">
        <v>98</v>
      </c>
      <c r="E44" s="4" t="s">
        <v>23</v>
      </c>
      <c r="F44" s="4" t="s">
        <v>28</v>
      </c>
      <c r="G44" s="4" t="s">
        <v>27</v>
      </c>
      <c r="H44" s="4" t="s">
        <v>19</v>
      </c>
      <c r="I44" s="4" t="s">
        <v>105</v>
      </c>
      <c r="J44" s="9">
        <v>2595</v>
      </c>
      <c r="K44" s="9">
        <v>2565</v>
      </c>
      <c r="M44" s="9">
        <f>K44-J44</f>
        <v>-30</v>
      </c>
      <c r="N44" s="10">
        <f>K44/J44-1</f>
        <v>-1.1560693641618491E-2</v>
      </c>
      <c r="P44" s="11">
        <v>0.11835803876852907</v>
      </c>
      <c r="Q44" s="11">
        <v>0.10905612244897959</v>
      </c>
    </row>
    <row r="45" spans="1:17" s="4" customFormat="1" ht="12.9" customHeight="1" x14ac:dyDescent="0.5">
      <c r="A45" s="4" t="s">
        <v>38</v>
      </c>
      <c r="C45" s="4">
        <v>58</v>
      </c>
      <c r="D45" s="4" t="s">
        <v>99</v>
      </c>
      <c r="E45" s="4" t="s">
        <v>23</v>
      </c>
      <c r="F45" s="4" t="s">
        <v>40</v>
      </c>
      <c r="G45" s="4" t="s">
        <v>39</v>
      </c>
      <c r="H45" s="4" t="s">
        <v>19</v>
      </c>
      <c r="I45" s="4" t="s">
        <v>105</v>
      </c>
      <c r="J45" s="9">
        <v>7380</v>
      </c>
      <c r="K45" s="9">
        <v>7585</v>
      </c>
      <c r="M45" s="9">
        <f>K45-J45</f>
        <v>205</v>
      </c>
      <c r="N45" s="10">
        <f>K45/J45-1</f>
        <v>2.7777777777777679E-2</v>
      </c>
      <c r="P45" s="11">
        <v>0.33660205245153935</v>
      </c>
      <c r="Q45" s="11">
        <v>0.32249149659863946</v>
      </c>
    </row>
    <row r="46" spans="1:17" s="4" customFormat="1" ht="12.9" customHeight="1" x14ac:dyDescent="0.5">
      <c r="A46" s="4" t="s">
        <v>71</v>
      </c>
      <c r="C46" s="4">
        <v>69</v>
      </c>
      <c r="D46" s="4" t="s">
        <v>100</v>
      </c>
      <c r="E46" s="4" t="s">
        <v>23</v>
      </c>
      <c r="F46" s="4" t="s">
        <v>73</v>
      </c>
      <c r="G46" s="4" t="s">
        <v>72</v>
      </c>
      <c r="H46" s="4" t="s">
        <v>19</v>
      </c>
      <c r="I46" s="4" t="s">
        <v>105</v>
      </c>
      <c r="J46" s="9">
        <v>1140</v>
      </c>
      <c r="K46" s="9">
        <v>1375</v>
      </c>
      <c r="M46" s="9">
        <f>K46-J46</f>
        <v>235</v>
      </c>
      <c r="N46" s="10">
        <f>K46/J46-1</f>
        <v>0.20614035087719307</v>
      </c>
      <c r="P46" s="11">
        <v>5.1995438996579248E-2</v>
      </c>
      <c r="Q46" s="11">
        <v>5.8460884353741499E-2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6960</v>
      </c>
      <c r="K48" s="9">
        <v>7275</v>
      </c>
      <c r="M48" s="9">
        <f>K48-J48</f>
        <v>315</v>
      </c>
      <c r="N48" s="10">
        <f>K48/J48-1</f>
        <v>4.5258620689655249E-2</v>
      </c>
      <c r="P48" s="11">
        <v>0.31744583808437854</v>
      </c>
      <c r="Q48" s="11">
        <v>0.30931122448979592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32.9</v>
      </c>
      <c r="K50" s="14">
        <v>34.4</v>
      </c>
      <c r="M50" s="14">
        <f>K50-J50</f>
        <v>1.5</v>
      </c>
      <c r="N50" s="10">
        <f>K50/J50-1</f>
        <v>4.5592705167173175E-2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16510</v>
      </c>
      <c r="K4" s="6">
        <v>18180</v>
      </c>
      <c r="M4" s="6">
        <f>K4-J4</f>
        <v>1670</v>
      </c>
      <c r="N4" s="7">
        <f>K4/J4-1</f>
        <v>0.10115081768625078</v>
      </c>
    </row>
    <row r="5" spans="1:17" s="4" customFormat="1" ht="12.9" customHeight="1" x14ac:dyDescent="0.5">
      <c r="A5" s="4" t="s">
        <v>114</v>
      </c>
      <c r="C5" s="4">
        <v>101</v>
      </c>
      <c r="D5" s="4" t="s">
        <v>115</v>
      </c>
      <c r="E5" s="4" t="s">
        <v>23</v>
      </c>
      <c r="F5" s="4" t="s">
        <v>116</v>
      </c>
      <c r="G5" s="4" t="s">
        <v>117</v>
      </c>
      <c r="H5" s="4" t="s">
        <v>19</v>
      </c>
      <c r="I5" s="4" t="s">
        <v>20</v>
      </c>
      <c r="J5" s="9">
        <v>6620</v>
      </c>
      <c r="K5" s="9">
        <v>6705</v>
      </c>
      <c r="M5" s="9">
        <f>K5-J5</f>
        <v>85</v>
      </c>
      <c r="N5" s="10">
        <f>K5/J5-1</f>
        <v>1.2839879154078471E-2</v>
      </c>
      <c r="P5" s="11">
        <v>0.40096910963052695</v>
      </c>
      <c r="Q5" s="11">
        <v>0.36881188118811881</v>
      </c>
    </row>
    <row r="6" spans="1:17" s="4" customFormat="1" ht="12.9" customHeight="1" x14ac:dyDescent="0.5">
      <c r="A6" s="4" t="s">
        <v>118</v>
      </c>
      <c r="C6" s="4">
        <v>102</v>
      </c>
      <c r="D6" s="4" t="s">
        <v>119</v>
      </c>
      <c r="E6" s="4" t="s">
        <v>23</v>
      </c>
      <c r="F6" s="4" t="s">
        <v>120</v>
      </c>
      <c r="G6" s="4" t="s">
        <v>119</v>
      </c>
      <c r="H6" s="4" t="s">
        <v>19</v>
      </c>
      <c r="I6" s="4" t="s">
        <v>20</v>
      </c>
      <c r="J6" s="9">
        <v>4610</v>
      </c>
      <c r="K6" s="9">
        <v>4700</v>
      </c>
      <c r="M6" s="9">
        <f>K6-J6</f>
        <v>90</v>
      </c>
      <c r="N6" s="10">
        <f>K6/J6-1</f>
        <v>1.952277657266821E-2</v>
      </c>
      <c r="P6" s="11">
        <v>0.27922471229557844</v>
      </c>
      <c r="Q6" s="11">
        <v>0.25852585258525851</v>
      </c>
    </row>
    <row r="7" spans="1:17" s="4" customFormat="1" ht="12.9" customHeight="1" x14ac:dyDescent="0.5">
      <c r="A7" s="4" t="s">
        <v>121</v>
      </c>
      <c r="C7" s="4">
        <v>103</v>
      </c>
      <c r="D7" s="4" t="s">
        <v>122</v>
      </c>
      <c r="E7" s="4" t="s">
        <v>23</v>
      </c>
      <c r="F7" s="4" t="s">
        <v>123</v>
      </c>
      <c r="G7" s="4" t="s">
        <v>124</v>
      </c>
      <c r="H7" s="4" t="s">
        <v>19</v>
      </c>
      <c r="I7" s="4" t="s">
        <v>20</v>
      </c>
      <c r="J7" s="9">
        <v>2010</v>
      </c>
      <c r="K7" s="9">
        <v>2000</v>
      </c>
      <c r="M7" s="9">
        <f>K7-J7</f>
        <v>-10</v>
      </c>
      <c r="N7" s="10">
        <f>K7/J7-1</f>
        <v>-4.9751243781094301E-3</v>
      </c>
      <c r="P7" s="11">
        <v>0.12174439733494852</v>
      </c>
      <c r="Q7" s="11">
        <v>0.11001100110011001</v>
      </c>
    </row>
    <row r="8" spans="1:17" s="4" customFormat="1" ht="12.9" customHeight="1" x14ac:dyDescent="0.5">
      <c r="A8" s="4" t="s">
        <v>125</v>
      </c>
      <c r="C8" s="4">
        <v>104</v>
      </c>
      <c r="D8" s="4" t="s">
        <v>126</v>
      </c>
      <c r="E8" s="4" t="s">
        <v>23</v>
      </c>
      <c r="F8" s="4" t="s">
        <v>127</v>
      </c>
      <c r="G8" s="4" t="s">
        <v>128</v>
      </c>
      <c r="H8" s="4" t="s">
        <v>19</v>
      </c>
      <c r="I8" s="4" t="s">
        <v>20</v>
      </c>
      <c r="J8" s="9">
        <v>9885</v>
      </c>
      <c r="K8" s="9">
        <v>11480</v>
      </c>
      <c r="M8" s="9">
        <f>K8-J8</f>
        <v>1595</v>
      </c>
      <c r="N8" s="10">
        <f>K8/J8-1</f>
        <v>0.16135558927668181</v>
      </c>
      <c r="P8" s="11">
        <v>0.59872804360993337</v>
      </c>
      <c r="Q8" s="11">
        <v>0.63146314631463152</v>
      </c>
    </row>
    <row r="9" spans="1:17" s="4" customFormat="1" ht="12.9" customHeight="1" x14ac:dyDescent="0.5">
      <c r="A9" s="4" t="s">
        <v>129</v>
      </c>
      <c r="C9" s="4">
        <v>105</v>
      </c>
      <c r="D9" s="4" t="s">
        <v>130</v>
      </c>
      <c r="E9" s="4" t="s">
        <v>23</v>
      </c>
      <c r="F9" s="4" t="s">
        <v>131</v>
      </c>
      <c r="G9" s="4" t="s">
        <v>132</v>
      </c>
      <c r="H9" s="4" t="s">
        <v>19</v>
      </c>
      <c r="I9" s="4" t="s">
        <v>20</v>
      </c>
      <c r="J9" s="9">
        <v>7070</v>
      </c>
      <c r="K9" s="9">
        <v>8600</v>
      </c>
      <c r="M9" s="9">
        <f>K9-J9</f>
        <v>1530</v>
      </c>
      <c r="N9" s="10">
        <f>K9/J9-1</f>
        <v>0.21640735502121644</v>
      </c>
      <c r="P9" s="11">
        <v>0.42822531798909752</v>
      </c>
      <c r="Q9" s="11">
        <v>0.47304730473047307</v>
      </c>
    </row>
    <row r="10" spans="1:17" s="4" customFormat="1" ht="12.9" customHeight="1" x14ac:dyDescent="0.5">
      <c r="A10" s="4" t="s">
        <v>133</v>
      </c>
      <c r="C10" s="4">
        <v>106</v>
      </c>
      <c r="D10" s="4" t="s">
        <v>134</v>
      </c>
      <c r="E10" s="4" t="s">
        <v>23</v>
      </c>
      <c r="F10" s="4" t="s">
        <v>135</v>
      </c>
      <c r="G10" s="4" t="s">
        <v>136</v>
      </c>
      <c r="H10" s="4" t="s">
        <v>19</v>
      </c>
      <c r="I10" s="4" t="s">
        <v>20</v>
      </c>
      <c r="J10" s="9">
        <v>625</v>
      </c>
      <c r="K10" s="9">
        <v>685</v>
      </c>
      <c r="M10" s="9">
        <f>K10-J10</f>
        <v>60</v>
      </c>
      <c r="N10" s="10">
        <f>K10/J10-1</f>
        <v>9.6000000000000085E-2</v>
      </c>
      <c r="P10" s="11">
        <v>3.7855844942459117E-2</v>
      </c>
      <c r="Q10" s="11">
        <v>3.7678767876787679E-2</v>
      </c>
    </row>
    <row r="11" spans="1:17" s="4" customFormat="1" ht="12.9" customHeight="1" x14ac:dyDescent="0.5">
      <c r="A11" s="4" t="s">
        <v>137</v>
      </c>
      <c r="C11" s="4">
        <v>107</v>
      </c>
      <c r="D11" s="4" t="s">
        <v>138</v>
      </c>
      <c r="E11" s="4" t="s">
        <v>23</v>
      </c>
      <c r="F11" s="4" t="s">
        <v>139</v>
      </c>
      <c r="G11" s="4" t="s">
        <v>140</v>
      </c>
      <c r="H11" s="4" t="s">
        <v>19</v>
      </c>
      <c r="I11" s="4" t="s">
        <v>20</v>
      </c>
      <c r="J11" s="9">
        <v>1360</v>
      </c>
      <c r="K11" s="9">
        <v>1320</v>
      </c>
      <c r="M11" s="9">
        <f>K11-J11</f>
        <v>-40</v>
      </c>
      <c r="N11" s="10">
        <f>K11/J11-1</f>
        <v>-2.9411764705882359E-2</v>
      </c>
      <c r="P11" s="11">
        <v>8.2374318594791038E-2</v>
      </c>
      <c r="Q11" s="11">
        <v>7.2607260726072612E-2</v>
      </c>
    </row>
    <row r="12" spans="1:17" s="4" customFormat="1" ht="12.9" customHeight="1" x14ac:dyDescent="0.5">
      <c r="A12" s="4" t="s">
        <v>141</v>
      </c>
      <c r="C12" s="4">
        <v>108</v>
      </c>
      <c r="D12" s="4" t="s">
        <v>142</v>
      </c>
      <c r="E12" s="4" t="s">
        <v>23</v>
      </c>
      <c r="F12" s="4" t="s">
        <v>143</v>
      </c>
      <c r="G12" s="4" t="s">
        <v>144</v>
      </c>
      <c r="H12" s="4" t="s">
        <v>19</v>
      </c>
      <c r="I12" s="4" t="s">
        <v>20</v>
      </c>
      <c r="J12" s="9">
        <v>830</v>
      </c>
      <c r="K12" s="9">
        <v>870</v>
      </c>
      <c r="M12" s="9">
        <f>K12-J12</f>
        <v>40</v>
      </c>
      <c r="N12" s="10">
        <f>K12/J12-1</f>
        <v>4.8192771084337283E-2</v>
      </c>
      <c r="P12" s="11">
        <v>5.0272562083585708E-2</v>
      </c>
      <c r="Q12" s="11">
        <v>4.7854785478547858E-2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8625</v>
      </c>
      <c r="K15" s="6">
        <v>9515</v>
      </c>
      <c r="M15" s="6">
        <f>K15-J15</f>
        <v>890</v>
      </c>
      <c r="N15" s="7">
        <f>K15/J15-1</f>
        <v>0.10318840579710153</v>
      </c>
    </row>
    <row r="16" spans="1:17" s="4" customFormat="1" ht="12.9" customHeight="1" x14ac:dyDescent="0.5">
      <c r="A16" s="4" t="s">
        <v>150</v>
      </c>
      <c r="C16" s="4" t="s">
        <v>151</v>
      </c>
      <c r="D16" s="4" t="s">
        <v>151</v>
      </c>
      <c r="F16" s="4" t="s">
        <v>152</v>
      </c>
      <c r="G16" s="4" t="s">
        <v>153</v>
      </c>
      <c r="H16" s="4" t="s">
        <v>19</v>
      </c>
      <c r="I16" s="4" t="s">
        <v>20</v>
      </c>
      <c r="J16" s="15" t="s">
        <v>154</v>
      </c>
      <c r="K16" s="9">
        <v>4170</v>
      </c>
      <c r="M16" s="15" t="s">
        <v>154</v>
      </c>
      <c r="N16" s="15" t="s">
        <v>154</v>
      </c>
      <c r="P16" s="15" t="s">
        <v>154</v>
      </c>
      <c r="Q16" s="11">
        <v>0.43825538623226484</v>
      </c>
    </row>
    <row r="17" spans="1:17" s="4" customFormat="1" ht="12.9" customHeight="1" x14ac:dyDescent="0.5">
      <c r="A17" s="4" t="s">
        <v>155</v>
      </c>
      <c r="C17" s="4" t="s">
        <v>151</v>
      </c>
      <c r="D17" s="4" t="s">
        <v>151</v>
      </c>
      <c r="F17" s="4" t="s">
        <v>156</v>
      </c>
      <c r="G17" s="4" t="s">
        <v>157</v>
      </c>
      <c r="H17" s="4" t="s">
        <v>19</v>
      </c>
      <c r="I17" s="4" t="s">
        <v>20</v>
      </c>
      <c r="J17" s="15" t="s">
        <v>154</v>
      </c>
      <c r="K17" s="9">
        <v>2750</v>
      </c>
      <c r="M17" s="15" t="s">
        <v>154</v>
      </c>
      <c r="N17" s="15" t="s">
        <v>154</v>
      </c>
      <c r="P17" s="15" t="s">
        <v>154</v>
      </c>
      <c r="Q17" s="11">
        <v>0.28901734104046245</v>
      </c>
    </row>
    <row r="18" spans="1:17" s="4" customFormat="1" ht="12.9" customHeight="1" x14ac:dyDescent="0.5">
      <c r="A18" s="4" t="s">
        <v>158</v>
      </c>
      <c r="C18" s="4" t="s">
        <v>151</v>
      </c>
      <c r="D18" s="4" t="s">
        <v>151</v>
      </c>
      <c r="F18" s="4" t="s">
        <v>159</v>
      </c>
      <c r="G18" s="4" t="s">
        <v>160</v>
      </c>
      <c r="H18" s="4" t="s">
        <v>19</v>
      </c>
      <c r="I18" s="4" t="s">
        <v>20</v>
      </c>
      <c r="J18" s="15" t="s">
        <v>154</v>
      </c>
      <c r="K18" s="9">
        <v>1420</v>
      </c>
      <c r="M18" s="15" t="s">
        <v>154</v>
      </c>
      <c r="N18" s="15" t="s">
        <v>154</v>
      </c>
      <c r="P18" s="15" t="s">
        <v>154</v>
      </c>
      <c r="Q18" s="11">
        <v>0.14923804519180242</v>
      </c>
    </row>
    <row r="19" spans="1:17" s="4" customFormat="1" ht="14.05" customHeight="1" x14ac:dyDescent="0.5">
      <c r="A19" s="4" t="s">
        <v>163</v>
      </c>
      <c r="C19" s="4" t="s">
        <v>151</v>
      </c>
      <c r="D19" s="4" t="s">
        <v>151</v>
      </c>
      <c r="F19" s="4" t="s">
        <v>161</v>
      </c>
      <c r="G19" s="4" t="s">
        <v>162</v>
      </c>
      <c r="H19" s="4" t="s">
        <v>19</v>
      </c>
      <c r="I19" s="4" t="s">
        <v>20</v>
      </c>
      <c r="J19" s="15" t="s">
        <v>154</v>
      </c>
      <c r="K19" s="9">
        <v>325</v>
      </c>
      <c r="M19" s="15" t="s">
        <v>154</v>
      </c>
      <c r="N19" s="15" t="s">
        <v>154</v>
      </c>
      <c r="P19" s="15" t="s">
        <v>154</v>
      </c>
      <c r="Q19" s="11">
        <v>3.415659485023647E-2</v>
      </c>
    </row>
    <row r="20" spans="1:17" s="4" customFormat="1" ht="14.05" customHeight="1" x14ac:dyDescent="0.5">
      <c r="A20" s="4" t="s">
        <v>166</v>
      </c>
      <c r="C20" s="4">
        <v>1608</v>
      </c>
      <c r="D20" s="4" t="s">
        <v>164</v>
      </c>
      <c r="E20" s="4" t="s">
        <v>23</v>
      </c>
      <c r="F20" s="4" t="s">
        <v>165</v>
      </c>
      <c r="G20" s="4" t="s">
        <v>164</v>
      </c>
      <c r="H20" s="4" t="s">
        <v>19</v>
      </c>
      <c r="I20" s="4" t="s">
        <v>20</v>
      </c>
      <c r="J20" s="9">
        <v>270</v>
      </c>
      <c r="K20" s="9">
        <v>50</v>
      </c>
      <c r="M20" s="9">
        <f>K20-J20</f>
        <v>-220</v>
      </c>
      <c r="N20" s="10">
        <f>K20/J20-1</f>
        <v>-0.81481481481481488</v>
      </c>
      <c r="P20" s="11">
        <v>3.1304347826086959E-2</v>
      </c>
      <c r="Q20" s="11">
        <v>5.254860746190226E-3</v>
      </c>
    </row>
    <row r="21" spans="1:17" s="4" customFormat="1" ht="12.9" customHeight="1" x14ac:dyDescent="0.5">
      <c r="A21" s="4" t="s">
        <v>167</v>
      </c>
      <c r="C21" s="4" t="s">
        <v>151</v>
      </c>
      <c r="D21" s="4" t="s">
        <v>151</v>
      </c>
      <c r="F21" s="4" t="s">
        <v>168</v>
      </c>
      <c r="G21" s="4" t="s">
        <v>169</v>
      </c>
      <c r="H21" s="4" t="s">
        <v>19</v>
      </c>
      <c r="I21" s="4" t="s">
        <v>20</v>
      </c>
      <c r="J21" s="15" t="s">
        <v>154</v>
      </c>
      <c r="K21" s="9">
        <v>490</v>
      </c>
      <c r="M21" s="15" t="s">
        <v>154</v>
      </c>
      <c r="N21" s="15" t="s">
        <v>154</v>
      </c>
      <c r="P21" s="15" t="s">
        <v>154</v>
      </c>
      <c r="Q21" s="11">
        <v>5.1497635312664214E-2</v>
      </c>
    </row>
    <row r="22" spans="1:17" s="4" customFormat="1" ht="12.9" customHeight="1" x14ac:dyDescent="0.5">
      <c r="A22" s="4" t="s">
        <v>170</v>
      </c>
      <c r="C22" s="4">
        <v>1611</v>
      </c>
      <c r="D22" s="4" t="s">
        <v>171</v>
      </c>
      <c r="E22" s="4" t="s">
        <v>23</v>
      </c>
      <c r="F22" s="4" t="s">
        <v>172</v>
      </c>
      <c r="G22" s="4" t="s">
        <v>173</v>
      </c>
      <c r="H22" s="4" t="s">
        <v>19</v>
      </c>
      <c r="I22" s="4" t="s">
        <v>20</v>
      </c>
      <c r="J22" s="9">
        <v>535</v>
      </c>
      <c r="K22" s="9">
        <v>735</v>
      </c>
      <c r="M22" s="9">
        <f>K22-J22</f>
        <v>200</v>
      </c>
      <c r="N22" s="10">
        <f>K22/J22-1</f>
        <v>0.37383177570093462</v>
      </c>
      <c r="P22" s="11">
        <v>6.2028985507246379E-2</v>
      </c>
      <c r="Q22" s="11">
        <v>7.7246452968996321E-2</v>
      </c>
    </row>
    <row r="23" spans="1:17" s="4" customFormat="1" ht="12.9" customHeight="1" x14ac:dyDescent="0.5">
      <c r="A23" s="4" t="s">
        <v>174</v>
      </c>
      <c r="C23" s="4">
        <v>1610</v>
      </c>
      <c r="D23" s="4" t="s">
        <v>175</v>
      </c>
      <c r="E23" s="4" t="s">
        <v>23</v>
      </c>
      <c r="F23" s="4" t="s">
        <v>176</v>
      </c>
      <c r="G23" s="4" t="s">
        <v>177</v>
      </c>
      <c r="H23" s="4" t="s">
        <v>19</v>
      </c>
      <c r="I23" s="4" t="s">
        <v>20</v>
      </c>
      <c r="J23" s="9">
        <v>3195</v>
      </c>
      <c r="K23" s="9">
        <v>3735</v>
      </c>
      <c r="M23" s="9">
        <f>K23-J23</f>
        <v>540</v>
      </c>
      <c r="N23" s="10">
        <f>K23/J23-1</f>
        <v>0.16901408450704225</v>
      </c>
      <c r="P23" s="11">
        <v>0.37043478260869567</v>
      </c>
      <c r="Q23" s="11">
        <v>0.39253809774040987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21925</v>
      </c>
      <c r="K26" s="6">
        <v>23520</v>
      </c>
      <c r="M26" s="6">
        <f>K26-J26</f>
        <v>1595</v>
      </c>
      <c r="N26" s="7">
        <f>K26/J26-1</f>
        <v>7.2748004561003388E-2</v>
      </c>
    </row>
    <row r="27" spans="1:17" s="4" customFormat="1" ht="12.9" customHeight="1" x14ac:dyDescent="0.5">
      <c r="A27" s="4" t="s">
        <v>181</v>
      </c>
      <c r="C27" s="4">
        <v>3130</v>
      </c>
      <c r="D27" s="4" t="s">
        <v>182</v>
      </c>
      <c r="E27" s="4" t="s">
        <v>183</v>
      </c>
      <c r="F27" s="4" t="s">
        <v>184</v>
      </c>
      <c r="G27" s="4" t="s">
        <v>185</v>
      </c>
      <c r="H27" s="4" t="s">
        <v>19</v>
      </c>
      <c r="I27" s="4" t="s">
        <v>20</v>
      </c>
      <c r="J27" s="9">
        <v>16490</v>
      </c>
      <c r="K27" s="9">
        <v>17030</v>
      </c>
      <c r="M27" s="9">
        <f>K27-J27</f>
        <v>540</v>
      </c>
      <c r="N27" s="10">
        <f>K27/J27-1</f>
        <v>3.2747119466343344E-2</v>
      </c>
    </row>
    <row r="28" spans="1:17" s="4" customFormat="1" ht="12.9" customHeight="1" x14ac:dyDescent="0.5">
      <c r="A28" s="4" t="s">
        <v>186</v>
      </c>
      <c r="C28" s="4">
        <v>2467</v>
      </c>
      <c r="D28" s="4" t="s">
        <v>187</v>
      </c>
      <c r="E28" s="4" t="s">
        <v>183</v>
      </c>
      <c r="F28" s="4" t="s">
        <v>188</v>
      </c>
      <c r="G28" s="4" t="s">
        <v>189</v>
      </c>
      <c r="H28" s="4" t="s">
        <v>19</v>
      </c>
      <c r="I28" s="4" t="s">
        <v>20</v>
      </c>
      <c r="J28" s="9">
        <v>5435</v>
      </c>
      <c r="K28" s="9">
        <v>6495</v>
      </c>
      <c r="M28" s="9">
        <f>K28-J28</f>
        <v>1060</v>
      </c>
      <c r="N28" s="10">
        <f>K28/J28-1</f>
        <v>0.19503219871205157</v>
      </c>
    </row>
    <row r="29" spans="1:17" s="4" customFormat="1" ht="12.9" customHeight="1" x14ac:dyDescent="0.5">
      <c r="A29" s="4" t="s">
        <v>190</v>
      </c>
      <c r="C29" s="4">
        <v>2468</v>
      </c>
      <c r="D29" s="4" t="s">
        <v>191</v>
      </c>
      <c r="E29" s="4" t="s">
        <v>183</v>
      </c>
      <c r="F29" s="4" t="s">
        <v>188</v>
      </c>
      <c r="G29" s="4" t="s">
        <v>189</v>
      </c>
      <c r="H29" s="4" t="s">
        <v>19</v>
      </c>
      <c r="I29" s="4" t="s">
        <v>96</v>
      </c>
      <c r="J29" s="9">
        <v>2960</v>
      </c>
      <c r="K29" s="9">
        <v>3640</v>
      </c>
      <c r="M29" s="9">
        <f>K29-J29</f>
        <v>680</v>
      </c>
      <c r="N29" s="10">
        <f>K29/J29-1</f>
        <v>0.22972972972972983</v>
      </c>
      <c r="P29" s="11">
        <v>0.54461821527138909</v>
      </c>
      <c r="Q29" s="11">
        <v>0.56043110084680525</v>
      </c>
    </row>
    <row r="30" spans="1:17" s="4" customFormat="1" ht="12.9" customHeight="1" x14ac:dyDescent="0.5">
      <c r="A30" s="4" t="s">
        <v>192</v>
      </c>
      <c r="C30" s="4">
        <v>2469</v>
      </c>
      <c r="D30" s="4" t="s">
        <v>193</v>
      </c>
      <c r="E30" s="4" t="s">
        <v>183</v>
      </c>
      <c r="F30" s="4" t="s">
        <v>188</v>
      </c>
      <c r="G30" s="4" t="s">
        <v>189</v>
      </c>
      <c r="H30" s="4" t="s">
        <v>19</v>
      </c>
      <c r="I30" s="4" t="s">
        <v>105</v>
      </c>
      <c r="J30" s="9">
        <v>2475</v>
      </c>
      <c r="K30" s="9">
        <v>2855</v>
      </c>
      <c r="M30" s="9">
        <f>K30-J30</f>
        <v>380</v>
      </c>
      <c r="N30" s="10">
        <f>K30/J30-1</f>
        <v>0.15353535353535364</v>
      </c>
      <c r="P30" s="11">
        <v>0.45538178472861085</v>
      </c>
      <c r="Q30" s="11">
        <v>0.43956889915319475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2.5</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5185</v>
      </c>
      <c r="K35" s="6">
        <v>5280</v>
      </c>
      <c r="M35" s="6">
        <f>K35-J35</f>
        <v>95</v>
      </c>
      <c r="N35" s="7">
        <f>K35/J35-1</f>
        <v>1.8322082931533368E-2</v>
      </c>
    </row>
    <row r="36" spans="1:17" s="5" customFormat="1" ht="12.9" customHeight="1" x14ac:dyDescent="0.5">
      <c r="A36" s="5" t="s">
        <v>202</v>
      </c>
      <c r="C36" s="5">
        <v>1580</v>
      </c>
      <c r="D36" s="5" t="s">
        <v>203</v>
      </c>
      <c r="E36" s="5" t="s">
        <v>23</v>
      </c>
      <c r="F36" s="5" t="s">
        <v>204</v>
      </c>
      <c r="G36" s="5" t="s">
        <v>203</v>
      </c>
      <c r="H36" s="5" t="s">
        <v>19</v>
      </c>
      <c r="I36" s="5" t="s">
        <v>20</v>
      </c>
      <c r="J36" s="6">
        <v>3190</v>
      </c>
      <c r="K36" s="6">
        <v>3265</v>
      </c>
      <c r="M36" s="6">
        <f>K36-J36</f>
        <v>75</v>
      </c>
      <c r="N36" s="7">
        <f>K36/J36-1</f>
        <v>2.3510971786833812E-2</v>
      </c>
      <c r="P36" s="8">
        <v>0.61523625843780139</v>
      </c>
      <c r="Q36" s="8">
        <v>0.61837121212121215</v>
      </c>
    </row>
    <row r="37" spans="1:17" s="4" customFormat="1" ht="12.9" customHeight="1" x14ac:dyDescent="0.5">
      <c r="A37" s="4" t="s">
        <v>205</v>
      </c>
      <c r="C37" s="4">
        <v>1581</v>
      </c>
      <c r="D37" s="4" t="s">
        <v>206</v>
      </c>
      <c r="E37" s="4" t="s">
        <v>23</v>
      </c>
      <c r="F37" s="4" t="s">
        <v>207</v>
      </c>
      <c r="G37" s="4" t="s">
        <v>206</v>
      </c>
      <c r="H37" s="4" t="s">
        <v>19</v>
      </c>
      <c r="I37" s="4" t="s">
        <v>20</v>
      </c>
      <c r="J37" s="9">
        <v>2185</v>
      </c>
      <c r="K37" s="9">
        <v>2255</v>
      </c>
      <c r="M37" s="9">
        <f>K37-J37</f>
        <v>70</v>
      </c>
      <c r="N37" s="10">
        <f>K37/J37-1</f>
        <v>3.203661327231111E-2</v>
      </c>
      <c r="P37" s="11">
        <v>0.42140790742526518</v>
      </c>
      <c r="Q37" s="11">
        <v>0.42708333333333331</v>
      </c>
    </row>
    <row r="38" spans="1:17" s="4" customFormat="1" ht="14.05" customHeight="1" x14ac:dyDescent="0.5">
      <c r="A38" s="4" t="s">
        <v>210</v>
      </c>
      <c r="C38" s="4" t="s">
        <v>151</v>
      </c>
      <c r="D38" s="4" t="s">
        <v>151</v>
      </c>
      <c r="F38" s="4" t="s">
        <v>208</v>
      </c>
      <c r="G38" s="4" t="s">
        <v>209</v>
      </c>
      <c r="H38" s="4" t="s">
        <v>19</v>
      </c>
      <c r="I38" s="4" t="s">
        <v>20</v>
      </c>
      <c r="J38" s="15" t="s">
        <v>154</v>
      </c>
      <c r="K38" s="9">
        <v>1440</v>
      </c>
      <c r="M38" s="15" t="s">
        <v>154</v>
      </c>
      <c r="N38" s="15" t="s">
        <v>154</v>
      </c>
      <c r="P38" s="15" t="s">
        <v>154</v>
      </c>
      <c r="Q38" s="11">
        <v>0.27272727272727271</v>
      </c>
    </row>
    <row r="39" spans="1:17" s="4" customFormat="1" ht="12.9" customHeight="1" x14ac:dyDescent="0.5">
      <c r="A39" s="4" t="s">
        <v>211</v>
      </c>
      <c r="C39" s="4" t="s">
        <v>151</v>
      </c>
      <c r="D39" s="4" t="s">
        <v>151</v>
      </c>
      <c r="F39" s="4" t="s">
        <v>212</v>
      </c>
      <c r="G39" s="4" t="s">
        <v>213</v>
      </c>
      <c r="H39" s="4" t="s">
        <v>19</v>
      </c>
      <c r="I39" s="4" t="s">
        <v>20</v>
      </c>
      <c r="J39" s="15" t="s">
        <v>154</v>
      </c>
      <c r="K39" s="9">
        <v>815</v>
      </c>
      <c r="M39" s="15" t="s">
        <v>154</v>
      </c>
      <c r="N39" s="15" t="s">
        <v>154</v>
      </c>
      <c r="P39" s="15" t="s">
        <v>154</v>
      </c>
      <c r="Q39" s="11">
        <v>0.15435606060606061</v>
      </c>
    </row>
    <row r="40" spans="1:17" s="4" customFormat="1" ht="12.9" customHeight="1" x14ac:dyDescent="0.5">
      <c r="A40" s="4" t="s">
        <v>214</v>
      </c>
      <c r="C40" s="4">
        <v>1582</v>
      </c>
      <c r="D40" s="4" t="s">
        <v>215</v>
      </c>
      <c r="E40" s="4" t="s">
        <v>23</v>
      </c>
      <c r="F40" s="4" t="s">
        <v>216</v>
      </c>
      <c r="G40" s="4" t="s">
        <v>215</v>
      </c>
      <c r="H40" s="4" t="s">
        <v>19</v>
      </c>
      <c r="I40" s="4" t="s">
        <v>20</v>
      </c>
      <c r="J40" s="9">
        <v>1005</v>
      </c>
      <c r="K40" s="9">
        <v>1000</v>
      </c>
      <c r="M40" s="9">
        <f>K40-J40</f>
        <v>-5</v>
      </c>
      <c r="N40" s="10">
        <f>K40/J40-1</f>
        <v>-4.9751243781094301E-3</v>
      </c>
      <c r="P40" s="11">
        <v>0.19382835101253615</v>
      </c>
      <c r="Q40" s="11">
        <v>0.18939393939393939</v>
      </c>
    </row>
    <row r="41" spans="1:17" s="4" customFormat="1" ht="14.05" customHeight="1" x14ac:dyDescent="0.5">
      <c r="A41" s="4" t="s">
        <v>210</v>
      </c>
      <c r="C41" s="4" t="s">
        <v>151</v>
      </c>
      <c r="D41" s="4" t="s">
        <v>151</v>
      </c>
      <c r="F41" s="4" t="s">
        <v>217</v>
      </c>
      <c r="G41" s="4" t="s">
        <v>209</v>
      </c>
      <c r="H41" s="4" t="s">
        <v>19</v>
      </c>
      <c r="I41" s="4" t="s">
        <v>20</v>
      </c>
      <c r="J41" s="15" t="s">
        <v>154</v>
      </c>
      <c r="K41" s="9">
        <v>450</v>
      </c>
      <c r="M41" s="15" t="s">
        <v>154</v>
      </c>
      <c r="N41" s="15" t="s">
        <v>154</v>
      </c>
      <c r="P41" s="15" t="s">
        <v>154</v>
      </c>
      <c r="Q41" s="11">
        <v>8.5227272727272721E-2</v>
      </c>
    </row>
    <row r="42" spans="1:17" s="4" customFormat="1" ht="12.9" customHeight="1" x14ac:dyDescent="0.5">
      <c r="A42" s="4" t="s">
        <v>211</v>
      </c>
      <c r="C42" s="4" t="s">
        <v>151</v>
      </c>
      <c r="D42" s="4" t="s">
        <v>151</v>
      </c>
      <c r="F42" s="4" t="s">
        <v>218</v>
      </c>
      <c r="G42" s="4" t="s">
        <v>213</v>
      </c>
      <c r="H42" s="4" t="s">
        <v>19</v>
      </c>
      <c r="I42" s="4" t="s">
        <v>20</v>
      </c>
      <c r="J42" s="15" t="s">
        <v>154</v>
      </c>
      <c r="K42" s="9">
        <v>550</v>
      </c>
      <c r="M42" s="15" t="s">
        <v>154</v>
      </c>
      <c r="N42" s="15" t="s">
        <v>154</v>
      </c>
      <c r="P42" s="15" t="s">
        <v>154</v>
      </c>
      <c r="Q42" s="11">
        <v>0.10416666666666667</v>
      </c>
    </row>
    <row r="43" spans="1:17" s="5" customFormat="1" ht="12.9" customHeight="1" x14ac:dyDescent="0.5">
      <c r="A43" s="5" t="s">
        <v>219</v>
      </c>
      <c r="C43" s="5">
        <v>1583</v>
      </c>
      <c r="D43" s="5" t="s">
        <v>220</v>
      </c>
      <c r="E43" s="5" t="s">
        <v>23</v>
      </c>
      <c r="F43" s="5" t="s">
        <v>221</v>
      </c>
      <c r="G43" s="5" t="s">
        <v>222</v>
      </c>
      <c r="H43" s="5" t="s">
        <v>19</v>
      </c>
      <c r="I43" s="5" t="s">
        <v>20</v>
      </c>
      <c r="J43" s="6">
        <v>2000</v>
      </c>
      <c r="K43" s="6">
        <v>2015</v>
      </c>
      <c r="M43" s="6">
        <f>K43-J43</f>
        <v>15</v>
      </c>
      <c r="N43" s="7">
        <f>K43/J43-1</f>
        <v>7.5000000000000622E-3</v>
      </c>
      <c r="P43" s="8">
        <v>0.38572806171648988</v>
      </c>
      <c r="Q43" s="8">
        <v>0.3816287878787879</v>
      </c>
    </row>
    <row r="44" spans="1:17" s="4" customFormat="1" ht="12.9" customHeight="1" x14ac:dyDescent="0.5">
      <c r="A44" s="4" t="s">
        <v>223</v>
      </c>
      <c r="C44" s="4">
        <v>1584</v>
      </c>
      <c r="D44" s="4" t="s">
        <v>224</v>
      </c>
      <c r="E44" s="4" t="s">
        <v>23</v>
      </c>
      <c r="F44" s="4" t="s">
        <v>225</v>
      </c>
      <c r="G44" s="4" t="s">
        <v>226</v>
      </c>
      <c r="H44" s="4" t="s">
        <v>19</v>
      </c>
      <c r="I44" s="4" t="s">
        <v>20</v>
      </c>
      <c r="J44" s="9">
        <v>1655</v>
      </c>
      <c r="K44" s="9">
        <v>1640</v>
      </c>
      <c r="M44" s="9">
        <f>K44-J44</f>
        <v>-15</v>
      </c>
      <c r="N44" s="10">
        <f>K44/J44-1</f>
        <v>-9.0634441087613649E-3</v>
      </c>
      <c r="P44" s="11">
        <v>0.31918997107039537</v>
      </c>
      <c r="Q44" s="11">
        <v>0.31060606060606061</v>
      </c>
    </row>
    <row r="45" spans="1:17" s="4" customFormat="1" ht="12.9" customHeight="1" x14ac:dyDescent="0.5">
      <c r="A45" s="4" t="s">
        <v>227</v>
      </c>
      <c r="C45" s="4">
        <v>1585</v>
      </c>
      <c r="D45" s="4" t="s">
        <v>228</v>
      </c>
      <c r="E45" s="4" t="s">
        <v>23</v>
      </c>
      <c r="F45" s="4" t="s">
        <v>229</v>
      </c>
      <c r="G45" s="4" t="s">
        <v>230</v>
      </c>
      <c r="H45" s="4" t="s">
        <v>19</v>
      </c>
      <c r="I45" s="4" t="s">
        <v>20</v>
      </c>
      <c r="J45" s="9">
        <v>345</v>
      </c>
      <c r="K45" s="9">
        <v>375</v>
      </c>
      <c r="M45" s="9">
        <f>K45-J45</f>
        <v>30</v>
      </c>
      <c r="N45" s="10">
        <f>K45/J45-1</f>
        <v>8.6956521739130377E-2</v>
      </c>
      <c r="P45" s="11">
        <v>6.6538090646094505E-2</v>
      </c>
      <c r="Q45" s="11">
        <v>7.1022727272727279E-2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3.2</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21925</v>
      </c>
      <c r="K4" s="6">
        <v>23520</v>
      </c>
      <c r="M4" s="6">
        <f>K4-J4</f>
        <v>1595</v>
      </c>
      <c r="N4" s="7">
        <f>K4/J4-1</f>
        <v>7.2748004561003388E-2</v>
      </c>
    </row>
    <row r="5" spans="1:17" s="5" customFormat="1" ht="12.9" customHeight="1" x14ac:dyDescent="0.5">
      <c r="A5" s="5" t="s">
        <v>238</v>
      </c>
      <c r="C5" s="5">
        <v>839</v>
      </c>
      <c r="D5" s="5" t="s">
        <v>239</v>
      </c>
      <c r="E5" s="5" t="s">
        <v>183</v>
      </c>
      <c r="F5" s="5" t="s">
        <v>240</v>
      </c>
      <c r="G5" s="5" t="s">
        <v>239</v>
      </c>
      <c r="H5" s="5" t="s">
        <v>19</v>
      </c>
      <c r="I5" s="5" t="s">
        <v>20</v>
      </c>
      <c r="J5" s="6">
        <v>20330</v>
      </c>
      <c r="K5" s="6">
        <v>22125</v>
      </c>
      <c r="M5" s="6">
        <f>K5-J5</f>
        <v>1795</v>
      </c>
      <c r="N5" s="7">
        <f>K5/J5-1</f>
        <v>8.8293162813575909E-2</v>
      </c>
      <c r="P5" s="8">
        <v>0.92725199543899661</v>
      </c>
      <c r="Q5" s="8">
        <v>0.94068877551020413</v>
      </c>
    </row>
    <row r="6" spans="1:17" s="4" customFormat="1" ht="12.9" customHeight="1" x14ac:dyDescent="0.5">
      <c r="A6" s="4" t="s">
        <v>241</v>
      </c>
      <c r="C6" s="4">
        <v>841</v>
      </c>
      <c r="D6" s="4" t="s">
        <v>242</v>
      </c>
      <c r="E6" s="4" t="s">
        <v>183</v>
      </c>
      <c r="F6" s="4" t="s">
        <v>243</v>
      </c>
      <c r="G6" s="4" t="s">
        <v>242</v>
      </c>
      <c r="H6" s="4" t="s">
        <v>19</v>
      </c>
      <c r="I6" s="4" t="s">
        <v>20</v>
      </c>
      <c r="J6" s="9">
        <v>16545</v>
      </c>
      <c r="K6" s="9">
        <v>18045</v>
      </c>
      <c r="M6" s="9">
        <f>K6-J6</f>
        <v>1500</v>
      </c>
      <c r="N6" s="10">
        <f>K6/J6-1</f>
        <v>9.0661831368993751E-2</v>
      </c>
      <c r="P6" s="11">
        <v>0.75461801596351197</v>
      </c>
      <c r="Q6" s="11">
        <v>0.76721938775510201</v>
      </c>
    </row>
    <row r="7" spans="1:17" s="4" customFormat="1" ht="12.9" customHeight="1" x14ac:dyDescent="0.5">
      <c r="A7" s="4" t="s">
        <v>244</v>
      </c>
      <c r="C7" s="4">
        <v>842</v>
      </c>
      <c r="D7" s="4" t="s">
        <v>245</v>
      </c>
      <c r="E7" s="4" t="s">
        <v>183</v>
      </c>
      <c r="F7" s="4" t="s">
        <v>246</v>
      </c>
      <c r="G7" s="4" t="s">
        <v>245</v>
      </c>
      <c r="H7" s="4" t="s">
        <v>19</v>
      </c>
      <c r="I7" s="4" t="s">
        <v>20</v>
      </c>
      <c r="J7" s="9">
        <v>75</v>
      </c>
      <c r="K7" s="9">
        <v>50</v>
      </c>
      <c r="M7" s="9">
        <f>K7-J7</f>
        <v>-25</v>
      </c>
      <c r="N7" s="10">
        <f>K7/J7-1</f>
        <v>-0.33333333333333337</v>
      </c>
      <c r="P7" s="11">
        <v>3.4207525655644243E-3</v>
      </c>
      <c r="Q7" s="11">
        <v>2.1258503401360546E-3</v>
      </c>
    </row>
    <row r="8" spans="1:17" s="4" customFormat="1" ht="12.9" customHeight="1" x14ac:dyDescent="0.5">
      <c r="A8" s="4" t="s">
        <v>247</v>
      </c>
      <c r="C8" s="4">
        <v>843</v>
      </c>
      <c r="D8" s="4" t="s">
        <v>248</v>
      </c>
      <c r="E8" s="4" t="s">
        <v>183</v>
      </c>
      <c r="F8" s="4" t="s">
        <v>249</v>
      </c>
      <c r="G8" s="4" t="s">
        <v>248</v>
      </c>
      <c r="H8" s="4" t="s">
        <v>19</v>
      </c>
      <c r="I8" s="4" t="s">
        <v>20</v>
      </c>
      <c r="J8" s="9">
        <v>3710</v>
      </c>
      <c r="K8" s="9">
        <v>4030</v>
      </c>
      <c r="M8" s="9">
        <f>K8-J8</f>
        <v>320</v>
      </c>
      <c r="N8" s="10">
        <f>K8/J8-1</f>
        <v>8.6253369272237146E-2</v>
      </c>
      <c r="P8" s="11">
        <v>0.16921322690992019</v>
      </c>
      <c r="Q8" s="11">
        <v>0.171343537414966</v>
      </c>
    </row>
    <row r="9" spans="1:17" s="4" customFormat="1" ht="14.05" customHeight="1" x14ac:dyDescent="0.5">
      <c r="A9" s="4" t="s">
        <v>253</v>
      </c>
      <c r="C9" s="4">
        <v>844</v>
      </c>
      <c r="D9" s="4" t="s">
        <v>250</v>
      </c>
      <c r="E9" s="4" t="s">
        <v>183</v>
      </c>
      <c r="F9" s="4" t="s">
        <v>251</v>
      </c>
      <c r="G9" s="4" t="s">
        <v>252</v>
      </c>
      <c r="H9" s="4" t="s">
        <v>19</v>
      </c>
      <c r="I9" s="4" t="s">
        <v>20</v>
      </c>
      <c r="J9" s="9">
        <v>175</v>
      </c>
      <c r="K9" s="9">
        <v>120</v>
      </c>
      <c r="M9" s="9">
        <f>K9-J9</f>
        <v>-55</v>
      </c>
      <c r="N9" s="10">
        <f>K9/J9-1</f>
        <v>-0.31428571428571428</v>
      </c>
      <c r="P9" s="11">
        <v>7.98175598631699E-3</v>
      </c>
      <c r="Q9" s="11">
        <v>5.1020408163265302E-3</v>
      </c>
    </row>
    <row r="10" spans="1:17" s="4" customFormat="1" ht="12.9" customHeight="1" x14ac:dyDescent="0.5">
      <c r="A10" s="4" t="s">
        <v>254</v>
      </c>
      <c r="C10" s="4">
        <v>857</v>
      </c>
      <c r="D10" s="4" t="s">
        <v>255</v>
      </c>
      <c r="E10" s="4" t="s">
        <v>183</v>
      </c>
      <c r="F10" s="4" t="s">
        <v>256</v>
      </c>
      <c r="G10" s="4" t="s">
        <v>257</v>
      </c>
      <c r="H10" s="4" t="s">
        <v>19</v>
      </c>
      <c r="I10" s="4" t="s">
        <v>20</v>
      </c>
      <c r="J10" s="9">
        <v>40</v>
      </c>
      <c r="K10" s="9">
        <v>30</v>
      </c>
      <c r="M10" s="9">
        <f>K10-J10</f>
        <v>-10</v>
      </c>
      <c r="N10" s="10">
        <f>K10/J10-1</f>
        <v>-0.25</v>
      </c>
      <c r="P10" s="11">
        <v>1.8244013683010262E-3</v>
      </c>
      <c r="Q10" s="11">
        <v>1.2755102040816326E-3</v>
      </c>
    </row>
    <row r="11" spans="1:17" s="4" customFormat="1" ht="12.9" customHeight="1" x14ac:dyDescent="0.5">
      <c r="A11" s="4" t="s">
        <v>258</v>
      </c>
      <c r="C11" s="4">
        <v>927</v>
      </c>
      <c r="D11" s="4" t="s">
        <v>259</v>
      </c>
      <c r="E11" s="4" t="s">
        <v>183</v>
      </c>
      <c r="F11" s="4" t="s">
        <v>260</v>
      </c>
      <c r="G11" s="4" t="s">
        <v>258</v>
      </c>
      <c r="H11" s="4" t="s">
        <v>19</v>
      </c>
      <c r="I11" s="4" t="s">
        <v>20</v>
      </c>
      <c r="J11" s="9">
        <v>3540</v>
      </c>
      <c r="K11" s="9">
        <v>3915</v>
      </c>
      <c r="M11" s="9">
        <f>K11-J11</f>
        <v>375</v>
      </c>
      <c r="N11" s="10">
        <f>K11/J11-1</f>
        <v>0.10593220338983045</v>
      </c>
      <c r="P11" s="11">
        <v>0.16145952109464082</v>
      </c>
      <c r="Q11" s="11">
        <v>0.16645408163265307</v>
      </c>
    </row>
    <row r="12" spans="1:17" s="4" customFormat="1" ht="12.9" customHeight="1" x14ac:dyDescent="0.5">
      <c r="A12" s="4" t="s">
        <v>261</v>
      </c>
      <c r="C12" s="4">
        <v>962</v>
      </c>
      <c r="D12" s="4" t="s">
        <v>262</v>
      </c>
      <c r="E12" s="4" t="s">
        <v>183</v>
      </c>
      <c r="F12" s="4" t="s">
        <v>263</v>
      </c>
      <c r="G12" s="4" t="s">
        <v>262</v>
      </c>
      <c r="H12" s="4" t="s">
        <v>19</v>
      </c>
      <c r="I12" s="4" t="s">
        <v>20</v>
      </c>
      <c r="J12" s="9">
        <v>1245</v>
      </c>
      <c r="K12" s="9">
        <v>1505</v>
      </c>
      <c r="M12" s="9">
        <f>K12-J12</f>
        <v>260</v>
      </c>
      <c r="N12" s="10">
        <f>K12/J12-1</f>
        <v>0.20883534136546178</v>
      </c>
      <c r="P12" s="11">
        <v>5.6784492588369442E-2</v>
      </c>
      <c r="Q12" s="11">
        <v>6.3988095238095233E-2</v>
      </c>
    </row>
    <row r="13" spans="1:17" s="4" customFormat="1" ht="12.9" customHeight="1" x14ac:dyDescent="0.5">
      <c r="A13" s="4" t="s">
        <v>264</v>
      </c>
      <c r="C13" s="4">
        <v>1025</v>
      </c>
      <c r="D13" s="4" t="s">
        <v>265</v>
      </c>
      <c r="E13" s="4" t="s">
        <v>183</v>
      </c>
      <c r="F13" s="4" t="s">
        <v>266</v>
      </c>
      <c r="G13" s="4" t="s">
        <v>265</v>
      </c>
      <c r="H13" s="4" t="s">
        <v>19</v>
      </c>
      <c r="I13" s="4" t="s">
        <v>20</v>
      </c>
      <c r="J13" s="9">
        <v>0</v>
      </c>
      <c r="K13" s="9">
        <v>75</v>
      </c>
      <c r="M13" s="9">
        <f>K13-J13</f>
        <v>75</v>
      </c>
      <c r="N13" s="15" t="s">
        <v>154</v>
      </c>
      <c r="P13" s="11">
        <v>0</v>
      </c>
      <c r="Q13" s="11">
        <v>3.1887755102040817E-3</v>
      </c>
    </row>
    <row r="14" spans="1:17" s="4" customFormat="1" ht="12.9" customHeight="1" x14ac:dyDescent="0.5">
      <c r="A14" s="4" t="s">
        <v>267</v>
      </c>
      <c r="C14" s="4">
        <v>1007</v>
      </c>
      <c r="D14" s="4" t="s">
        <v>268</v>
      </c>
      <c r="E14" s="4" t="s">
        <v>183</v>
      </c>
      <c r="F14" s="4" t="s">
        <v>269</v>
      </c>
      <c r="G14" s="4" t="s">
        <v>270</v>
      </c>
      <c r="H14" s="4" t="s">
        <v>19</v>
      </c>
      <c r="I14" s="4" t="s">
        <v>20</v>
      </c>
      <c r="J14" s="9">
        <v>25</v>
      </c>
      <c r="K14" s="9">
        <v>0</v>
      </c>
      <c r="M14" s="9">
        <f>K14-J14</f>
        <v>-25</v>
      </c>
      <c r="N14" s="10">
        <f>K14/J14-1</f>
        <v>-1</v>
      </c>
      <c r="P14" s="11">
        <v>1.1402508551881414E-3</v>
      </c>
      <c r="Q14" s="11">
        <v>0</v>
      </c>
    </row>
    <row r="15" spans="1:17" s="4" customFormat="1" ht="12.9" customHeight="1" x14ac:dyDescent="0.5">
      <c r="A15" s="4" t="s">
        <v>271</v>
      </c>
      <c r="C15" s="4">
        <v>1075</v>
      </c>
      <c r="D15" s="4" t="s">
        <v>272</v>
      </c>
      <c r="E15" s="4" t="s">
        <v>183</v>
      </c>
      <c r="F15" s="4" t="s">
        <v>273</v>
      </c>
      <c r="G15" s="4" t="s">
        <v>272</v>
      </c>
      <c r="H15" s="4" t="s">
        <v>19</v>
      </c>
      <c r="I15" s="4" t="s">
        <v>20</v>
      </c>
      <c r="J15" s="9">
        <v>50</v>
      </c>
      <c r="K15" s="9">
        <v>90</v>
      </c>
      <c r="M15" s="9">
        <f>K15-J15</f>
        <v>40</v>
      </c>
      <c r="N15" s="10">
        <f>K15/J15-1</f>
        <v>0.8</v>
      </c>
      <c r="P15" s="11">
        <v>2.2805017103762829E-3</v>
      </c>
      <c r="Q15" s="11">
        <v>3.8265306122448979E-3</v>
      </c>
    </row>
    <row r="16" spans="1:17" s="4" customFormat="1" ht="12.9" customHeight="1" x14ac:dyDescent="0.5">
      <c r="A16" s="4" t="s">
        <v>274</v>
      </c>
      <c r="C16" s="4">
        <v>1039</v>
      </c>
      <c r="D16" s="4" t="s">
        <v>275</v>
      </c>
      <c r="E16" s="4" t="s">
        <v>183</v>
      </c>
      <c r="F16" s="4" t="s">
        <v>276</v>
      </c>
      <c r="G16" s="4" t="s">
        <v>275</v>
      </c>
      <c r="H16" s="4" t="s">
        <v>19</v>
      </c>
      <c r="I16" s="4" t="s">
        <v>20</v>
      </c>
      <c r="J16" s="9">
        <v>120</v>
      </c>
      <c r="K16" s="9">
        <v>140</v>
      </c>
      <c r="M16" s="9">
        <f>K16-J16</f>
        <v>20</v>
      </c>
      <c r="N16" s="10">
        <f>K16/J16-1</f>
        <v>0.16666666666666674</v>
      </c>
      <c r="P16" s="11">
        <v>5.473204104903079E-3</v>
      </c>
      <c r="Q16" s="11">
        <v>5.9523809523809521E-3</v>
      </c>
    </row>
    <row r="17" spans="1:17" s="4" customFormat="1" ht="12.9" customHeight="1" x14ac:dyDescent="0.5">
      <c r="A17" s="4" t="s">
        <v>277</v>
      </c>
      <c r="C17" s="4">
        <v>991</v>
      </c>
      <c r="D17" s="4" t="s">
        <v>278</v>
      </c>
      <c r="E17" s="4" t="s">
        <v>183</v>
      </c>
      <c r="F17" s="4" t="s">
        <v>279</v>
      </c>
      <c r="G17" s="4" t="s">
        <v>278</v>
      </c>
      <c r="H17" s="4" t="s">
        <v>19</v>
      </c>
      <c r="I17" s="4" t="s">
        <v>20</v>
      </c>
      <c r="J17" s="9">
        <v>30</v>
      </c>
      <c r="K17" s="9">
        <v>20</v>
      </c>
      <c r="M17" s="9">
        <f>K17-J17</f>
        <v>-10</v>
      </c>
      <c r="N17" s="10">
        <f>K17/J17-1</f>
        <v>-0.33333333333333337</v>
      </c>
      <c r="P17" s="11">
        <v>1.3683010262257698E-3</v>
      </c>
      <c r="Q17" s="11">
        <v>8.5034013605442174E-4</v>
      </c>
    </row>
    <row r="18" spans="1:17" s="5" customFormat="1" ht="12.9" customHeight="1" x14ac:dyDescent="0.5">
      <c r="A18" s="5" t="s">
        <v>280</v>
      </c>
      <c r="C18" s="5">
        <v>1102</v>
      </c>
      <c r="D18" s="5" t="s">
        <v>281</v>
      </c>
      <c r="E18" s="5" t="s">
        <v>183</v>
      </c>
      <c r="F18" s="5" t="s">
        <v>282</v>
      </c>
      <c r="G18" s="5" t="s">
        <v>281</v>
      </c>
      <c r="H18" s="5" t="s">
        <v>19</v>
      </c>
      <c r="I18" s="5" t="s">
        <v>20</v>
      </c>
      <c r="J18" s="6">
        <v>1600</v>
      </c>
      <c r="K18" s="6">
        <v>1390</v>
      </c>
      <c r="M18" s="6">
        <f>K18-J18</f>
        <v>-210</v>
      </c>
      <c r="N18" s="7">
        <f>K18/J18-1</f>
        <v>-0.13124999999999998</v>
      </c>
      <c r="P18" s="8">
        <v>7.2976054732041051E-2</v>
      </c>
      <c r="Q18" s="8">
        <v>5.9098639455782316E-2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21925</v>
      </c>
      <c r="K21" s="6">
        <v>23520</v>
      </c>
      <c r="M21" s="6">
        <f>K21-J21</f>
        <v>1595</v>
      </c>
      <c r="N21" s="7">
        <f>K21/J21-1</f>
        <v>7.2748004561003388E-2</v>
      </c>
    </row>
    <row r="22" spans="1:17" s="4" customFormat="1" ht="12.9" customHeight="1" x14ac:dyDescent="0.5">
      <c r="A22" s="4" t="s">
        <v>288</v>
      </c>
      <c r="C22" s="4">
        <v>2</v>
      </c>
      <c r="D22" s="4" t="s">
        <v>289</v>
      </c>
      <c r="E22" s="4" t="s">
        <v>183</v>
      </c>
      <c r="F22" s="4" t="s">
        <v>290</v>
      </c>
      <c r="G22" s="4" t="s">
        <v>289</v>
      </c>
      <c r="H22" s="4" t="s">
        <v>19</v>
      </c>
      <c r="I22" s="4" t="s">
        <v>20</v>
      </c>
      <c r="J22" s="9">
        <v>20050</v>
      </c>
      <c r="K22" s="9">
        <v>21740</v>
      </c>
      <c r="M22" s="9">
        <f>K22-J22</f>
        <v>1690</v>
      </c>
      <c r="N22" s="10">
        <f>K22/J22-1</f>
        <v>8.4289276807980151E-2</v>
      </c>
      <c r="P22" s="11">
        <v>0.91448118586088945</v>
      </c>
      <c r="Q22" s="11">
        <v>0.92431972789115646</v>
      </c>
    </row>
    <row r="23" spans="1:17" s="4" customFormat="1" ht="12.9" customHeight="1" x14ac:dyDescent="0.5">
      <c r="A23" s="4" t="s">
        <v>291</v>
      </c>
      <c r="C23" s="4">
        <v>3</v>
      </c>
      <c r="D23" s="4" t="s">
        <v>292</v>
      </c>
      <c r="E23" s="4" t="s">
        <v>183</v>
      </c>
      <c r="F23" s="4" t="s">
        <v>293</v>
      </c>
      <c r="G23" s="4" t="s">
        <v>292</v>
      </c>
      <c r="H23" s="4" t="s">
        <v>19</v>
      </c>
      <c r="I23" s="4" t="s">
        <v>20</v>
      </c>
      <c r="J23" s="9">
        <v>80</v>
      </c>
      <c r="K23" s="9">
        <v>35</v>
      </c>
      <c r="M23" s="9">
        <f>K23-J23</f>
        <v>-45</v>
      </c>
      <c r="N23" s="10">
        <f>K23/J23-1</f>
        <v>-0.5625</v>
      </c>
      <c r="P23" s="11">
        <v>3.6488027366020524E-3</v>
      </c>
      <c r="Q23" s="11">
        <v>1.488095238095238E-3</v>
      </c>
    </row>
    <row r="24" spans="1:17" s="4" customFormat="1" ht="12.9" customHeight="1" x14ac:dyDescent="0.5">
      <c r="A24" s="4" t="s">
        <v>294</v>
      </c>
      <c r="C24" s="4">
        <v>4</v>
      </c>
      <c r="D24" s="4" t="s">
        <v>295</v>
      </c>
      <c r="E24" s="4" t="s">
        <v>183</v>
      </c>
      <c r="F24" s="4" t="s">
        <v>296</v>
      </c>
      <c r="G24" s="4" t="s">
        <v>295</v>
      </c>
      <c r="H24" s="4" t="s">
        <v>19</v>
      </c>
      <c r="I24" s="4" t="s">
        <v>20</v>
      </c>
      <c r="J24" s="9">
        <v>995</v>
      </c>
      <c r="K24" s="9">
        <v>1005</v>
      </c>
      <c r="M24" s="9">
        <f>K24-J24</f>
        <v>10</v>
      </c>
      <c r="N24" s="10">
        <f>K24/J24-1</f>
        <v>1.0050251256281451E-2</v>
      </c>
      <c r="P24" s="11">
        <v>4.5381984036488028E-2</v>
      </c>
      <c r="Q24" s="11">
        <v>4.2729591836734693E-2</v>
      </c>
    </row>
    <row r="25" spans="1:17" s="4" customFormat="1" ht="12.9" customHeight="1" x14ac:dyDescent="0.5">
      <c r="A25" s="4" t="s">
        <v>297</v>
      </c>
      <c r="C25" s="4">
        <v>5</v>
      </c>
      <c r="D25" s="4" t="s">
        <v>298</v>
      </c>
      <c r="E25" s="4" t="s">
        <v>183</v>
      </c>
      <c r="F25" s="4" t="s">
        <v>299</v>
      </c>
      <c r="G25" s="4" t="s">
        <v>298</v>
      </c>
      <c r="H25" s="4" t="s">
        <v>19</v>
      </c>
      <c r="I25" s="4" t="s">
        <v>20</v>
      </c>
      <c r="J25" s="9">
        <v>800</v>
      </c>
      <c r="K25" s="9">
        <v>740</v>
      </c>
      <c r="M25" s="9">
        <f>K25-J25</f>
        <v>-60</v>
      </c>
      <c r="N25" s="10">
        <f>K25/J25-1</f>
        <v>-7.4999999999999956E-2</v>
      </c>
      <c r="P25" s="11">
        <v>3.6488027366020526E-2</v>
      </c>
      <c r="Q25" s="11">
        <v>3.1462585034013606E-2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21925</v>
      </c>
      <c r="K28" s="6">
        <v>23520</v>
      </c>
      <c r="M28" s="6">
        <f>K28-J28</f>
        <v>1595</v>
      </c>
      <c r="N28" s="7">
        <f>K28/J28-1</f>
        <v>7.2748004561003388E-2</v>
      </c>
    </row>
    <row r="29" spans="1:17" s="5" customFormat="1" ht="12.9" customHeight="1" x14ac:dyDescent="0.5">
      <c r="A29" s="5" t="s">
        <v>304</v>
      </c>
      <c r="C29" s="5">
        <v>597</v>
      </c>
      <c r="D29" s="5" t="s">
        <v>305</v>
      </c>
      <c r="E29" s="5" t="s">
        <v>23</v>
      </c>
      <c r="F29" s="5" t="s">
        <v>306</v>
      </c>
      <c r="G29" s="5" t="s">
        <v>307</v>
      </c>
      <c r="H29" s="5" t="s">
        <v>19</v>
      </c>
      <c r="I29" s="5" t="s">
        <v>20</v>
      </c>
      <c r="J29" s="6">
        <v>13650</v>
      </c>
      <c r="K29" s="6">
        <v>14970</v>
      </c>
      <c r="M29" s="6">
        <f>K29-J29</f>
        <v>1320</v>
      </c>
      <c r="N29" s="7">
        <f>K29/J29-1</f>
        <v>9.6703296703296804E-2</v>
      </c>
      <c r="P29" s="8">
        <v>0.62257696693272524</v>
      </c>
      <c r="Q29" s="8">
        <v>0.63647959183673475</v>
      </c>
    </row>
    <row r="30" spans="1:17" s="5" customFormat="1" ht="14.05" customHeight="1" x14ac:dyDescent="0.5">
      <c r="A30" s="5" t="s">
        <v>311</v>
      </c>
      <c r="C30" s="5">
        <v>590</v>
      </c>
      <c r="D30" s="5" t="s">
        <v>308</v>
      </c>
      <c r="E30" s="5" t="s">
        <v>23</v>
      </c>
      <c r="F30" s="5" t="s">
        <v>309</v>
      </c>
      <c r="G30" s="5" t="s">
        <v>310</v>
      </c>
      <c r="H30" s="5" t="s">
        <v>19</v>
      </c>
      <c r="I30" s="5" t="s">
        <v>20</v>
      </c>
      <c r="J30" s="6">
        <v>8275</v>
      </c>
      <c r="K30" s="6">
        <v>8550</v>
      </c>
      <c r="M30" s="6">
        <f>K30-J30</f>
        <v>275</v>
      </c>
      <c r="N30" s="7">
        <f>K30/J30-1</f>
        <v>3.3232628398791597E-2</v>
      </c>
      <c r="P30" s="8">
        <v>0.37742303306727482</v>
      </c>
      <c r="Q30" s="8">
        <v>0.36352040816326531</v>
      </c>
    </row>
    <row r="31" spans="1:17" s="4" customFormat="1" ht="14.05" customHeight="1" x14ac:dyDescent="0.5">
      <c r="A31" s="4" t="s">
        <v>315</v>
      </c>
      <c r="C31" s="4">
        <v>591</v>
      </c>
      <c r="D31" s="4" t="s">
        <v>312</v>
      </c>
      <c r="E31" s="4" t="s">
        <v>23</v>
      </c>
      <c r="F31" s="4" t="s">
        <v>313</v>
      </c>
      <c r="G31" s="4" t="s">
        <v>314</v>
      </c>
      <c r="H31" s="4" t="s">
        <v>19</v>
      </c>
      <c r="I31" s="4" t="s">
        <v>20</v>
      </c>
      <c r="J31" s="9">
        <v>8095</v>
      </c>
      <c r="K31" s="9">
        <v>8300</v>
      </c>
      <c r="M31" s="9">
        <f>K31-J31</f>
        <v>205</v>
      </c>
      <c r="N31" s="10">
        <f>K31/J31-1</f>
        <v>2.5324274243360145E-2</v>
      </c>
      <c r="P31" s="11">
        <v>0.3692132269099202</v>
      </c>
      <c r="Q31" s="11">
        <v>0.35289115646258501</v>
      </c>
    </row>
    <row r="32" spans="1:17" s="4" customFormat="1" ht="12.9" customHeight="1" x14ac:dyDescent="0.5">
      <c r="A32" s="4" t="s">
        <v>316</v>
      </c>
      <c r="C32" s="4">
        <v>592</v>
      </c>
      <c r="D32" s="4" t="s">
        <v>317</v>
      </c>
      <c r="E32" s="4" t="s">
        <v>23</v>
      </c>
      <c r="F32" s="4" t="s">
        <v>318</v>
      </c>
      <c r="G32" s="4" t="s">
        <v>317</v>
      </c>
      <c r="H32" s="4" t="s">
        <v>19</v>
      </c>
      <c r="I32" s="4" t="s">
        <v>20</v>
      </c>
      <c r="J32" s="9">
        <v>5285</v>
      </c>
      <c r="K32" s="9">
        <v>5720</v>
      </c>
      <c r="M32" s="9">
        <f>K32-J32</f>
        <v>435</v>
      </c>
      <c r="N32" s="10">
        <f>K32/J32-1</f>
        <v>8.2308420056764531E-2</v>
      </c>
      <c r="P32" s="11">
        <v>0.24104903078677309</v>
      </c>
      <c r="Q32" s="11">
        <v>0.24319727891156462</v>
      </c>
    </row>
    <row r="33" spans="1:17" s="4" customFormat="1" ht="12.9" customHeight="1" x14ac:dyDescent="0.5">
      <c r="A33" s="4" t="s">
        <v>319</v>
      </c>
      <c r="C33" s="4">
        <v>593</v>
      </c>
      <c r="D33" s="4" t="s">
        <v>320</v>
      </c>
      <c r="E33" s="4" t="s">
        <v>23</v>
      </c>
      <c r="F33" s="4" t="s">
        <v>321</v>
      </c>
      <c r="G33" s="4" t="s">
        <v>320</v>
      </c>
      <c r="H33" s="4" t="s">
        <v>19</v>
      </c>
      <c r="I33" s="4" t="s">
        <v>20</v>
      </c>
      <c r="J33" s="9">
        <v>2810</v>
      </c>
      <c r="K33" s="9">
        <v>2570</v>
      </c>
      <c r="M33" s="9">
        <f>K33-J33</f>
        <v>-240</v>
      </c>
      <c r="N33" s="10">
        <f>K33/J33-1</f>
        <v>-8.5409252669039093E-2</v>
      </c>
      <c r="P33" s="11">
        <v>0.12816419612314708</v>
      </c>
      <c r="Q33" s="11">
        <v>0.10926870748299319</v>
      </c>
    </row>
    <row r="34" spans="1:17" s="4" customFormat="1" ht="12.9" customHeight="1" x14ac:dyDescent="0.5">
      <c r="A34" s="4" t="s">
        <v>322</v>
      </c>
      <c r="C34" s="4">
        <v>594</v>
      </c>
      <c r="D34" s="4" t="s">
        <v>323</v>
      </c>
      <c r="E34" s="4" t="s">
        <v>23</v>
      </c>
      <c r="F34" s="4" t="s">
        <v>324</v>
      </c>
      <c r="G34" s="4" t="s">
        <v>325</v>
      </c>
      <c r="H34" s="4" t="s">
        <v>19</v>
      </c>
      <c r="I34" s="4" t="s">
        <v>20</v>
      </c>
      <c r="J34" s="9">
        <v>0</v>
      </c>
      <c r="K34" s="9">
        <v>15</v>
      </c>
      <c r="M34" s="9">
        <f>K34-J34</f>
        <v>15</v>
      </c>
      <c r="N34" s="15" t="s">
        <v>154</v>
      </c>
      <c r="P34" s="11">
        <v>0</v>
      </c>
      <c r="Q34" s="11">
        <v>6.3775510204081628E-4</v>
      </c>
    </row>
    <row r="35" spans="1:17" s="4" customFormat="1" ht="14.05" customHeight="1" x14ac:dyDescent="0.5">
      <c r="A35" s="4" t="s">
        <v>329</v>
      </c>
      <c r="C35" s="4">
        <v>595</v>
      </c>
      <c r="D35" s="4" t="s">
        <v>326</v>
      </c>
      <c r="E35" s="4" t="s">
        <v>23</v>
      </c>
      <c r="F35" s="4" t="s">
        <v>327</v>
      </c>
      <c r="G35" s="4" t="s">
        <v>328</v>
      </c>
      <c r="H35" s="4" t="s">
        <v>19</v>
      </c>
      <c r="I35" s="4" t="s">
        <v>20</v>
      </c>
      <c r="J35" s="9">
        <v>155</v>
      </c>
      <c r="K35" s="9">
        <v>160</v>
      </c>
      <c r="M35" s="9">
        <f>K35-J35</f>
        <v>5</v>
      </c>
      <c r="N35" s="10">
        <f>K35/J35-1</f>
        <v>3.2258064516129004E-2</v>
      </c>
      <c r="P35" s="11">
        <v>7.0695553021664767E-3</v>
      </c>
      <c r="Q35" s="11">
        <v>6.8027210884353739E-3</v>
      </c>
    </row>
    <row r="36" spans="1:17" s="4" customFormat="1" ht="14.05" customHeight="1" x14ac:dyDescent="0.5">
      <c r="A36" s="4" t="s">
        <v>333</v>
      </c>
      <c r="C36" s="4">
        <v>596</v>
      </c>
      <c r="D36" s="4" t="s">
        <v>330</v>
      </c>
      <c r="E36" s="4" t="s">
        <v>23</v>
      </c>
      <c r="F36" s="4" t="s">
        <v>331</v>
      </c>
      <c r="G36" s="4" t="s">
        <v>332</v>
      </c>
      <c r="H36" s="4" t="s">
        <v>19</v>
      </c>
      <c r="I36" s="4" t="s">
        <v>20</v>
      </c>
      <c r="J36" s="9">
        <v>25</v>
      </c>
      <c r="K36" s="9">
        <v>90</v>
      </c>
      <c r="M36" s="9">
        <f>K36-J36</f>
        <v>65</v>
      </c>
      <c r="N36" s="10">
        <f>K36/J36-1</f>
        <v>2.6</v>
      </c>
      <c r="P36" s="11">
        <v>1.1402508551881414E-3</v>
      </c>
      <c r="Q36" s="11">
        <v>3.8265306122448979E-3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21925</v>
      </c>
      <c r="K39" s="6">
        <v>23520</v>
      </c>
      <c r="M39" s="6">
        <f>K39-J39</f>
        <v>1595</v>
      </c>
      <c r="N39" s="7">
        <f>K39/J39-1</f>
        <v>7.2748004561003388E-2</v>
      </c>
    </row>
    <row r="40" spans="1:17" s="4" customFormat="1" ht="14.05" customHeight="1" x14ac:dyDescent="0.5">
      <c r="A40" s="4" t="s">
        <v>341</v>
      </c>
      <c r="C40" s="4">
        <v>617</v>
      </c>
      <c r="D40" s="4" t="s">
        <v>339</v>
      </c>
      <c r="E40" s="4" t="s">
        <v>23</v>
      </c>
      <c r="F40" s="4" t="s">
        <v>340</v>
      </c>
      <c r="G40" s="4" t="s">
        <v>339</v>
      </c>
      <c r="H40" s="4" t="s">
        <v>19</v>
      </c>
      <c r="I40" s="4" t="s">
        <v>20</v>
      </c>
      <c r="J40" s="9">
        <v>4985</v>
      </c>
      <c r="K40" s="9">
        <v>5130</v>
      </c>
      <c r="M40" s="9">
        <f>K40-J40</f>
        <v>145</v>
      </c>
      <c r="N40" s="10">
        <f>K40/J40-1</f>
        <v>2.9087261785356144E-2</v>
      </c>
      <c r="P40" s="11">
        <v>0.22736602052451541</v>
      </c>
      <c r="Q40" s="11">
        <v>0.21811224489795919</v>
      </c>
    </row>
    <row r="41" spans="1:17" s="4" customFormat="1" ht="12.9" customHeight="1" x14ac:dyDescent="0.5">
      <c r="A41" s="4" t="s">
        <v>342</v>
      </c>
      <c r="C41" s="4">
        <v>618</v>
      </c>
      <c r="D41" s="4" t="s">
        <v>343</v>
      </c>
      <c r="E41" s="4" t="s">
        <v>23</v>
      </c>
      <c r="F41" s="4" t="s">
        <v>344</v>
      </c>
      <c r="G41" s="4" t="s">
        <v>343</v>
      </c>
      <c r="H41" s="4" t="s">
        <v>19</v>
      </c>
      <c r="I41" s="4" t="s">
        <v>20</v>
      </c>
      <c r="J41" s="9">
        <v>16940</v>
      </c>
      <c r="K41" s="9">
        <v>18390</v>
      </c>
      <c r="M41" s="9">
        <f>K41-J41</f>
        <v>1450</v>
      </c>
      <c r="N41" s="10">
        <f>K41/J41-1</f>
        <v>8.5596221959858276E-2</v>
      </c>
      <c r="P41" s="11">
        <v>0.77263397947548462</v>
      </c>
      <c r="Q41" s="11">
        <v>0.78188775510204078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21925</v>
      </c>
      <c r="K4" s="6">
        <v>23520</v>
      </c>
      <c r="M4" s="6">
        <f>K4-J4</f>
        <v>1595</v>
      </c>
      <c r="N4" s="7">
        <f>K4/J4-1</f>
        <v>7.2748004561003388E-2</v>
      </c>
    </row>
    <row r="5" spans="1:17" s="5" customFormat="1" ht="14.05" customHeight="1" x14ac:dyDescent="0.5">
      <c r="A5" s="5" t="s">
        <v>351</v>
      </c>
      <c r="C5" s="5">
        <v>128</v>
      </c>
      <c r="D5" s="5" t="s">
        <v>349</v>
      </c>
      <c r="E5" s="5" t="s">
        <v>23</v>
      </c>
      <c r="F5" s="5" t="s">
        <v>350</v>
      </c>
      <c r="G5" s="5" t="s">
        <v>349</v>
      </c>
      <c r="H5" s="5" t="s">
        <v>19</v>
      </c>
      <c r="I5" s="5" t="s">
        <v>20</v>
      </c>
      <c r="J5" s="6">
        <v>19030</v>
      </c>
      <c r="K5" s="6">
        <v>20295</v>
      </c>
      <c r="M5" s="6">
        <f>K5-J5</f>
        <v>1265</v>
      </c>
      <c r="N5" s="7">
        <f>K5/J5-1</f>
        <v>6.6473988439306408E-2</v>
      </c>
      <c r="P5" s="8">
        <v>0.86795895096921327</v>
      </c>
      <c r="Q5" s="8">
        <v>0.86288265306122447</v>
      </c>
    </row>
    <row r="6" spans="1:17" s="4" customFormat="1" ht="12.9" customHeight="1" x14ac:dyDescent="0.5">
      <c r="A6" s="4" t="s">
        <v>352</v>
      </c>
      <c r="C6" s="4">
        <v>129</v>
      </c>
      <c r="D6" s="4" t="s">
        <v>353</v>
      </c>
      <c r="E6" s="4" t="s">
        <v>23</v>
      </c>
      <c r="F6" s="4" t="s">
        <v>354</v>
      </c>
      <c r="G6" s="4" t="s">
        <v>355</v>
      </c>
      <c r="H6" s="4" t="s">
        <v>19</v>
      </c>
      <c r="I6" s="4" t="s">
        <v>20</v>
      </c>
      <c r="J6" s="9">
        <v>5440</v>
      </c>
      <c r="K6" s="9">
        <v>5570</v>
      </c>
      <c r="M6" s="9">
        <f>K6-J6</f>
        <v>130</v>
      </c>
      <c r="N6" s="10">
        <f>K6/J6-1</f>
        <v>2.3897058823529438E-2</v>
      </c>
      <c r="P6" s="11">
        <v>0.24811858608893958</v>
      </c>
      <c r="Q6" s="11">
        <v>0.23681972789115646</v>
      </c>
    </row>
    <row r="7" spans="1:17" s="4" customFormat="1" ht="12.9" customHeight="1" x14ac:dyDescent="0.5">
      <c r="A7" s="4" t="s">
        <v>101</v>
      </c>
      <c r="C7" s="4">
        <v>130</v>
      </c>
      <c r="D7" s="4" t="s">
        <v>90</v>
      </c>
      <c r="E7" s="4" t="s">
        <v>23</v>
      </c>
      <c r="F7" s="4" t="s">
        <v>91</v>
      </c>
      <c r="G7" s="4" t="s">
        <v>90</v>
      </c>
      <c r="H7" s="4" t="s">
        <v>19</v>
      </c>
      <c r="I7" s="4" t="s">
        <v>20</v>
      </c>
      <c r="J7" s="9">
        <v>13585</v>
      </c>
      <c r="K7" s="9">
        <v>14720</v>
      </c>
      <c r="M7" s="9">
        <f>K7-J7</f>
        <v>1135</v>
      </c>
      <c r="N7" s="10">
        <f>K7/J7-1</f>
        <v>8.3548030916452021E-2</v>
      </c>
      <c r="P7" s="11">
        <v>0.61961231470923606</v>
      </c>
      <c r="Q7" s="11">
        <v>0.62585034013605445</v>
      </c>
    </row>
    <row r="8" spans="1:17" s="5" customFormat="1" ht="12.9" customHeight="1" x14ac:dyDescent="0.5">
      <c r="A8" s="5" t="s">
        <v>356</v>
      </c>
      <c r="C8" s="5">
        <v>131</v>
      </c>
      <c r="D8" s="5" t="s">
        <v>357</v>
      </c>
      <c r="E8" s="5" t="s">
        <v>23</v>
      </c>
      <c r="F8" s="5" t="s">
        <v>358</v>
      </c>
      <c r="G8" s="5" t="s">
        <v>357</v>
      </c>
      <c r="H8" s="5" t="s">
        <v>19</v>
      </c>
      <c r="I8" s="5" t="s">
        <v>20</v>
      </c>
      <c r="J8" s="6">
        <v>2900</v>
      </c>
      <c r="K8" s="6">
        <v>3225</v>
      </c>
      <c r="M8" s="6">
        <f>K8-J8</f>
        <v>325</v>
      </c>
      <c r="N8" s="7">
        <f>K8/J8-1</f>
        <v>0.11206896551724133</v>
      </c>
      <c r="P8" s="8">
        <v>0.13226909920182439</v>
      </c>
      <c r="Q8" s="8">
        <v>0.1371173469387755</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21925</v>
      </c>
      <c r="K11" s="6">
        <v>23520</v>
      </c>
      <c r="M11" s="6">
        <f>K11-J11</f>
        <v>1595</v>
      </c>
      <c r="N11" s="7">
        <f>K11/J11-1</f>
        <v>7.2748004561003388E-2</v>
      </c>
    </row>
    <row r="12" spans="1:17" s="5" customFormat="1" ht="14.05" customHeight="1" x14ac:dyDescent="0.5">
      <c r="A12" s="5" t="s">
        <v>365</v>
      </c>
      <c r="C12" s="5">
        <v>143</v>
      </c>
      <c r="D12" s="5" t="s">
        <v>363</v>
      </c>
      <c r="E12" s="5" t="s">
        <v>23</v>
      </c>
      <c r="F12" s="5" t="s">
        <v>364</v>
      </c>
      <c r="G12" s="5" t="s">
        <v>363</v>
      </c>
      <c r="H12" s="5" t="s">
        <v>19</v>
      </c>
      <c r="I12" s="5" t="s">
        <v>20</v>
      </c>
      <c r="J12" s="6">
        <v>15670</v>
      </c>
      <c r="K12" s="6">
        <v>16360</v>
      </c>
      <c r="M12" s="6">
        <f>K12-J12</f>
        <v>690</v>
      </c>
      <c r="N12" s="7">
        <f>K12/J12-1</f>
        <v>4.4033184428844852E-2</v>
      </c>
      <c r="P12" s="8">
        <v>0.71470923603192704</v>
      </c>
      <c r="Q12" s="8">
        <v>0.69557823129251706</v>
      </c>
    </row>
    <row r="13" spans="1:17" s="5" customFormat="1" ht="14.05" customHeight="1" x14ac:dyDescent="0.5">
      <c r="A13" s="5" t="s">
        <v>368</v>
      </c>
      <c r="C13" s="5">
        <v>144</v>
      </c>
      <c r="D13" s="5" t="s">
        <v>366</v>
      </c>
      <c r="E13" s="5" t="s">
        <v>23</v>
      </c>
      <c r="F13" s="5" t="s">
        <v>367</v>
      </c>
      <c r="G13" s="5" t="s">
        <v>366</v>
      </c>
      <c r="H13" s="5" t="s">
        <v>19</v>
      </c>
      <c r="I13" s="5" t="s">
        <v>20</v>
      </c>
      <c r="J13" s="6">
        <v>6090</v>
      </c>
      <c r="K13" s="6">
        <v>6775</v>
      </c>
      <c r="M13" s="6">
        <f>K13-J13</f>
        <v>685</v>
      </c>
      <c r="N13" s="7">
        <f>K13/J13-1</f>
        <v>0.11247947454844009</v>
      </c>
      <c r="P13" s="8">
        <v>0.27776510832383122</v>
      </c>
      <c r="Q13" s="8">
        <v>0.28805272108843538</v>
      </c>
    </row>
    <row r="14" spans="1:17" s="4" customFormat="1" ht="12.9" customHeight="1" x14ac:dyDescent="0.5">
      <c r="A14" s="4" t="s">
        <v>369</v>
      </c>
      <c r="C14" s="4" t="s">
        <v>151</v>
      </c>
      <c r="D14" s="4" t="s">
        <v>151</v>
      </c>
      <c r="F14" s="4" t="s">
        <v>370</v>
      </c>
      <c r="G14" s="4" t="s">
        <v>371</v>
      </c>
      <c r="H14" s="4" t="s">
        <v>19</v>
      </c>
      <c r="I14" s="4" t="s">
        <v>20</v>
      </c>
      <c r="J14" s="15" t="s">
        <v>154</v>
      </c>
      <c r="K14" s="9">
        <v>565</v>
      </c>
      <c r="M14" s="15" t="s">
        <v>154</v>
      </c>
      <c r="N14" s="15" t="s">
        <v>154</v>
      </c>
      <c r="P14" s="15" t="s">
        <v>154</v>
      </c>
      <c r="Q14" s="11">
        <v>2.4022108843537414E-2</v>
      </c>
    </row>
    <row r="15" spans="1:17" s="4" customFormat="1" ht="12.9" customHeight="1" x14ac:dyDescent="0.5">
      <c r="A15" s="4" t="s">
        <v>372</v>
      </c>
      <c r="C15" s="4" t="s">
        <v>151</v>
      </c>
      <c r="D15" s="4" t="s">
        <v>151</v>
      </c>
      <c r="F15" s="4" t="s">
        <v>373</v>
      </c>
      <c r="G15" s="4" t="s">
        <v>374</v>
      </c>
      <c r="H15" s="4" t="s">
        <v>19</v>
      </c>
      <c r="I15" s="4" t="s">
        <v>20</v>
      </c>
      <c r="J15" s="15" t="s">
        <v>154</v>
      </c>
      <c r="K15" s="9">
        <v>720</v>
      </c>
      <c r="M15" s="15" t="s">
        <v>154</v>
      </c>
      <c r="N15" s="15" t="s">
        <v>154</v>
      </c>
      <c r="P15" s="15" t="s">
        <v>154</v>
      </c>
      <c r="Q15" s="11">
        <v>3.0612244897959183E-2</v>
      </c>
    </row>
    <row r="16" spans="1:17" s="4" customFormat="1" ht="12.9" customHeight="1" x14ac:dyDescent="0.5">
      <c r="A16" s="4" t="s">
        <v>375</v>
      </c>
      <c r="C16" s="4">
        <v>147</v>
      </c>
      <c r="D16" s="4" t="s">
        <v>376</v>
      </c>
      <c r="E16" s="4" t="s">
        <v>23</v>
      </c>
      <c r="F16" s="4" t="s">
        <v>377</v>
      </c>
      <c r="G16" s="4" t="s">
        <v>376</v>
      </c>
      <c r="H16" s="4" t="s">
        <v>19</v>
      </c>
      <c r="I16" s="4" t="s">
        <v>20</v>
      </c>
      <c r="J16" s="9">
        <v>620</v>
      </c>
      <c r="K16" s="9">
        <v>600</v>
      </c>
      <c r="M16" s="9">
        <f>K16-J16</f>
        <v>-20</v>
      </c>
      <c r="N16" s="10">
        <f>K16/J16-1</f>
        <v>-3.2258064516129004E-2</v>
      </c>
      <c r="P16" s="11">
        <v>2.8278221208665907E-2</v>
      </c>
      <c r="Q16" s="11">
        <v>2.5510204081632654E-2</v>
      </c>
    </row>
    <row r="17" spans="1:17" s="4" customFormat="1" ht="12.9" customHeight="1" x14ac:dyDescent="0.5">
      <c r="A17" s="4" t="s">
        <v>378</v>
      </c>
      <c r="C17" s="4">
        <v>148</v>
      </c>
      <c r="D17" s="4" t="s">
        <v>379</v>
      </c>
      <c r="E17" s="4" t="s">
        <v>23</v>
      </c>
      <c r="F17" s="4" t="s">
        <v>380</v>
      </c>
      <c r="G17" s="4" t="s">
        <v>379</v>
      </c>
      <c r="H17" s="4" t="s">
        <v>19</v>
      </c>
      <c r="I17" s="4" t="s">
        <v>20</v>
      </c>
      <c r="J17" s="9">
        <v>1885</v>
      </c>
      <c r="K17" s="9">
        <v>1690</v>
      </c>
      <c r="M17" s="9">
        <f>K17-J17</f>
        <v>-195</v>
      </c>
      <c r="N17" s="10">
        <f>K17/J17-1</f>
        <v>-0.10344827586206895</v>
      </c>
      <c r="P17" s="11">
        <v>8.5974914481185855E-2</v>
      </c>
      <c r="Q17" s="11">
        <v>7.1853741496598636E-2</v>
      </c>
    </row>
    <row r="18" spans="1:17" s="4" customFormat="1" ht="14.05" customHeight="1" x14ac:dyDescent="0.5">
      <c r="A18" s="4" t="s">
        <v>383</v>
      </c>
      <c r="C18" s="4" t="s">
        <v>151</v>
      </c>
      <c r="D18" s="4" t="s">
        <v>151</v>
      </c>
      <c r="F18" s="4" t="s">
        <v>381</v>
      </c>
      <c r="G18" s="4" t="s">
        <v>382</v>
      </c>
      <c r="H18" s="4" t="s">
        <v>19</v>
      </c>
      <c r="I18" s="4" t="s">
        <v>20</v>
      </c>
      <c r="J18" s="15" t="s">
        <v>154</v>
      </c>
      <c r="K18" s="9">
        <v>3200</v>
      </c>
      <c r="M18" s="15" t="s">
        <v>154</v>
      </c>
      <c r="N18" s="15" t="s">
        <v>154</v>
      </c>
      <c r="P18" s="15" t="s">
        <v>154</v>
      </c>
      <c r="Q18" s="11">
        <v>0.1360544217687075</v>
      </c>
    </row>
    <row r="19" spans="1:17" s="4" customFormat="1" ht="12.9" customHeight="1" x14ac:dyDescent="0.5">
      <c r="A19" s="4" t="s">
        <v>384</v>
      </c>
      <c r="C19" s="4" t="s">
        <v>151</v>
      </c>
      <c r="D19" s="4" t="s">
        <v>151</v>
      </c>
      <c r="F19" s="4" t="s">
        <v>385</v>
      </c>
      <c r="G19" s="4" t="s">
        <v>386</v>
      </c>
      <c r="H19" s="4" t="s">
        <v>19</v>
      </c>
      <c r="I19" s="4" t="s">
        <v>20</v>
      </c>
      <c r="J19" s="15" t="s">
        <v>154</v>
      </c>
      <c r="K19" s="9">
        <v>1605</v>
      </c>
      <c r="M19" s="15" t="s">
        <v>154</v>
      </c>
      <c r="N19" s="15" t="s">
        <v>154</v>
      </c>
      <c r="P19" s="15" t="s">
        <v>154</v>
      </c>
      <c r="Q19" s="11">
        <v>6.8239795918367346E-2</v>
      </c>
    </row>
    <row r="20" spans="1:17" s="4" customFormat="1" ht="14.05" customHeight="1" x14ac:dyDescent="0.5">
      <c r="A20" s="4" t="s">
        <v>389</v>
      </c>
      <c r="C20" s="4" t="s">
        <v>151</v>
      </c>
      <c r="D20" s="4" t="s">
        <v>151</v>
      </c>
      <c r="F20" s="4" t="s">
        <v>387</v>
      </c>
      <c r="G20" s="4" t="s">
        <v>388</v>
      </c>
      <c r="H20" s="4" t="s">
        <v>19</v>
      </c>
      <c r="I20" s="4" t="s">
        <v>20</v>
      </c>
      <c r="J20" s="15" t="s">
        <v>154</v>
      </c>
      <c r="K20" s="9">
        <v>1595</v>
      </c>
      <c r="M20" s="15" t="s">
        <v>154</v>
      </c>
      <c r="N20" s="15" t="s">
        <v>154</v>
      </c>
      <c r="P20" s="15" t="s">
        <v>154</v>
      </c>
      <c r="Q20" s="11">
        <v>6.7814625850340135E-2</v>
      </c>
    </row>
    <row r="21" spans="1:17" s="5" customFormat="1" ht="14.05" customHeight="1" x14ac:dyDescent="0.5">
      <c r="A21" s="5" t="s">
        <v>392</v>
      </c>
      <c r="C21" s="5">
        <v>152</v>
      </c>
      <c r="D21" s="5" t="s">
        <v>390</v>
      </c>
      <c r="E21" s="5" t="s">
        <v>23</v>
      </c>
      <c r="F21" s="5" t="s">
        <v>391</v>
      </c>
      <c r="G21" s="5" t="s">
        <v>390</v>
      </c>
      <c r="H21" s="5" t="s">
        <v>19</v>
      </c>
      <c r="I21" s="5" t="s">
        <v>20</v>
      </c>
      <c r="J21" s="6">
        <v>165</v>
      </c>
      <c r="K21" s="6">
        <v>380</v>
      </c>
      <c r="M21" s="6">
        <f>K21-J21</f>
        <v>215</v>
      </c>
      <c r="N21" s="7">
        <f>K21/J21-1</f>
        <v>1.3030303030303032</v>
      </c>
      <c r="P21" s="8">
        <v>7.5256556442417329E-3</v>
      </c>
      <c r="Q21" s="8">
        <v>1.6156462585034014E-2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6090</v>
      </c>
      <c r="K24" s="6">
        <v>6775</v>
      </c>
      <c r="M24" s="6">
        <f>K24-J24</f>
        <v>685</v>
      </c>
      <c r="N24" s="7">
        <f>K24/J24-1</f>
        <v>0.11247947454844009</v>
      </c>
    </row>
    <row r="25" spans="1:17" s="4" customFormat="1" ht="12.9" customHeight="1" x14ac:dyDescent="0.5">
      <c r="A25" s="4" t="s">
        <v>398</v>
      </c>
      <c r="C25" s="4">
        <v>194</v>
      </c>
      <c r="D25" s="4" t="s">
        <v>399</v>
      </c>
      <c r="E25" s="4" t="s">
        <v>23</v>
      </c>
      <c r="F25" s="4" t="s">
        <v>400</v>
      </c>
      <c r="G25" s="4" t="s">
        <v>399</v>
      </c>
      <c r="H25" s="4" t="s">
        <v>19</v>
      </c>
      <c r="I25" s="4" t="s">
        <v>20</v>
      </c>
      <c r="J25" s="9">
        <v>335</v>
      </c>
      <c r="K25" s="9">
        <v>430</v>
      </c>
      <c r="M25" s="9">
        <f>K25-J25</f>
        <v>95</v>
      </c>
      <c r="N25" s="10">
        <f>K25/J25-1</f>
        <v>0.28358208955223874</v>
      </c>
      <c r="P25" s="11">
        <v>5.5008210180623976E-2</v>
      </c>
      <c r="Q25" s="11">
        <v>6.3468634686346864E-2</v>
      </c>
    </row>
    <row r="26" spans="1:17" s="4" customFormat="1" ht="12.9" customHeight="1" x14ac:dyDescent="0.5">
      <c r="A26" s="4" t="s">
        <v>401</v>
      </c>
      <c r="C26" s="4">
        <v>206</v>
      </c>
      <c r="D26" s="4" t="s">
        <v>402</v>
      </c>
      <c r="E26" s="4" t="s">
        <v>23</v>
      </c>
      <c r="F26" s="4" t="s">
        <v>403</v>
      </c>
      <c r="G26" s="4" t="s">
        <v>402</v>
      </c>
      <c r="H26" s="4" t="s">
        <v>19</v>
      </c>
      <c r="I26" s="4" t="s">
        <v>20</v>
      </c>
      <c r="J26" s="9">
        <v>675</v>
      </c>
      <c r="K26" s="9">
        <v>690</v>
      </c>
      <c r="M26" s="9">
        <f>K26-J26</f>
        <v>15</v>
      </c>
      <c r="N26" s="10">
        <f>K26/J26-1</f>
        <v>2.2222222222222143E-2</v>
      </c>
      <c r="P26" s="11">
        <v>0.11083743842364532</v>
      </c>
      <c r="Q26" s="11">
        <v>0.1018450184501845</v>
      </c>
    </row>
    <row r="27" spans="1:17" s="4" customFormat="1" ht="12.9" customHeight="1" x14ac:dyDescent="0.5">
      <c r="A27" s="4" t="s">
        <v>404</v>
      </c>
      <c r="C27" s="4">
        <v>224</v>
      </c>
      <c r="D27" s="4" t="s">
        <v>405</v>
      </c>
      <c r="E27" s="4" t="s">
        <v>23</v>
      </c>
      <c r="F27" s="4" t="s">
        <v>406</v>
      </c>
      <c r="G27" s="4" t="s">
        <v>405</v>
      </c>
      <c r="H27" s="4" t="s">
        <v>19</v>
      </c>
      <c r="I27" s="4" t="s">
        <v>20</v>
      </c>
      <c r="J27" s="9">
        <v>795</v>
      </c>
      <c r="K27" s="9">
        <v>1445</v>
      </c>
      <c r="M27" s="9">
        <f>K27-J27</f>
        <v>650</v>
      </c>
      <c r="N27" s="10">
        <f>K27/J27-1</f>
        <v>0.8176100628930818</v>
      </c>
      <c r="P27" s="11">
        <v>0.13054187192118227</v>
      </c>
      <c r="Q27" s="11">
        <v>0.21328413284132841</v>
      </c>
    </row>
    <row r="28" spans="1:17" s="4" customFormat="1" ht="12.9" customHeight="1" x14ac:dyDescent="0.5">
      <c r="A28" s="4" t="s">
        <v>407</v>
      </c>
      <c r="C28" s="4">
        <v>234</v>
      </c>
      <c r="D28" s="4" t="s">
        <v>408</v>
      </c>
      <c r="E28" s="4" t="s">
        <v>23</v>
      </c>
      <c r="F28" s="4" t="s">
        <v>409</v>
      </c>
      <c r="G28" s="4" t="s">
        <v>408</v>
      </c>
      <c r="H28" s="4" t="s">
        <v>19</v>
      </c>
      <c r="I28" s="4" t="s">
        <v>20</v>
      </c>
      <c r="J28" s="9">
        <v>4270</v>
      </c>
      <c r="K28" s="9">
        <v>4195</v>
      </c>
      <c r="M28" s="9">
        <f>K28-J28</f>
        <v>-75</v>
      </c>
      <c r="N28" s="10">
        <f>K28/J28-1</f>
        <v>-1.7564402810304469E-2</v>
      </c>
      <c r="P28" s="11">
        <v>0.70114942528735635</v>
      </c>
      <c r="Q28" s="11">
        <v>0.61918819188191887</v>
      </c>
    </row>
    <row r="29" spans="1:17" s="4" customFormat="1" ht="14.05" customHeight="1" x14ac:dyDescent="0.5">
      <c r="A29" s="4" t="s">
        <v>412</v>
      </c>
      <c r="C29" s="4">
        <v>252</v>
      </c>
      <c r="D29" s="4" t="s">
        <v>410</v>
      </c>
      <c r="E29" s="4" t="s">
        <v>23</v>
      </c>
      <c r="F29" s="4" t="s">
        <v>411</v>
      </c>
      <c r="G29" s="4" t="s">
        <v>410</v>
      </c>
      <c r="H29" s="4" t="s">
        <v>19</v>
      </c>
      <c r="I29" s="4" t="s">
        <v>20</v>
      </c>
      <c r="J29" s="9">
        <v>20</v>
      </c>
      <c r="K29" s="9">
        <v>15</v>
      </c>
      <c r="M29" s="9">
        <f>K29-J29</f>
        <v>-5</v>
      </c>
      <c r="N29" s="10">
        <f>K29/J29-1</f>
        <v>-0.25</v>
      </c>
      <c r="P29" s="11">
        <v>3.2840722495894909E-3</v>
      </c>
      <c r="Q29" s="11">
        <v>2.2140221402214021E-3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2155</v>
      </c>
      <c r="K31" s="6">
        <v>1595</v>
      </c>
      <c r="M31" s="6">
        <f>K31-J31</f>
        <v>-560</v>
      </c>
      <c r="N31" s="7">
        <f>K31/J31-1</f>
        <v>-0.25986078886310904</v>
      </c>
    </row>
    <row r="32" spans="1:17" s="4" customFormat="1" ht="12.9" customHeight="1" x14ac:dyDescent="0.5">
      <c r="A32" s="4" t="s">
        <v>398</v>
      </c>
      <c r="C32" s="4">
        <v>374</v>
      </c>
      <c r="D32" s="4" t="s">
        <v>399</v>
      </c>
      <c r="E32" s="4" t="s">
        <v>23</v>
      </c>
      <c r="F32" s="4" t="s">
        <v>417</v>
      </c>
      <c r="G32" s="4" t="s">
        <v>399</v>
      </c>
      <c r="H32" s="4" t="s">
        <v>19</v>
      </c>
      <c r="I32" s="4" t="s">
        <v>20</v>
      </c>
      <c r="J32" s="9">
        <v>20</v>
      </c>
      <c r="K32" s="9">
        <v>40</v>
      </c>
      <c r="M32" s="9">
        <f>K32-J32</f>
        <v>20</v>
      </c>
      <c r="N32" s="10">
        <f>K32/J32-1</f>
        <v>1</v>
      </c>
      <c r="P32" s="11">
        <v>9.2807424593967514E-3</v>
      </c>
      <c r="Q32" s="11">
        <v>2.5078369905956112E-2</v>
      </c>
    </row>
    <row r="33" spans="1:17" s="4" customFormat="1" ht="12.9" customHeight="1" x14ac:dyDescent="0.5">
      <c r="A33" s="4" t="s">
        <v>401</v>
      </c>
      <c r="C33" s="4">
        <v>384</v>
      </c>
      <c r="D33" s="4" t="s">
        <v>402</v>
      </c>
      <c r="E33" s="4" t="s">
        <v>23</v>
      </c>
      <c r="F33" s="4" t="s">
        <v>418</v>
      </c>
      <c r="G33" s="4" t="s">
        <v>402</v>
      </c>
      <c r="H33" s="4" t="s">
        <v>19</v>
      </c>
      <c r="I33" s="4" t="s">
        <v>20</v>
      </c>
      <c r="J33" s="9">
        <v>90</v>
      </c>
      <c r="K33" s="9">
        <v>105</v>
      </c>
      <c r="M33" s="9">
        <f>K33-J33</f>
        <v>15</v>
      </c>
      <c r="N33" s="10">
        <f>K33/J33-1</f>
        <v>0.16666666666666674</v>
      </c>
      <c r="P33" s="11">
        <v>4.1763341067285381E-2</v>
      </c>
      <c r="Q33" s="11">
        <v>6.5830721003134793E-2</v>
      </c>
    </row>
    <row r="34" spans="1:17" s="4" customFormat="1" ht="12.9" customHeight="1" x14ac:dyDescent="0.5">
      <c r="A34" s="4" t="s">
        <v>404</v>
      </c>
      <c r="C34" s="4">
        <v>394</v>
      </c>
      <c r="D34" s="4" t="s">
        <v>405</v>
      </c>
      <c r="E34" s="4" t="s">
        <v>23</v>
      </c>
      <c r="F34" s="4" t="s">
        <v>419</v>
      </c>
      <c r="G34" s="4" t="s">
        <v>405</v>
      </c>
      <c r="H34" s="4" t="s">
        <v>19</v>
      </c>
      <c r="I34" s="4" t="s">
        <v>20</v>
      </c>
      <c r="J34" s="9">
        <v>495</v>
      </c>
      <c r="K34" s="9">
        <v>765</v>
      </c>
      <c r="M34" s="9">
        <f>K34-J34</f>
        <v>270</v>
      </c>
      <c r="N34" s="10">
        <f>K34/J34-1</f>
        <v>0.54545454545454541</v>
      </c>
      <c r="P34" s="11">
        <v>0.22969837587006961</v>
      </c>
      <c r="Q34" s="11">
        <v>0.47962382445141066</v>
      </c>
    </row>
    <row r="35" spans="1:17" s="4" customFormat="1" ht="12.9" customHeight="1" x14ac:dyDescent="0.5">
      <c r="A35" s="4" t="s">
        <v>407</v>
      </c>
      <c r="C35" s="4">
        <v>408</v>
      </c>
      <c r="D35" s="4" t="s">
        <v>408</v>
      </c>
      <c r="E35" s="4" t="s">
        <v>23</v>
      </c>
      <c r="F35" s="4" t="s">
        <v>420</v>
      </c>
      <c r="G35" s="4" t="s">
        <v>408</v>
      </c>
      <c r="H35" s="4" t="s">
        <v>19</v>
      </c>
      <c r="I35" s="4" t="s">
        <v>20</v>
      </c>
      <c r="J35" s="9">
        <v>1545</v>
      </c>
      <c r="K35" s="9">
        <v>685</v>
      </c>
      <c r="M35" s="9">
        <f>K35-J35</f>
        <v>-860</v>
      </c>
      <c r="N35" s="10">
        <f>K35/J35-1</f>
        <v>-0.55663430420711979</v>
      </c>
      <c r="P35" s="11">
        <v>0.71693735498839906</v>
      </c>
      <c r="Q35" s="11">
        <v>0.42946708463949845</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21925</v>
      </c>
      <c r="K4" s="6">
        <v>23520</v>
      </c>
      <c r="M4" s="6">
        <f>K4-J4</f>
        <v>1595</v>
      </c>
      <c r="N4" s="7">
        <f>K4/J4-1</f>
        <v>7.2748004561003388E-2</v>
      </c>
    </row>
    <row r="5" spans="1:17" s="5" customFormat="1" ht="14.05" customHeight="1" x14ac:dyDescent="0.5">
      <c r="A5" s="5" t="s">
        <v>429</v>
      </c>
      <c r="C5" s="5">
        <v>705</v>
      </c>
      <c r="D5" s="5" t="s">
        <v>427</v>
      </c>
      <c r="E5" s="5" t="s">
        <v>23</v>
      </c>
      <c r="F5" s="5" t="s">
        <v>428</v>
      </c>
      <c r="G5" s="5" t="s">
        <v>427</v>
      </c>
      <c r="H5" s="5" t="s">
        <v>19</v>
      </c>
      <c r="I5" s="5" t="s">
        <v>20</v>
      </c>
      <c r="J5" s="6">
        <v>14700</v>
      </c>
      <c r="K5" s="6">
        <v>15250</v>
      </c>
      <c r="M5" s="6">
        <f>K5-J5</f>
        <v>550</v>
      </c>
      <c r="N5" s="7">
        <f>K5/J5-1</f>
        <v>3.7414965986394488E-2</v>
      </c>
      <c r="P5" s="8">
        <v>0.67046750285062717</v>
      </c>
      <c r="Q5" s="8">
        <v>0.64838435374149661</v>
      </c>
    </row>
    <row r="6" spans="1:17" s="5" customFormat="1" ht="14.05" customHeight="1" x14ac:dyDescent="0.5">
      <c r="A6" s="5" t="s">
        <v>432</v>
      </c>
      <c r="C6" s="5">
        <v>692</v>
      </c>
      <c r="D6" s="5" t="s">
        <v>430</v>
      </c>
      <c r="E6" s="5" t="s">
        <v>23</v>
      </c>
      <c r="F6" s="5" t="s">
        <v>431</v>
      </c>
      <c r="G6" s="5" t="s">
        <v>430</v>
      </c>
      <c r="H6" s="5" t="s">
        <v>19</v>
      </c>
      <c r="I6" s="5" t="s">
        <v>20</v>
      </c>
      <c r="J6" s="6">
        <v>7225</v>
      </c>
      <c r="K6" s="6">
        <v>8270</v>
      </c>
      <c r="M6" s="6">
        <f>K6-J6</f>
        <v>1045</v>
      </c>
      <c r="N6" s="7">
        <f>K6/J6-1</f>
        <v>0.14463667820069204</v>
      </c>
      <c r="P6" s="8">
        <v>0.32953249714937288</v>
      </c>
      <c r="Q6" s="8">
        <v>0.35161564625850339</v>
      </c>
    </row>
    <row r="7" spans="1:17" s="4" customFormat="1" ht="12.9" customHeight="1" x14ac:dyDescent="0.5">
      <c r="A7" s="4" t="s">
        <v>433</v>
      </c>
      <c r="C7" s="4">
        <v>696</v>
      </c>
      <c r="D7" s="4" t="s">
        <v>434</v>
      </c>
      <c r="E7" s="4" t="s">
        <v>23</v>
      </c>
      <c r="F7" s="4" t="s">
        <v>435</v>
      </c>
      <c r="G7" s="4" t="s">
        <v>434</v>
      </c>
      <c r="H7" s="4" t="s">
        <v>19</v>
      </c>
      <c r="I7" s="4" t="s">
        <v>20</v>
      </c>
      <c r="J7" s="9">
        <v>3755</v>
      </c>
      <c r="K7" s="9">
        <v>3865</v>
      </c>
      <c r="M7" s="9">
        <f>K7-J7</f>
        <v>110</v>
      </c>
      <c r="N7" s="10">
        <f>K7/J7-1</f>
        <v>2.9294274300932122E-2</v>
      </c>
      <c r="P7" s="11">
        <v>0.17126567844925883</v>
      </c>
      <c r="Q7" s="11">
        <v>0.164328231292517</v>
      </c>
    </row>
    <row r="8" spans="1:17" s="4" customFormat="1" ht="12.9" customHeight="1" x14ac:dyDescent="0.5">
      <c r="A8" s="4" t="s">
        <v>436</v>
      </c>
      <c r="C8" s="4">
        <v>693</v>
      </c>
      <c r="D8" s="4" t="s">
        <v>437</v>
      </c>
      <c r="E8" s="4" t="s">
        <v>23</v>
      </c>
      <c r="F8" s="4" t="s">
        <v>438</v>
      </c>
      <c r="G8" s="4" t="s">
        <v>437</v>
      </c>
      <c r="H8" s="4" t="s">
        <v>19</v>
      </c>
      <c r="I8" s="4" t="s">
        <v>20</v>
      </c>
      <c r="J8" s="9">
        <v>230</v>
      </c>
      <c r="K8" s="9">
        <v>255</v>
      </c>
      <c r="M8" s="9">
        <f>K8-J8</f>
        <v>25</v>
      </c>
      <c r="N8" s="10">
        <f>K8/J8-1</f>
        <v>0.10869565217391308</v>
      </c>
      <c r="P8" s="11">
        <v>1.04903078677309E-2</v>
      </c>
      <c r="Q8" s="11">
        <v>1.0841836734693877E-2</v>
      </c>
    </row>
    <row r="9" spans="1:17" s="4" customFormat="1" ht="12.9" customHeight="1" x14ac:dyDescent="0.5">
      <c r="A9" s="4" t="s">
        <v>439</v>
      </c>
      <c r="C9" s="4">
        <v>695</v>
      </c>
      <c r="D9" s="4" t="s">
        <v>440</v>
      </c>
      <c r="E9" s="4" t="s">
        <v>23</v>
      </c>
      <c r="F9" s="4" t="s">
        <v>441</v>
      </c>
      <c r="G9" s="4" t="s">
        <v>440</v>
      </c>
      <c r="H9" s="4" t="s">
        <v>19</v>
      </c>
      <c r="I9" s="4" t="s">
        <v>20</v>
      </c>
      <c r="J9" s="9">
        <v>1180</v>
      </c>
      <c r="K9" s="9">
        <v>2180</v>
      </c>
      <c r="M9" s="9">
        <f>K9-J9</f>
        <v>1000</v>
      </c>
      <c r="N9" s="10">
        <f>K9/J9-1</f>
        <v>0.84745762711864403</v>
      </c>
      <c r="P9" s="11">
        <v>5.3819840364880273E-2</v>
      </c>
      <c r="Q9" s="11">
        <v>9.2687074829931979E-2</v>
      </c>
    </row>
    <row r="10" spans="1:17" s="4" customFormat="1" ht="12.9" customHeight="1" x14ac:dyDescent="0.5">
      <c r="A10" s="4" t="s">
        <v>442</v>
      </c>
      <c r="C10" s="4">
        <v>694</v>
      </c>
      <c r="D10" s="4" t="s">
        <v>443</v>
      </c>
      <c r="E10" s="4" t="s">
        <v>23</v>
      </c>
      <c r="F10" s="4" t="s">
        <v>444</v>
      </c>
      <c r="G10" s="4" t="s">
        <v>443</v>
      </c>
      <c r="H10" s="4" t="s">
        <v>19</v>
      </c>
      <c r="I10" s="4" t="s">
        <v>20</v>
      </c>
      <c r="J10" s="9">
        <v>555</v>
      </c>
      <c r="K10" s="9">
        <v>425</v>
      </c>
      <c r="M10" s="9">
        <f>K10-J10</f>
        <v>-130</v>
      </c>
      <c r="N10" s="10">
        <f>K10/J10-1</f>
        <v>-0.23423423423423428</v>
      </c>
      <c r="P10" s="11">
        <v>2.531356898517674E-2</v>
      </c>
      <c r="Q10" s="11">
        <v>1.8069727891156462E-2</v>
      </c>
    </row>
    <row r="11" spans="1:17" s="4" customFormat="1" ht="12.9" customHeight="1" x14ac:dyDescent="0.5">
      <c r="A11" s="4" t="s">
        <v>445</v>
      </c>
      <c r="C11" s="4">
        <v>697</v>
      </c>
      <c r="D11" s="4" t="s">
        <v>446</v>
      </c>
      <c r="E11" s="4" t="s">
        <v>23</v>
      </c>
      <c r="F11" s="4" t="s">
        <v>447</v>
      </c>
      <c r="G11" s="4" t="s">
        <v>446</v>
      </c>
      <c r="H11" s="4" t="s">
        <v>19</v>
      </c>
      <c r="I11" s="4" t="s">
        <v>20</v>
      </c>
      <c r="J11" s="9">
        <v>305</v>
      </c>
      <c r="K11" s="9">
        <v>355</v>
      </c>
      <c r="M11" s="9">
        <f>K11-J11</f>
        <v>50</v>
      </c>
      <c r="N11" s="10">
        <f>K11/J11-1</f>
        <v>0.16393442622950816</v>
      </c>
      <c r="P11" s="11">
        <v>1.3911060433295324E-2</v>
      </c>
      <c r="Q11" s="11">
        <v>1.5093537414965986E-2</v>
      </c>
    </row>
    <row r="12" spans="1:17" s="4" customFormat="1" ht="12.9" customHeight="1" x14ac:dyDescent="0.5">
      <c r="A12" s="4" t="s">
        <v>448</v>
      </c>
      <c r="C12" s="4">
        <v>699</v>
      </c>
      <c r="D12" s="4" t="s">
        <v>449</v>
      </c>
      <c r="E12" s="4" t="s">
        <v>23</v>
      </c>
      <c r="F12" s="4" t="s">
        <v>450</v>
      </c>
      <c r="G12" s="4" t="s">
        <v>449</v>
      </c>
      <c r="H12" s="4" t="s">
        <v>19</v>
      </c>
      <c r="I12" s="4" t="s">
        <v>20</v>
      </c>
      <c r="J12" s="9">
        <v>580</v>
      </c>
      <c r="K12" s="9">
        <v>470</v>
      </c>
      <c r="M12" s="9">
        <f>K12-J12</f>
        <v>-110</v>
      </c>
      <c r="N12" s="10">
        <f>K12/J12-1</f>
        <v>-0.18965517241379315</v>
      </c>
      <c r="P12" s="11">
        <v>2.6453819840364882E-2</v>
      </c>
      <c r="Q12" s="11">
        <v>1.9982993197278913E-2</v>
      </c>
    </row>
    <row r="13" spans="1:17" s="4" customFormat="1" ht="12.9" customHeight="1" x14ac:dyDescent="0.5">
      <c r="A13" s="4" t="s">
        <v>451</v>
      </c>
      <c r="C13" s="4">
        <v>698</v>
      </c>
      <c r="D13" s="4" t="s">
        <v>452</v>
      </c>
      <c r="E13" s="4" t="s">
        <v>23</v>
      </c>
      <c r="F13" s="4" t="s">
        <v>453</v>
      </c>
      <c r="G13" s="4" t="s">
        <v>452</v>
      </c>
      <c r="H13" s="4" t="s">
        <v>19</v>
      </c>
      <c r="I13" s="4" t="s">
        <v>20</v>
      </c>
      <c r="J13" s="9">
        <v>325</v>
      </c>
      <c r="K13" s="9">
        <v>330</v>
      </c>
      <c r="M13" s="9">
        <f>K13-J13</f>
        <v>5</v>
      </c>
      <c r="N13" s="10">
        <f>K13/J13-1</f>
        <v>1.538461538461533E-2</v>
      </c>
      <c r="P13" s="11">
        <v>1.4823261117445839E-2</v>
      </c>
      <c r="Q13" s="11">
        <v>1.4030612244897959E-2</v>
      </c>
    </row>
    <row r="14" spans="1:17" s="4" customFormat="1" ht="12.9" customHeight="1" x14ac:dyDescent="0.5">
      <c r="A14" s="4" t="s">
        <v>454</v>
      </c>
      <c r="C14" s="4">
        <v>701</v>
      </c>
      <c r="D14" s="4" t="s">
        <v>455</v>
      </c>
      <c r="E14" s="4" t="s">
        <v>23</v>
      </c>
      <c r="F14" s="4" t="s">
        <v>456</v>
      </c>
      <c r="G14" s="4" t="s">
        <v>455</v>
      </c>
      <c r="H14" s="4" t="s">
        <v>19</v>
      </c>
      <c r="I14" s="4" t="s">
        <v>20</v>
      </c>
      <c r="J14" s="9">
        <v>55</v>
      </c>
      <c r="K14" s="9">
        <v>30</v>
      </c>
      <c r="M14" s="9">
        <f>K14-J14</f>
        <v>-25</v>
      </c>
      <c r="N14" s="10">
        <f>K14/J14-1</f>
        <v>-0.45454545454545459</v>
      </c>
      <c r="P14" s="11">
        <v>2.508551881413911E-3</v>
      </c>
      <c r="Q14" s="11">
        <v>1.2755102040816326E-3</v>
      </c>
    </row>
    <row r="15" spans="1:17" s="4" customFormat="1" ht="12.9" customHeight="1" x14ac:dyDescent="0.5">
      <c r="A15" s="4" t="s">
        <v>457</v>
      </c>
      <c r="C15" s="4">
        <v>700</v>
      </c>
      <c r="D15" s="4" t="s">
        <v>458</v>
      </c>
      <c r="E15" s="4" t="s">
        <v>23</v>
      </c>
      <c r="F15" s="4" t="s">
        <v>459</v>
      </c>
      <c r="G15" s="4" t="s">
        <v>458</v>
      </c>
      <c r="H15" s="4" t="s">
        <v>19</v>
      </c>
      <c r="I15" s="4" t="s">
        <v>20</v>
      </c>
      <c r="J15" s="9">
        <v>30</v>
      </c>
      <c r="K15" s="9">
        <v>60</v>
      </c>
      <c r="M15" s="9">
        <f>K15-J15</f>
        <v>30</v>
      </c>
      <c r="N15" s="10">
        <f>K15/J15-1</f>
        <v>1</v>
      </c>
      <c r="P15" s="11">
        <v>1.3683010262257698E-3</v>
      </c>
      <c r="Q15" s="11">
        <v>2.5510204081632651E-3</v>
      </c>
    </row>
    <row r="16" spans="1:17" s="4" customFormat="1" ht="12.9" customHeight="1" x14ac:dyDescent="0.5">
      <c r="A16" s="4" t="s">
        <v>460</v>
      </c>
      <c r="C16" s="4">
        <v>702</v>
      </c>
      <c r="D16" s="4" t="s">
        <v>461</v>
      </c>
      <c r="E16" s="4" t="s">
        <v>23</v>
      </c>
      <c r="F16" s="4" t="s">
        <v>462</v>
      </c>
      <c r="G16" s="4" t="s">
        <v>461</v>
      </c>
      <c r="H16" s="4" t="s">
        <v>19</v>
      </c>
      <c r="I16" s="4" t="s">
        <v>20</v>
      </c>
      <c r="J16" s="9">
        <v>20</v>
      </c>
      <c r="K16" s="9">
        <v>10</v>
      </c>
      <c r="M16" s="9">
        <f>K16-J16</f>
        <v>-10</v>
      </c>
      <c r="N16" s="10">
        <f>K16/J16-1</f>
        <v>-0.5</v>
      </c>
      <c r="P16" s="11">
        <v>9.122006841505131E-4</v>
      </c>
      <c r="Q16" s="11">
        <v>4.2517006802721087E-4</v>
      </c>
    </row>
    <row r="17" spans="1:17" s="4" customFormat="1" ht="14.05" customHeight="1" x14ac:dyDescent="0.5">
      <c r="A17" s="4" t="s">
        <v>465</v>
      </c>
      <c r="C17" s="4">
        <v>703</v>
      </c>
      <c r="D17" s="4" t="s">
        <v>463</v>
      </c>
      <c r="E17" s="4" t="s">
        <v>23</v>
      </c>
      <c r="F17" s="4" t="s">
        <v>464</v>
      </c>
      <c r="G17" s="4" t="s">
        <v>463</v>
      </c>
      <c r="H17" s="4" t="s">
        <v>19</v>
      </c>
      <c r="I17" s="4" t="s">
        <v>20</v>
      </c>
      <c r="J17" s="9">
        <v>35</v>
      </c>
      <c r="K17" s="9">
        <v>35</v>
      </c>
      <c r="M17" s="9">
        <f>K17-J17</f>
        <v>0</v>
      </c>
      <c r="N17" s="10">
        <f>K17/J17-1</f>
        <v>0</v>
      </c>
      <c r="P17" s="11">
        <v>1.5963511972633979E-3</v>
      </c>
      <c r="Q17" s="11">
        <v>1.488095238095238E-3</v>
      </c>
    </row>
    <row r="18" spans="1:17" s="4" customFormat="1" ht="12.9" customHeight="1" x14ac:dyDescent="0.5">
      <c r="A18" s="4" t="s">
        <v>466</v>
      </c>
      <c r="C18" s="4">
        <v>704</v>
      </c>
      <c r="D18" s="4" t="s">
        <v>467</v>
      </c>
      <c r="E18" s="4" t="s">
        <v>23</v>
      </c>
      <c r="F18" s="4" t="s">
        <v>468</v>
      </c>
      <c r="G18" s="4" t="s">
        <v>467</v>
      </c>
      <c r="H18" s="4" t="s">
        <v>19</v>
      </c>
      <c r="I18" s="4" t="s">
        <v>20</v>
      </c>
      <c r="J18" s="9">
        <v>150</v>
      </c>
      <c r="K18" s="9">
        <v>255</v>
      </c>
      <c r="M18" s="9">
        <f>K18-J18</f>
        <v>105</v>
      </c>
      <c r="N18" s="10">
        <f>K18/J18-1</f>
        <v>0.7</v>
      </c>
      <c r="P18" s="11">
        <v>6.8415051311288486E-3</v>
      </c>
      <c r="Q18" s="11">
        <v>1.0841836734693877E-2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23520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1710</v>
      </c>
      <c r="M22" s="15" t="s">
        <v>154</v>
      </c>
      <c r="N22" s="15" t="s">
        <v>154</v>
      </c>
      <c r="P22" s="15" t="s">
        <v>154</v>
      </c>
      <c r="Q22" s="11">
        <v>7.2704081632653059E-2</v>
      </c>
    </row>
    <row r="23" spans="1:17" s="4" customFormat="1" ht="12.9" customHeight="1" x14ac:dyDescent="0.5">
      <c r="A23" s="4" t="s">
        <v>475</v>
      </c>
      <c r="C23" s="4" t="s">
        <v>151</v>
      </c>
      <c r="D23" s="4" t="s">
        <v>151</v>
      </c>
      <c r="F23" s="4" t="s">
        <v>476</v>
      </c>
      <c r="G23" s="4" t="s">
        <v>477</v>
      </c>
      <c r="H23" s="4" t="s">
        <v>19</v>
      </c>
      <c r="I23" s="4" t="s">
        <v>20</v>
      </c>
      <c r="J23" s="15" t="s">
        <v>154</v>
      </c>
      <c r="K23" s="9">
        <v>1720</v>
      </c>
      <c r="M23" s="15" t="s">
        <v>154</v>
      </c>
      <c r="N23" s="15" t="s">
        <v>154</v>
      </c>
      <c r="P23" s="15" t="s">
        <v>154</v>
      </c>
      <c r="Q23" s="11">
        <v>7.312925170068027E-2</v>
      </c>
    </row>
    <row r="24" spans="1:17" s="4" customFormat="1" ht="12.9" customHeight="1" x14ac:dyDescent="0.5">
      <c r="A24" s="4" t="s">
        <v>478</v>
      </c>
      <c r="C24" s="4" t="s">
        <v>151</v>
      </c>
      <c r="D24" s="4" t="s">
        <v>151</v>
      </c>
      <c r="F24" s="4" t="s">
        <v>479</v>
      </c>
      <c r="G24" s="4" t="s">
        <v>480</v>
      </c>
      <c r="H24" s="4" t="s">
        <v>19</v>
      </c>
      <c r="I24" s="4" t="s">
        <v>20</v>
      </c>
      <c r="J24" s="15" t="s">
        <v>154</v>
      </c>
      <c r="K24" s="9">
        <v>1525</v>
      </c>
      <c r="M24" s="15" t="s">
        <v>154</v>
      </c>
      <c r="N24" s="15" t="s">
        <v>154</v>
      </c>
      <c r="P24" s="15" t="s">
        <v>154</v>
      </c>
      <c r="Q24" s="11">
        <v>6.4838435374149656E-2</v>
      </c>
    </row>
    <row r="25" spans="1:17" s="4" customFormat="1" ht="12.9" customHeight="1" x14ac:dyDescent="0.5">
      <c r="A25" s="4" t="s">
        <v>481</v>
      </c>
      <c r="C25" s="4" t="s">
        <v>151</v>
      </c>
      <c r="D25" s="4" t="s">
        <v>151</v>
      </c>
      <c r="F25" s="4" t="s">
        <v>482</v>
      </c>
      <c r="G25" s="4" t="s">
        <v>483</v>
      </c>
      <c r="H25" s="4" t="s">
        <v>19</v>
      </c>
      <c r="I25" s="4" t="s">
        <v>20</v>
      </c>
      <c r="J25" s="15" t="s">
        <v>154</v>
      </c>
      <c r="K25" s="9">
        <v>1865</v>
      </c>
      <c r="M25" s="15" t="s">
        <v>154</v>
      </c>
      <c r="N25" s="15" t="s">
        <v>154</v>
      </c>
      <c r="P25" s="15" t="s">
        <v>154</v>
      </c>
      <c r="Q25" s="11">
        <v>7.9294217687074828E-2</v>
      </c>
    </row>
    <row r="26" spans="1:17" s="4" customFormat="1" ht="12.9" customHeight="1" x14ac:dyDescent="0.5">
      <c r="A26" s="4" t="s">
        <v>484</v>
      </c>
      <c r="C26" s="4" t="s">
        <v>151</v>
      </c>
      <c r="D26" s="4" t="s">
        <v>151</v>
      </c>
      <c r="F26" s="4" t="s">
        <v>485</v>
      </c>
      <c r="G26" s="4" t="s">
        <v>486</v>
      </c>
      <c r="H26" s="4" t="s">
        <v>19</v>
      </c>
      <c r="I26" s="4" t="s">
        <v>20</v>
      </c>
      <c r="J26" s="15" t="s">
        <v>154</v>
      </c>
      <c r="K26" s="9">
        <v>1610</v>
      </c>
      <c r="M26" s="15" t="s">
        <v>154</v>
      </c>
      <c r="N26" s="15" t="s">
        <v>154</v>
      </c>
      <c r="P26" s="15" t="s">
        <v>154</v>
      </c>
      <c r="Q26" s="11">
        <v>6.8452380952380959E-2</v>
      </c>
    </row>
    <row r="27" spans="1:17" s="4" customFormat="1" ht="14.05" customHeight="1" x14ac:dyDescent="0.5">
      <c r="A27" s="4" t="s">
        <v>489</v>
      </c>
      <c r="C27" s="4" t="s">
        <v>151</v>
      </c>
      <c r="D27" s="4" t="s">
        <v>151</v>
      </c>
      <c r="F27" s="4" t="s">
        <v>487</v>
      </c>
      <c r="G27" s="4" t="s">
        <v>488</v>
      </c>
      <c r="H27" s="4" t="s">
        <v>19</v>
      </c>
      <c r="I27" s="4" t="s">
        <v>20</v>
      </c>
      <c r="J27" s="15" t="s">
        <v>154</v>
      </c>
      <c r="K27" s="9">
        <v>1575</v>
      </c>
      <c r="M27" s="15" t="s">
        <v>154</v>
      </c>
      <c r="N27" s="15" t="s">
        <v>154</v>
      </c>
      <c r="P27" s="15" t="s">
        <v>154</v>
      </c>
      <c r="Q27" s="11">
        <v>6.6964285714285712E-2</v>
      </c>
    </row>
    <row r="28" spans="1:17" s="4" customFormat="1" ht="12.9" customHeight="1" x14ac:dyDescent="0.5">
      <c r="A28" s="4" t="s">
        <v>490</v>
      </c>
      <c r="C28" s="4" t="s">
        <v>151</v>
      </c>
      <c r="D28" s="4" t="s">
        <v>151</v>
      </c>
      <c r="F28" s="4" t="s">
        <v>491</v>
      </c>
      <c r="G28" s="4" t="s">
        <v>492</v>
      </c>
      <c r="H28" s="4" t="s">
        <v>19</v>
      </c>
      <c r="I28" s="4" t="s">
        <v>20</v>
      </c>
      <c r="J28" s="15" t="s">
        <v>154</v>
      </c>
      <c r="K28" s="9">
        <v>1205</v>
      </c>
      <c r="M28" s="15" t="s">
        <v>154</v>
      </c>
      <c r="N28" s="15" t="s">
        <v>154</v>
      </c>
      <c r="P28" s="15" t="s">
        <v>154</v>
      </c>
      <c r="Q28" s="11">
        <v>5.1232993197278913E-2</v>
      </c>
    </row>
    <row r="29" spans="1:17" s="4" customFormat="1" ht="12.9" customHeight="1" x14ac:dyDescent="0.5">
      <c r="A29" s="4" t="s">
        <v>493</v>
      </c>
      <c r="C29" s="4" t="s">
        <v>151</v>
      </c>
      <c r="D29" s="4" t="s">
        <v>151</v>
      </c>
      <c r="F29" s="4" t="s">
        <v>494</v>
      </c>
      <c r="G29" s="4" t="s">
        <v>495</v>
      </c>
      <c r="H29" s="4" t="s">
        <v>19</v>
      </c>
      <c r="I29" s="4" t="s">
        <v>20</v>
      </c>
      <c r="J29" s="15" t="s">
        <v>154</v>
      </c>
      <c r="K29" s="9">
        <v>3735</v>
      </c>
      <c r="M29" s="15" t="s">
        <v>154</v>
      </c>
      <c r="N29" s="15" t="s">
        <v>154</v>
      </c>
      <c r="P29" s="15" t="s">
        <v>154</v>
      </c>
      <c r="Q29" s="11">
        <v>0.15880102040816327</v>
      </c>
    </row>
    <row r="30" spans="1:17" s="4" customFormat="1" ht="12.9" customHeight="1" x14ac:dyDescent="0.5">
      <c r="A30" s="4" t="s">
        <v>496</v>
      </c>
      <c r="C30" s="4" t="s">
        <v>151</v>
      </c>
      <c r="D30" s="4" t="s">
        <v>151</v>
      </c>
      <c r="F30" s="4" t="s">
        <v>497</v>
      </c>
      <c r="G30" s="4" t="s">
        <v>498</v>
      </c>
      <c r="H30" s="4" t="s">
        <v>19</v>
      </c>
      <c r="I30" s="4" t="s">
        <v>20</v>
      </c>
      <c r="J30" s="15" t="s">
        <v>154</v>
      </c>
      <c r="K30" s="9">
        <v>2075</v>
      </c>
      <c r="M30" s="15" t="s">
        <v>154</v>
      </c>
      <c r="N30" s="15" t="s">
        <v>154</v>
      </c>
      <c r="P30" s="15" t="s">
        <v>154</v>
      </c>
      <c r="Q30" s="11">
        <v>8.8222789115646252E-2</v>
      </c>
    </row>
    <row r="31" spans="1:17" s="4" customFormat="1" ht="12.9" customHeight="1" x14ac:dyDescent="0.5">
      <c r="A31" s="4" t="s">
        <v>499</v>
      </c>
      <c r="C31" s="4" t="s">
        <v>151</v>
      </c>
      <c r="D31" s="4" t="s">
        <v>151</v>
      </c>
      <c r="F31" s="4" t="s">
        <v>500</v>
      </c>
      <c r="G31" s="4" t="s">
        <v>501</v>
      </c>
      <c r="H31" s="4" t="s">
        <v>19</v>
      </c>
      <c r="I31" s="4" t="s">
        <v>20</v>
      </c>
      <c r="J31" s="15" t="s">
        <v>154</v>
      </c>
      <c r="K31" s="9">
        <v>820</v>
      </c>
      <c r="M31" s="15" t="s">
        <v>154</v>
      </c>
      <c r="N31" s="15" t="s">
        <v>154</v>
      </c>
      <c r="P31" s="15" t="s">
        <v>154</v>
      </c>
      <c r="Q31" s="11">
        <v>3.486394557823129E-2</v>
      </c>
    </row>
    <row r="32" spans="1:17" s="4" customFormat="1" ht="14.05" customHeight="1" x14ac:dyDescent="0.5">
      <c r="A32" s="4" t="s">
        <v>504</v>
      </c>
      <c r="C32" s="4" t="s">
        <v>151</v>
      </c>
      <c r="D32" s="4" t="s">
        <v>151</v>
      </c>
      <c r="F32" s="4" t="s">
        <v>502</v>
      </c>
      <c r="G32" s="4" t="s">
        <v>503</v>
      </c>
      <c r="H32" s="4" t="s">
        <v>19</v>
      </c>
      <c r="I32" s="4" t="s">
        <v>20</v>
      </c>
      <c r="J32" s="15" t="s">
        <v>154</v>
      </c>
      <c r="K32" s="9">
        <v>2585</v>
      </c>
      <c r="M32" s="15" t="s">
        <v>154</v>
      </c>
      <c r="N32" s="15" t="s">
        <v>154</v>
      </c>
      <c r="P32" s="15" t="s">
        <v>154</v>
      </c>
      <c r="Q32" s="11">
        <v>0.10990646258503402</v>
      </c>
    </row>
    <row r="33" spans="1:17" s="4" customFormat="1" ht="12.9" customHeight="1" x14ac:dyDescent="0.5">
      <c r="A33" s="4" t="s">
        <v>505</v>
      </c>
      <c r="C33" s="4" t="s">
        <v>151</v>
      </c>
      <c r="D33" s="4" t="s">
        <v>151</v>
      </c>
      <c r="F33" s="4" t="s">
        <v>506</v>
      </c>
      <c r="G33" s="4" t="s">
        <v>507</v>
      </c>
      <c r="H33" s="4" t="s">
        <v>19</v>
      </c>
      <c r="I33" s="4" t="s">
        <v>20</v>
      </c>
      <c r="J33" s="15" t="s">
        <v>154</v>
      </c>
      <c r="K33" s="9">
        <v>210</v>
      </c>
      <c r="M33" s="15" t="s">
        <v>154</v>
      </c>
      <c r="N33" s="15" t="s">
        <v>154</v>
      </c>
      <c r="P33" s="15" t="s">
        <v>154</v>
      </c>
      <c r="Q33" s="11">
        <v>8.9285714285714281E-3</v>
      </c>
    </row>
    <row r="34" spans="1:17" s="4" customFormat="1" ht="12.9" customHeight="1" x14ac:dyDescent="0.5">
      <c r="A34" s="4" t="s">
        <v>508</v>
      </c>
      <c r="C34" s="4" t="s">
        <v>151</v>
      </c>
      <c r="D34" s="4" t="s">
        <v>151</v>
      </c>
      <c r="F34" s="4" t="s">
        <v>509</v>
      </c>
      <c r="G34" s="4" t="s">
        <v>510</v>
      </c>
      <c r="H34" s="4" t="s">
        <v>19</v>
      </c>
      <c r="I34" s="4" t="s">
        <v>20</v>
      </c>
      <c r="J34" s="15" t="s">
        <v>154</v>
      </c>
      <c r="K34" s="9">
        <v>400</v>
      </c>
      <c r="M34" s="15" t="s">
        <v>154</v>
      </c>
      <c r="N34" s="15" t="s">
        <v>154</v>
      </c>
      <c r="P34" s="15" t="s">
        <v>154</v>
      </c>
      <c r="Q34" s="11">
        <v>1.7006802721088437E-2</v>
      </c>
    </row>
    <row r="35" spans="1:17" s="4" customFormat="1" ht="12.9" customHeight="1" x14ac:dyDescent="0.5">
      <c r="A35" s="4" t="s">
        <v>511</v>
      </c>
      <c r="C35" s="4" t="s">
        <v>151</v>
      </c>
      <c r="D35" s="4" t="s">
        <v>151</v>
      </c>
      <c r="F35" s="4" t="s">
        <v>512</v>
      </c>
      <c r="G35" s="4" t="s">
        <v>513</v>
      </c>
      <c r="H35" s="4" t="s">
        <v>19</v>
      </c>
      <c r="I35" s="4" t="s">
        <v>20</v>
      </c>
      <c r="J35" s="15" t="s">
        <v>154</v>
      </c>
      <c r="K35" s="9">
        <v>355</v>
      </c>
      <c r="M35" s="15" t="s">
        <v>154</v>
      </c>
      <c r="N35" s="15" t="s">
        <v>154</v>
      </c>
      <c r="P35" s="15" t="s">
        <v>154</v>
      </c>
      <c r="Q35" s="11">
        <v>1.5093537414965986E-2</v>
      </c>
    </row>
    <row r="36" spans="1:17" s="4" customFormat="1" ht="14.05" customHeight="1" x14ac:dyDescent="0.5">
      <c r="A36" s="4" t="s">
        <v>516</v>
      </c>
      <c r="C36" s="4" t="s">
        <v>151</v>
      </c>
      <c r="D36" s="4" t="s">
        <v>151</v>
      </c>
      <c r="F36" s="4" t="s">
        <v>514</v>
      </c>
      <c r="G36" s="4" t="s">
        <v>515</v>
      </c>
      <c r="H36" s="4" t="s">
        <v>19</v>
      </c>
      <c r="I36" s="4" t="s">
        <v>20</v>
      </c>
      <c r="J36" s="15" t="s">
        <v>154</v>
      </c>
      <c r="K36" s="9">
        <v>715</v>
      </c>
      <c r="M36" s="15" t="s">
        <v>154</v>
      </c>
      <c r="N36" s="15" t="s">
        <v>154</v>
      </c>
      <c r="P36" s="15" t="s">
        <v>154</v>
      </c>
      <c r="Q36" s="11">
        <v>3.0399659863945577E-2</v>
      </c>
    </row>
    <row r="37" spans="1:17" s="4" customFormat="1" ht="12.9" customHeight="1" x14ac:dyDescent="0.5">
      <c r="A37" s="4" t="s">
        <v>517</v>
      </c>
      <c r="C37" s="4" t="s">
        <v>151</v>
      </c>
      <c r="D37" s="4" t="s">
        <v>151</v>
      </c>
      <c r="F37" s="4" t="s">
        <v>518</v>
      </c>
      <c r="G37" s="4" t="s">
        <v>519</v>
      </c>
      <c r="H37" s="4" t="s">
        <v>19</v>
      </c>
      <c r="I37" s="4" t="s">
        <v>20</v>
      </c>
      <c r="J37" s="15" t="s">
        <v>154</v>
      </c>
      <c r="K37" s="9">
        <v>190</v>
      </c>
      <c r="M37" s="15" t="s">
        <v>154</v>
      </c>
      <c r="N37" s="15" t="s">
        <v>154</v>
      </c>
      <c r="P37" s="15" t="s">
        <v>154</v>
      </c>
      <c r="Q37" s="11">
        <v>8.0782312925170071E-3</v>
      </c>
    </row>
    <row r="38" spans="1:17" s="4" customFormat="1" ht="12.9" customHeight="1" x14ac:dyDescent="0.5">
      <c r="A38" s="4" t="s">
        <v>520</v>
      </c>
      <c r="C38" s="4" t="s">
        <v>151</v>
      </c>
      <c r="D38" s="4" t="s">
        <v>151</v>
      </c>
      <c r="F38" s="4" t="s">
        <v>521</v>
      </c>
      <c r="G38" s="4" t="s">
        <v>522</v>
      </c>
      <c r="H38" s="4" t="s">
        <v>19</v>
      </c>
      <c r="I38" s="4" t="s">
        <v>20</v>
      </c>
      <c r="J38" s="15" t="s">
        <v>154</v>
      </c>
      <c r="K38" s="9">
        <v>285</v>
      </c>
      <c r="M38" s="15" t="s">
        <v>154</v>
      </c>
      <c r="N38" s="15" t="s">
        <v>154</v>
      </c>
      <c r="P38" s="15" t="s">
        <v>154</v>
      </c>
      <c r="Q38" s="11">
        <v>1.211734693877551E-2</v>
      </c>
    </row>
    <row r="39" spans="1:17" s="4" customFormat="1" ht="12.9" customHeight="1" x14ac:dyDescent="0.5">
      <c r="A39" s="4" t="s">
        <v>523</v>
      </c>
      <c r="C39" s="4" t="s">
        <v>151</v>
      </c>
      <c r="D39" s="4" t="s">
        <v>151</v>
      </c>
      <c r="F39" s="4" t="s">
        <v>524</v>
      </c>
      <c r="G39" s="4" t="s">
        <v>525</v>
      </c>
      <c r="H39" s="4" t="s">
        <v>19</v>
      </c>
      <c r="I39" s="4" t="s">
        <v>20</v>
      </c>
      <c r="J39" s="15" t="s">
        <v>154</v>
      </c>
      <c r="K39" s="9">
        <v>585</v>
      </c>
      <c r="M39" s="15" t="s">
        <v>154</v>
      </c>
      <c r="N39" s="15" t="s">
        <v>154</v>
      </c>
      <c r="P39" s="15" t="s">
        <v>154</v>
      </c>
      <c r="Q39" s="11">
        <v>2.4872448979591837E-2</v>
      </c>
    </row>
    <row r="40" spans="1:17" s="4" customFormat="1" ht="14.05" customHeight="1" x14ac:dyDescent="0.5">
      <c r="A40" s="4" t="s">
        <v>528</v>
      </c>
      <c r="C40" s="4" t="s">
        <v>151</v>
      </c>
      <c r="D40" s="4" t="s">
        <v>151</v>
      </c>
      <c r="F40" s="4" t="s">
        <v>526</v>
      </c>
      <c r="G40" s="4" t="s">
        <v>527</v>
      </c>
      <c r="H40" s="4" t="s">
        <v>19</v>
      </c>
      <c r="I40" s="4" t="s">
        <v>20</v>
      </c>
      <c r="J40" s="15" t="s">
        <v>154</v>
      </c>
      <c r="K40" s="9">
        <v>205</v>
      </c>
      <c r="M40" s="15" t="s">
        <v>154</v>
      </c>
      <c r="N40" s="15" t="s">
        <v>154</v>
      </c>
      <c r="P40" s="15" t="s">
        <v>154</v>
      </c>
      <c r="Q40" s="11">
        <v>8.7159863945578224E-3</v>
      </c>
    </row>
    <row r="41" spans="1:17" s="4" customFormat="1" ht="12.9" customHeight="1" x14ac:dyDescent="0.5">
      <c r="A41" s="4" t="s">
        <v>529</v>
      </c>
      <c r="C41" s="4" t="s">
        <v>151</v>
      </c>
      <c r="D41" s="4" t="s">
        <v>151</v>
      </c>
      <c r="F41" s="4" t="s">
        <v>530</v>
      </c>
      <c r="G41" s="4" t="s">
        <v>531</v>
      </c>
      <c r="H41" s="4" t="s">
        <v>19</v>
      </c>
      <c r="I41" s="4" t="s">
        <v>20</v>
      </c>
      <c r="J41" s="15" t="s">
        <v>154</v>
      </c>
      <c r="K41" s="9">
        <v>1085</v>
      </c>
      <c r="M41" s="15" t="s">
        <v>154</v>
      </c>
      <c r="N41" s="15" t="s">
        <v>154</v>
      </c>
      <c r="P41" s="15" t="s">
        <v>154</v>
      </c>
      <c r="Q41" s="11">
        <v>4.6130952380952384E-2</v>
      </c>
    </row>
    <row r="42" spans="1:17" s="4" customFormat="1" ht="12.9" customHeight="1" x14ac:dyDescent="0.5">
      <c r="A42" s="4" t="s">
        <v>532</v>
      </c>
      <c r="C42" s="4" t="s">
        <v>151</v>
      </c>
      <c r="D42" s="4" t="s">
        <v>151</v>
      </c>
      <c r="F42" s="4" t="s">
        <v>533</v>
      </c>
      <c r="G42" s="4" t="s">
        <v>534</v>
      </c>
      <c r="H42" s="4" t="s">
        <v>19</v>
      </c>
      <c r="I42" s="4" t="s">
        <v>20</v>
      </c>
      <c r="J42" s="15" t="s">
        <v>154</v>
      </c>
      <c r="K42" s="9">
        <v>230</v>
      </c>
      <c r="M42" s="15" t="s">
        <v>154</v>
      </c>
      <c r="N42" s="15" t="s">
        <v>154</v>
      </c>
      <c r="P42" s="15" t="s">
        <v>154</v>
      </c>
      <c r="Q42" s="11">
        <v>9.7789115646258508E-3</v>
      </c>
    </row>
    <row r="43" spans="1:17" s="4" customFormat="1" ht="12.9" customHeight="1" x14ac:dyDescent="0.5">
      <c r="A43" s="4" t="s">
        <v>535</v>
      </c>
      <c r="C43" s="4" t="s">
        <v>151</v>
      </c>
      <c r="D43" s="4" t="s">
        <v>151</v>
      </c>
      <c r="F43" s="4" t="s">
        <v>536</v>
      </c>
      <c r="G43" s="4" t="s">
        <v>537</v>
      </c>
      <c r="H43" s="4" t="s">
        <v>19</v>
      </c>
      <c r="I43" s="4" t="s">
        <v>20</v>
      </c>
      <c r="J43" s="15" t="s">
        <v>154</v>
      </c>
      <c r="K43" s="9">
        <v>195</v>
      </c>
      <c r="M43" s="15" t="s">
        <v>154</v>
      </c>
      <c r="N43" s="15" t="s">
        <v>154</v>
      </c>
      <c r="P43" s="15" t="s">
        <v>154</v>
      </c>
      <c r="Q43" s="11">
        <v>8.2908163265306128E-3</v>
      </c>
    </row>
    <row r="44" spans="1:17" s="4" customFormat="1" ht="12.9" customHeight="1" x14ac:dyDescent="0.5">
      <c r="A44" s="4" t="s">
        <v>538</v>
      </c>
      <c r="C44" s="4" t="s">
        <v>151</v>
      </c>
      <c r="D44" s="4" t="s">
        <v>151</v>
      </c>
      <c r="F44" s="4" t="s">
        <v>539</v>
      </c>
      <c r="G44" s="4" t="s">
        <v>540</v>
      </c>
      <c r="H44" s="4" t="s">
        <v>19</v>
      </c>
      <c r="I44" s="4" t="s">
        <v>20</v>
      </c>
      <c r="J44" s="15" t="s">
        <v>154</v>
      </c>
      <c r="K44" s="9">
        <v>125</v>
      </c>
      <c r="M44" s="15" t="s">
        <v>154</v>
      </c>
      <c r="N44" s="15" t="s">
        <v>154</v>
      </c>
      <c r="P44" s="15" t="s">
        <v>154</v>
      </c>
      <c r="Q44" s="11">
        <v>5.3146258503401359E-3</v>
      </c>
    </row>
    <row r="45" spans="1:17" s="4" customFormat="1" ht="12.9" customHeight="1" x14ac:dyDescent="0.5">
      <c r="A45" s="4" t="s">
        <v>541</v>
      </c>
      <c r="C45" s="4" t="s">
        <v>151</v>
      </c>
      <c r="D45" s="4" t="s">
        <v>151</v>
      </c>
      <c r="F45" s="4" t="s">
        <v>542</v>
      </c>
      <c r="G45" s="4" t="s">
        <v>543</v>
      </c>
      <c r="H45" s="4" t="s">
        <v>19</v>
      </c>
      <c r="I45" s="4" t="s">
        <v>20</v>
      </c>
      <c r="J45" s="15" t="s">
        <v>154</v>
      </c>
      <c r="K45" s="9">
        <v>140</v>
      </c>
      <c r="M45" s="15" t="s">
        <v>154</v>
      </c>
      <c r="N45" s="15" t="s">
        <v>154</v>
      </c>
      <c r="P45" s="15" t="s">
        <v>154</v>
      </c>
      <c r="Q45" s="11">
        <v>5.9523809523809521E-3</v>
      </c>
    </row>
    <row r="46" spans="1:17" s="4" customFormat="1" ht="14.05" customHeight="1" x14ac:dyDescent="0.5">
      <c r="A46" s="4" t="s">
        <v>546</v>
      </c>
      <c r="C46" s="4" t="s">
        <v>151</v>
      </c>
      <c r="D46" s="4" t="s">
        <v>151</v>
      </c>
      <c r="F46" s="4" t="s">
        <v>544</v>
      </c>
      <c r="G46" s="4" t="s">
        <v>545</v>
      </c>
      <c r="H46" s="4" t="s">
        <v>19</v>
      </c>
      <c r="I46" s="4" t="s">
        <v>20</v>
      </c>
      <c r="J46" s="15" t="s">
        <v>154</v>
      </c>
      <c r="K46" s="9">
        <v>1750</v>
      </c>
      <c r="M46" s="15" t="s">
        <v>154</v>
      </c>
      <c r="N46" s="15" t="s">
        <v>154</v>
      </c>
      <c r="P46" s="15" t="s">
        <v>154</v>
      </c>
      <c r="Q46" s="11">
        <v>7.4404761904761904E-2</v>
      </c>
    </row>
    <row r="47" spans="1:17" s="4" customFormat="1" ht="14.05" customHeight="1" x14ac:dyDescent="0.5">
      <c r="A47" s="4" t="s">
        <v>549</v>
      </c>
      <c r="C47" s="4" t="s">
        <v>151</v>
      </c>
      <c r="D47" s="4" t="s">
        <v>151</v>
      </c>
      <c r="F47" s="4" t="s">
        <v>547</v>
      </c>
      <c r="G47" s="4" t="s">
        <v>548</v>
      </c>
      <c r="H47" s="4" t="s">
        <v>19</v>
      </c>
      <c r="I47" s="4" t="s">
        <v>20</v>
      </c>
      <c r="J47" s="15" t="s">
        <v>154</v>
      </c>
      <c r="K47" s="9">
        <v>390</v>
      </c>
      <c r="M47" s="15" t="s">
        <v>154</v>
      </c>
      <c r="N47" s="15" t="s">
        <v>154</v>
      </c>
      <c r="P47" s="15" t="s">
        <v>154</v>
      </c>
      <c r="Q47" s="11">
        <v>1.6581632653061226E-2</v>
      </c>
    </row>
    <row r="48" spans="1:17" s="4" customFormat="1" ht="12.9" customHeight="1" x14ac:dyDescent="0.5">
      <c r="A48" s="4" t="s">
        <v>550</v>
      </c>
      <c r="C48" s="4" t="s">
        <v>151</v>
      </c>
      <c r="D48" s="4" t="s">
        <v>151</v>
      </c>
      <c r="F48" s="4" t="s">
        <v>551</v>
      </c>
      <c r="G48" s="4" t="s">
        <v>552</v>
      </c>
      <c r="H48" s="4" t="s">
        <v>19</v>
      </c>
      <c r="I48" s="4" t="s">
        <v>20</v>
      </c>
      <c r="J48" s="15" t="s">
        <v>154</v>
      </c>
      <c r="K48" s="9">
        <v>170</v>
      </c>
      <c r="M48" s="15" t="s">
        <v>154</v>
      </c>
      <c r="N48" s="15" t="s">
        <v>154</v>
      </c>
      <c r="P48" s="15" t="s">
        <v>154</v>
      </c>
      <c r="Q48" s="11">
        <v>7.2278911564625853E-3</v>
      </c>
    </row>
    <row r="49" spans="1:17" s="4" customFormat="1" ht="14.05" customHeight="1" x14ac:dyDescent="0.5">
      <c r="A49" s="4" t="s">
        <v>555</v>
      </c>
      <c r="C49" s="4" t="s">
        <v>151</v>
      </c>
      <c r="D49" s="4" t="s">
        <v>151</v>
      </c>
      <c r="F49" s="4" t="s">
        <v>553</v>
      </c>
      <c r="G49" s="4" t="s">
        <v>554</v>
      </c>
      <c r="H49" s="4" t="s">
        <v>19</v>
      </c>
      <c r="I49" s="4" t="s">
        <v>20</v>
      </c>
      <c r="J49" s="15" t="s">
        <v>154</v>
      </c>
      <c r="K49" s="9">
        <v>385</v>
      </c>
      <c r="M49" s="15" t="s">
        <v>154</v>
      </c>
      <c r="N49" s="15" t="s">
        <v>154</v>
      </c>
      <c r="P49" s="15" t="s">
        <v>154</v>
      </c>
      <c r="Q49" s="11">
        <v>1.636904761904762E-2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21510</v>
      </c>
      <c r="K4" s="6">
        <v>23185</v>
      </c>
      <c r="M4" s="6">
        <f>K4-J4</f>
        <v>1675</v>
      </c>
      <c r="N4" s="7">
        <f>K4/J4-1</f>
        <v>7.7870757787075862E-2</v>
      </c>
    </row>
    <row r="5" spans="1:17" s="5" customFormat="1" ht="12.9" customHeight="1" x14ac:dyDescent="0.5">
      <c r="A5" s="5" t="s">
        <v>560</v>
      </c>
      <c r="C5" s="5">
        <v>3077</v>
      </c>
      <c r="D5" s="5" t="s">
        <v>561</v>
      </c>
      <c r="E5" s="5" t="s">
        <v>183</v>
      </c>
      <c r="F5" s="5" t="s">
        <v>562</v>
      </c>
      <c r="G5" s="5" t="s">
        <v>561</v>
      </c>
      <c r="H5" s="5" t="s">
        <v>19</v>
      </c>
      <c r="I5" s="5" t="s">
        <v>20</v>
      </c>
      <c r="J5" s="6">
        <v>16725</v>
      </c>
      <c r="K5" s="6">
        <v>18920</v>
      </c>
      <c r="M5" s="6">
        <f>K5-J5</f>
        <v>2195</v>
      </c>
      <c r="N5" s="7">
        <f>K5/J5-1</f>
        <v>0.13124065769805671</v>
      </c>
      <c r="P5" s="8">
        <v>0.77754532775453278</v>
      </c>
      <c r="Q5" s="8">
        <v>0.81604485658831138</v>
      </c>
    </row>
    <row r="6" spans="1:17" s="5" customFormat="1" ht="12.9" customHeight="1" x14ac:dyDescent="0.5">
      <c r="A6" s="5" t="s">
        <v>563</v>
      </c>
      <c r="C6" s="5">
        <v>3078</v>
      </c>
      <c r="D6" s="5" t="s">
        <v>564</v>
      </c>
      <c r="E6" s="5" t="s">
        <v>183</v>
      </c>
      <c r="F6" s="5" t="s">
        <v>565</v>
      </c>
      <c r="G6" s="5" t="s">
        <v>564</v>
      </c>
      <c r="H6" s="5" t="s">
        <v>19</v>
      </c>
      <c r="I6" s="5" t="s">
        <v>20</v>
      </c>
      <c r="J6" s="6">
        <v>4785</v>
      </c>
      <c r="K6" s="6">
        <v>4260</v>
      </c>
      <c r="M6" s="6">
        <f>K6-J6</f>
        <v>-525</v>
      </c>
      <c r="N6" s="7">
        <f>K6/J6-1</f>
        <v>-0.10971786833855801</v>
      </c>
      <c r="P6" s="8">
        <v>0.22245467224546722</v>
      </c>
      <c r="Q6" s="8">
        <v>0.18373948673711452</v>
      </c>
    </row>
    <row r="7" spans="1:17" s="4" customFormat="1" ht="12.9" customHeight="1" x14ac:dyDescent="0.5">
      <c r="A7" s="4" t="s">
        <v>566</v>
      </c>
      <c r="C7" s="4">
        <v>3079</v>
      </c>
      <c r="D7" s="4" t="s">
        <v>567</v>
      </c>
      <c r="E7" s="4" t="s">
        <v>183</v>
      </c>
      <c r="F7" s="4" t="s">
        <v>568</v>
      </c>
      <c r="G7" s="4" t="s">
        <v>567</v>
      </c>
      <c r="H7" s="4" t="s">
        <v>19</v>
      </c>
      <c r="I7" s="4" t="s">
        <v>20</v>
      </c>
      <c r="J7" s="9">
        <v>3695</v>
      </c>
      <c r="K7" s="9">
        <v>3605</v>
      </c>
      <c r="M7" s="9">
        <f>K7-J7</f>
        <v>-90</v>
      </c>
      <c r="N7" s="10">
        <f>K7/J7-1</f>
        <v>-2.4357239512855178E-2</v>
      </c>
      <c r="P7" s="11">
        <v>0.17178056717805673</v>
      </c>
      <c r="Q7" s="11">
        <v>0.15548846236791028</v>
      </c>
    </row>
    <row r="8" spans="1:17" s="4" customFormat="1" ht="12.9" customHeight="1" x14ac:dyDescent="0.5">
      <c r="A8" s="4" t="s">
        <v>569</v>
      </c>
      <c r="C8" s="4">
        <v>3080</v>
      </c>
      <c r="D8" s="4" t="s">
        <v>570</v>
      </c>
      <c r="E8" s="4" t="s">
        <v>183</v>
      </c>
      <c r="F8" s="4" t="s">
        <v>571</v>
      </c>
      <c r="G8" s="4" t="s">
        <v>570</v>
      </c>
      <c r="H8" s="4" t="s">
        <v>19</v>
      </c>
      <c r="I8" s="4" t="s">
        <v>20</v>
      </c>
      <c r="J8" s="9">
        <v>1090</v>
      </c>
      <c r="K8" s="9">
        <v>655</v>
      </c>
      <c r="M8" s="9">
        <f>K8-J8</f>
        <v>-435</v>
      </c>
      <c r="N8" s="10">
        <f>K8/J8-1</f>
        <v>-0.3990825688073395</v>
      </c>
      <c r="P8" s="11">
        <v>5.0674105067410505E-2</v>
      </c>
      <c r="Q8" s="11">
        <v>2.8251024369204226E-2</v>
      </c>
    </row>
    <row r="9" spans="1:17" s="4" customFormat="1" ht="12.9" customHeight="1" x14ac:dyDescent="0.5">
      <c r="A9" s="4" t="s">
        <v>572</v>
      </c>
      <c r="C9" s="4">
        <v>3081</v>
      </c>
      <c r="D9" s="4" t="s">
        <v>573</v>
      </c>
      <c r="E9" s="4" t="s">
        <v>183</v>
      </c>
      <c r="F9" s="4" t="s">
        <v>574</v>
      </c>
      <c r="G9" s="4" t="s">
        <v>573</v>
      </c>
      <c r="H9" s="4" t="s">
        <v>19</v>
      </c>
      <c r="I9" s="4" t="s">
        <v>20</v>
      </c>
      <c r="J9" s="9">
        <v>650</v>
      </c>
      <c r="K9" s="9">
        <v>465</v>
      </c>
      <c r="M9" s="9">
        <f>K9-J9</f>
        <v>-185</v>
      </c>
      <c r="N9" s="10">
        <f>K9/J9-1</f>
        <v>-0.2846153846153846</v>
      </c>
      <c r="P9" s="11">
        <v>3.0218503021850304E-2</v>
      </c>
      <c r="Q9" s="11">
        <v>2.0056070735389259E-2</v>
      </c>
    </row>
    <row r="10" spans="1:17" s="4" customFormat="1" ht="12.9" customHeight="1" x14ac:dyDescent="0.5">
      <c r="A10" s="4" t="s">
        <v>575</v>
      </c>
      <c r="C10" s="4">
        <v>3082</v>
      </c>
      <c r="D10" s="4" t="s">
        <v>576</v>
      </c>
      <c r="E10" s="4" t="s">
        <v>183</v>
      </c>
      <c r="F10" s="4" t="s">
        <v>577</v>
      </c>
      <c r="G10" s="4" t="s">
        <v>576</v>
      </c>
      <c r="H10" s="4" t="s">
        <v>19</v>
      </c>
      <c r="I10" s="4" t="s">
        <v>20</v>
      </c>
      <c r="J10" s="9">
        <v>415</v>
      </c>
      <c r="K10" s="9">
        <v>205</v>
      </c>
      <c r="M10" s="9">
        <f>K10-J10</f>
        <v>-210</v>
      </c>
      <c r="N10" s="10">
        <f>K10/J10-1</f>
        <v>-0.50602409638554224</v>
      </c>
      <c r="P10" s="11">
        <v>1.9293351929335192E-2</v>
      </c>
      <c r="Q10" s="11">
        <v>8.8419236575372016E-3</v>
      </c>
    </row>
    <row r="11" spans="1:17" s="4" customFormat="1" ht="12.9" customHeight="1" x14ac:dyDescent="0.5">
      <c r="A11" s="4" t="s">
        <v>578</v>
      </c>
      <c r="C11" s="4">
        <v>3083</v>
      </c>
      <c r="D11" s="4" t="s">
        <v>579</v>
      </c>
      <c r="E11" s="4" t="s">
        <v>183</v>
      </c>
      <c r="F11" s="4" t="s">
        <v>580</v>
      </c>
      <c r="G11" s="4" t="s">
        <v>579</v>
      </c>
      <c r="H11" s="4" t="s">
        <v>19</v>
      </c>
      <c r="I11" s="4" t="s">
        <v>20</v>
      </c>
      <c r="J11" s="9">
        <v>235</v>
      </c>
      <c r="K11" s="9">
        <v>255</v>
      </c>
      <c r="M11" s="9">
        <f>K11-J11</f>
        <v>20</v>
      </c>
      <c r="N11" s="10">
        <f>K11/J11-1</f>
        <v>8.5106382978723305E-2</v>
      </c>
      <c r="P11" s="11">
        <v>1.0925151092515109E-2</v>
      </c>
      <c r="Q11" s="11">
        <v>1.0998490403277982E-2</v>
      </c>
    </row>
    <row r="12" spans="1:17" s="4" customFormat="1" ht="12.9" customHeight="1" x14ac:dyDescent="0.5">
      <c r="A12" s="4" t="s">
        <v>581</v>
      </c>
      <c r="C12" s="4">
        <v>3084</v>
      </c>
      <c r="D12" s="4" t="s">
        <v>582</v>
      </c>
      <c r="E12" s="4" t="s">
        <v>183</v>
      </c>
      <c r="F12" s="4" t="s">
        <v>583</v>
      </c>
      <c r="G12" s="4" t="s">
        <v>582</v>
      </c>
      <c r="H12" s="4" t="s">
        <v>19</v>
      </c>
      <c r="I12" s="4" t="s">
        <v>20</v>
      </c>
      <c r="J12" s="9">
        <v>445</v>
      </c>
      <c r="K12" s="9">
        <v>190</v>
      </c>
      <c r="M12" s="9">
        <f>K12-J12</f>
        <v>-255</v>
      </c>
      <c r="N12" s="10">
        <f>K12/J12-1</f>
        <v>-0.57303370786516861</v>
      </c>
      <c r="P12" s="11">
        <v>2.0688052068805207E-2</v>
      </c>
      <c r="Q12" s="11">
        <v>8.1949536338149671E-3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19970</v>
      </c>
      <c r="K14" s="6">
        <v>21640</v>
      </c>
      <c r="M14" s="6">
        <f>K14-J14</f>
        <v>1670</v>
      </c>
      <c r="N14" s="7">
        <f>K14/J14-1</f>
        <v>8.3625438157235887E-2</v>
      </c>
    </row>
    <row r="15" spans="1:17" s="5" customFormat="1" ht="12.9" customHeight="1" x14ac:dyDescent="0.5">
      <c r="A15" s="5" t="s">
        <v>560</v>
      </c>
      <c r="C15" s="5">
        <v>3104</v>
      </c>
      <c r="D15" s="5" t="s">
        <v>561</v>
      </c>
      <c r="E15" s="5" t="s">
        <v>183</v>
      </c>
      <c r="F15" s="5" t="s">
        <v>587</v>
      </c>
      <c r="G15" s="5" t="s">
        <v>561</v>
      </c>
      <c r="H15" s="5" t="s">
        <v>19</v>
      </c>
      <c r="I15" s="5" t="s">
        <v>20</v>
      </c>
      <c r="J15" s="6">
        <v>8980</v>
      </c>
      <c r="K15" s="6">
        <v>10595</v>
      </c>
      <c r="M15" s="6">
        <f>K15-J15</f>
        <v>1615</v>
      </c>
      <c r="N15" s="7">
        <f>K15/J15-1</f>
        <v>0.17984409799554557</v>
      </c>
      <c r="P15" s="8">
        <v>0.4496745117676515</v>
      </c>
      <c r="Q15" s="8">
        <v>0.48960258780036969</v>
      </c>
    </row>
    <row r="16" spans="1:17" s="5" customFormat="1" ht="12.9" customHeight="1" x14ac:dyDescent="0.5">
      <c r="A16" s="5" t="s">
        <v>563</v>
      </c>
      <c r="C16" s="5">
        <v>3105</v>
      </c>
      <c r="D16" s="5" t="s">
        <v>564</v>
      </c>
      <c r="E16" s="5" t="s">
        <v>183</v>
      </c>
      <c r="F16" s="5" t="s">
        <v>588</v>
      </c>
      <c r="G16" s="5" t="s">
        <v>564</v>
      </c>
      <c r="H16" s="5" t="s">
        <v>19</v>
      </c>
      <c r="I16" s="5" t="s">
        <v>20</v>
      </c>
      <c r="J16" s="6">
        <v>10990</v>
      </c>
      <c r="K16" s="6">
        <v>11050</v>
      </c>
      <c r="M16" s="6">
        <f>K16-J16</f>
        <v>60</v>
      </c>
      <c r="N16" s="7">
        <f>K16/J16-1</f>
        <v>5.4595086442219554E-3</v>
      </c>
      <c r="P16" s="8">
        <v>0.5503254882323485</v>
      </c>
      <c r="Q16" s="8">
        <v>0.51062846580406651</v>
      </c>
    </row>
    <row r="17" spans="1:17" s="4" customFormat="1" ht="12.9" customHeight="1" x14ac:dyDescent="0.5">
      <c r="A17" s="4" t="s">
        <v>566</v>
      </c>
      <c r="C17" s="4">
        <v>3106</v>
      </c>
      <c r="D17" s="4" t="s">
        <v>567</v>
      </c>
      <c r="E17" s="4" t="s">
        <v>183</v>
      </c>
      <c r="F17" s="4" t="s">
        <v>589</v>
      </c>
      <c r="G17" s="4" t="s">
        <v>567</v>
      </c>
      <c r="H17" s="4" t="s">
        <v>19</v>
      </c>
      <c r="I17" s="4" t="s">
        <v>20</v>
      </c>
      <c r="J17" s="9">
        <v>7805</v>
      </c>
      <c r="K17" s="9">
        <v>8180</v>
      </c>
      <c r="M17" s="9">
        <f>K17-J17</f>
        <v>375</v>
      </c>
      <c r="N17" s="10">
        <f>K17/J17-1</f>
        <v>4.8046124279308211E-2</v>
      </c>
      <c r="P17" s="11">
        <v>0.39083625438157238</v>
      </c>
      <c r="Q17" s="11">
        <v>0.37800369685767099</v>
      </c>
    </row>
    <row r="18" spans="1:17" s="4" customFormat="1" ht="12.9" customHeight="1" x14ac:dyDescent="0.5">
      <c r="A18" s="4" t="s">
        <v>569</v>
      </c>
      <c r="C18" s="4">
        <v>3107</v>
      </c>
      <c r="D18" s="4" t="s">
        <v>570</v>
      </c>
      <c r="E18" s="4" t="s">
        <v>183</v>
      </c>
      <c r="F18" s="4" t="s">
        <v>590</v>
      </c>
      <c r="G18" s="4" t="s">
        <v>570</v>
      </c>
      <c r="H18" s="4" t="s">
        <v>19</v>
      </c>
      <c r="I18" s="4" t="s">
        <v>20</v>
      </c>
      <c r="J18" s="9">
        <v>3180</v>
      </c>
      <c r="K18" s="9">
        <v>2865</v>
      </c>
      <c r="M18" s="9">
        <f>K18-J18</f>
        <v>-315</v>
      </c>
      <c r="N18" s="10">
        <f>K18/J18-1</f>
        <v>-9.9056603773584939E-2</v>
      </c>
      <c r="P18" s="11">
        <v>0.15923885828743115</v>
      </c>
      <c r="Q18" s="11">
        <v>0.13239371534195934</v>
      </c>
    </row>
    <row r="19" spans="1:17" s="4" customFormat="1" ht="12.9" customHeight="1" x14ac:dyDescent="0.5">
      <c r="A19" s="4" t="s">
        <v>572</v>
      </c>
      <c r="C19" s="4">
        <v>3108</v>
      </c>
      <c r="D19" s="4" t="s">
        <v>573</v>
      </c>
      <c r="E19" s="4" t="s">
        <v>183</v>
      </c>
      <c r="F19" s="4" t="s">
        <v>591</v>
      </c>
      <c r="G19" s="4" t="s">
        <v>573</v>
      </c>
      <c r="H19" s="4" t="s">
        <v>19</v>
      </c>
      <c r="I19" s="4" t="s">
        <v>20</v>
      </c>
      <c r="J19" s="9">
        <v>1375</v>
      </c>
      <c r="K19" s="9">
        <v>1360</v>
      </c>
      <c r="M19" s="9">
        <f>K19-J19</f>
        <v>-15</v>
      </c>
      <c r="N19" s="10">
        <f>K19/J19-1</f>
        <v>-1.0909090909090868E-2</v>
      </c>
      <c r="P19" s="11">
        <v>6.8853279919879815E-2</v>
      </c>
      <c r="Q19" s="11">
        <v>6.2846580406654348E-2</v>
      </c>
    </row>
    <row r="20" spans="1:17" s="4" customFormat="1" ht="12.9" customHeight="1" x14ac:dyDescent="0.5">
      <c r="A20" s="4" t="s">
        <v>575</v>
      </c>
      <c r="C20" s="4">
        <v>3109</v>
      </c>
      <c r="D20" s="4" t="s">
        <v>576</v>
      </c>
      <c r="E20" s="4" t="s">
        <v>183</v>
      </c>
      <c r="F20" s="4" t="s">
        <v>592</v>
      </c>
      <c r="G20" s="4" t="s">
        <v>576</v>
      </c>
      <c r="H20" s="4" t="s">
        <v>19</v>
      </c>
      <c r="I20" s="4" t="s">
        <v>20</v>
      </c>
      <c r="J20" s="9">
        <v>880</v>
      </c>
      <c r="K20" s="9">
        <v>815</v>
      </c>
      <c r="M20" s="9">
        <f>K20-J20</f>
        <v>-65</v>
      </c>
      <c r="N20" s="10">
        <f>K20/J20-1</f>
        <v>-7.3863636363636354E-2</v>
      </c>
      <c r="P20" s="11">
        <v>4.4066099148723087E-2</v>
      </c>
      <c r="Q20" s="11">
        <v>3.7661737523105358E-2</v>
      </c>
    </row>
    <row r="21" spans="1:17" s="4" customFormat="1" ht="12.9" customHeight="1" x14ac:dyDescent="0.5">
      <c r="A21" s="4" t="s">
        <v>578</v>
      </c>
      <c r="C21" s="4">
        <v>3110</v>
      </c>
      <c r="D21" s="4" t="s">
        <v>579</v>
      </c>
      <c r="E21" s="4" t="s">
        <v>183</v>
      </c>
      <c r="F21" s="4" t="s">
        <v>593</v>
      </c>
      <c r="G21" s="4" t="s">
        <v>579</v>
      </c>
      <c r="H21" s="4" t="s">
        <v>19</v>
      </c>
      <c r="I21" s="4" t="s">
        <v>20</v>
      </c>
      <c r="J21" s="9">
        <v>495</v>
      </c>
      <c r="K21" s="9">
        <v>545</v>
      </c>
      <c r="M21" s="9">
        <f>K21-J21</f>
        <v>50</v>
      </c>
      <c r="N21" s="10">
        <f>K21/J21-1</f>
        <v>0.10101010101010099</v>
      </c>
      <c r="P21" s="11">
        <v>2.4787180771156735E-2</v>
      </c>
      <c r="Q21" s="11">
        <v>2.5184842883548983E-2</v>
      </c>
    </row>
    <row r="22" spans="1:17" s="4" customFormat="1" ht="12.9" customHeight="1" x14ac:dyDescent="0.5">
      <c r="A22" s="4" t="s">
        <v>581</v>
      </c>
      <c r="C22" s="4">
        <v>3111</v>
      </c>
      <c r="D22" s="4" t="s">
        <v>582</v>
      </c>
      <c r="E22" s="4" t="s">
        <v>183</v>
      </c>
      <c r="F22" s="4" t="s">
        <v>594</v>
      </c>
      <c r="G22" s="4" t="s">
        <v>582</v>
      </c>
      <c r="H22" s="4" t="s">
        <v>19</v>
      </c>
      <c r="I22" s="4" t="s">
        <v>20</v>
      </c>
      <c r="J22" s="9">
        <v>1805</v>
      </c>
      <c r="K22" s="9">
        <v>1505</v>
      </c>
      <c r="M22" s="9">
        <f>K22-J22</f>
        <v>-300</v>
      </c>
      <c r="N22" s="10">
        <f>K22/J22-1</f>
        <v>-0.16620498614958445</v>
      </c>
      <c r="P22" s="11">
        <v>9.0385578367551331E-2</v>
      </c>
      <c r="Q22" s="11">
        <v>6.9547134935304997E-2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8620</v>
      </c>
      <c r="K25" s="6">
        <v>9510</v>
      </c>
      <c r="M25" s="6">
        <f>K25-J25</f>
        <v>890</v>
      </c>
      <c r="N25" s="7">
        <f>K25/J25-1</f>
        <v>0.10324825986078889</v>
      </c>
    </row>
    <row r="26" spans="1:17" s="4" customFormat="1" ht="12.9" customHeight="1" x14ac:dyDescent="0.5">
      <c r="A26" s="4" t="s">
        <v>599</v>
      </c>
      <c r="C26" s="4">
        <v>1719</v>
      </c>
      <c r="D26" s="4" t="s">
        <v>600</v>
      </c>
      <c r="E26" s="4" t="s">
        <v>23</v>
      </c>
      <c r="F26" s="4" t="s">
        <v>601</v>
      </c>
      <c r="G26" s="4" t="s">
        <v>600</v>
      </c>
      <c r="H26" s="4" t="s">
        <v>19</v>
      </c>
      <c r="I26" s="4" t="s">
        <v>20</v>
      </c>
      <c r="J26" s="9">
        <v>3545</v>
      </c>
      <c r="K26" s="9">
        <v>3715</v>
      </c>
      <c r="M26" s="9">
        <f>K26-J26</f>
        <v>170</v>
      </c>
      <c r="N26" s="10">
        <f>K26/J26-1</f>
        <v>4.7954866008462549E-2</v>
      </c>
      <c r="P26" s="11">
        <v>0.41125290023201855</v>
      </c>
      <c r="Q26" s="11">
        <v>0.39064143007360674</v>
      </c>
    </row>
    <row r="27" spans="1:17" s="4" customFormat="1" ht="12.9" customHeight="1" x14ac:dyDescent="0.5">
      <c r="A27" s="4" t="s">
        <v>602</v>
      </c>
      <c r="C27" s="4">
        <v>1722</v>
      </c>
      <c r="D27" s="4" t="s">
        <v>603</v>
      </c>
      <c r="E27" s="4" t="s">
        <v>23</v>
      </c>
      <c r="F27" s="4" t="s">
        <v>604</v>
      </c>
      <c r="G27" s="4" t="s">
        <v>605</v>
      </c>
      <c r="H27" s="4" t="s">
        <v>19</v>
      </c>
      <c r="I27" s="4" t="s">
        <v>20</v>
      </c>
      <c r="J27" s="9">
        <v>420</v>
      </c>
      <c r="K27" s="9">
        <v>475</v>
      </c>
      <c r="M27" s="9">
        <f>K27-J27</f>
        <v>55</v>
      </c>
      <c r="N27" s="10">
        <f>K27/J27-1</f>
        <v>0.13095238095238093</v>
      </c>
      <c r="P27" s="11">
        <v>4.8723897911832945E-2</v>
      </c>
      <c r="Q27" s="11">
        <v>4.9947423764458466E-2</v>
      </c>
    </row>
    <row r="28" spans="1:17" s="4" customFormat="1" ht="12.9" customHeight="1" x14ac:dyDescent="0.5">
      <c r="A28" s="4" t="s">
        <v>606</v>
      </c>
      <c r="C28" s="4">
        <v>1723</v>
      </c>
      <c r="D28" s="4" t="s">
        <v>607</v>
      </c>
      <c r="E28" s="4" t="s">
        <v>23</v>
      </c>
      <c r="F28" s="4" t="s">
        <v>608</v>
      </c>
      <c r="G28" s="4" t="s">
        <v>609</v>
      </c>
      <c r="H28" s="4" t="s">
        <v>19</v>
      </c>
      <c r="I28" s="4" t="s">
        <v>20</v>
      </c>
      <c r="J28" s="9">
        <v>360</v>
      </c>
      <c r="K28" s="9">
        <v>325</v>
      </c>
      <c r="M28" s="9">
        <f>K28-J28</f>
        <v>-35</v>
      </c>
      <c r="N28" s="10">
        <f>K28/J28-1</f>
        <v>-9.722222222222221E-2</v>
      </c>
      <c r="P28" s="11">
        <v>4.1763341067285381E-2</v>
      </c>
      <c r="Q28" s="11">
        <v>3.41745531019979E-2</v>
      </c>
    </row>
    <row r="29" spans="1:17" s="4" customFormat="1" ht="12.9" customHeight="1" x14ac:dyDescent="0.5">
      <c r="A29" s="4" t="s">
        <v>610</v>
      </c>
      <c r="C29" s="4">
        <v>1724</v>
      </c>
      <c r="D29" s="4" t="s">
        <v>611</v>
      </c>
      <c r="E29" s="4" t="s">
        <v>23</v>
      </c>
      <c r="F29" s="4" t="s">
        <v>612</v>
      </c>
      <c r="G29" s="4" t="s">
        <v>613</v>
      </c>
      <c r="H29" s="4" t="s">
        <v>19</v>
      </c>
      <c r="I29" s="4" t="s">
        <v>20</v>
      </c>
      <c r="J29" s="9">
        <v>770</v>
      </c>
      <c r="K29" s="9">
        <v>870</v>
      </c>
      <c r="M29" s="9">
        <f>K29-J29</f>
        <v>100</v>
      </c>
      <c r="N29" s="10">
        <f>K29/J29-1</f>
        <v>0.12987012987012991</v>
      </c>
      <c r="P29" s="11">
        <v>8.9327146171693739E-2</v>
      </c>
      <c r="Q29" s="11">
        <v>9.1482649842271294E-2</v>
      </c>
    </row>
    <row r="30" spans="1:17" s="4" customFormat="1" ht="12.9" customHeight="1" x14ac:dyDescent="0.5">
      <c r="A30" s="4" t="s">
        <v>614</v>
      </c>
      <c r="C30" s="4">
        <v>1720</v>
      </c>
      <c r="D30" s="4" t="s">
        <v>615</v>
      </c>
      <c r="E30" s="4" t="s">
        <v>23</v>
      </c>
      <c r="F30" s="4" t="s">
        <v>616</v>
      </c>
      <c r="G30" s="4" t="s">
        <v>615</v>
      </c>
      <c r="H30" s="4" t="s">
        <v>19</v>
      </c>
      <c r="I30" s="4" t="s">
        <v>20</v>
      </c>
      <c r="J30" s="9">
        <v>1720</v>
      </c>
      <c r="K30" s="9">
        <v>2105</v>
      </c>
      <c r="M30" s="9">
        <f>K30-J30</f>
        <v>385</v>
      </c>
      <c r="N30" s="10">
        <f>K30/J30-1</f>
        <v>0.22383720930232553</v>
      </c>
      <c r="P30" s="11">
        <v>0.19953596287703015</v>
      </c>
      <c r="Q30" s="11">
        <v>0.22134595162986331</v>
      </c>
    </row>
    <row r="31" spans="1:17" s="4" customFormat="1" ht="12.9" customHeight="1" x14ac:dyDescent="0.5">
      <c r="A31" s="4" t="s">
        <v>617</v>
      </c>
      <c r="C31" s="4">
        <v>1725</v>
      </c>
      <c r="D31" s="4" t="s">
        <v>618</v>
      </c>
      <c r="E31" s="4" t="s">
        <v>23</v>
      </c>
      <c r="F31" s="4" t="s">
        <v>619</v>
      </c>
      <c r="G31" s="4" t="s">
        <v>620</v>
      </c>
      <c r="H31" s="4" t="s">
        <v>19</v>
      </c>
      <c r="I31" s="4" t="s">
        <v>20</v>
      </c>
      <c r="J31" s="9">
        <v>1750</v>
      </c>
      <c r="K31" s="9">
        <v>1965</v>
      </c>
      <c r="M31" s="9">
        <f>K31-J31</f>
        <v>215</v>
      </c>
      <c r="N31" s="10">
        <f>K31/J31-1</f>
        <v>0.12285714285714278</v>
      </c>
      <c r="P31" s="11">
        <v>0.20301624129930396</v>
      </c>
      <c r="Q31" s="11">
        <v>0.20662460567823343</v>
      </c>
    </row>
    <row r="32" spans="1:17" s="4" customFormat="1" ht="12.9" customHeight="1" x14ac:dyDescent="0.5">
      <c r="A32" s="4" t="s">
        <v>621</v>
      </c>
      <c r="C32" s="4">
        <v>1726</v>
      </c>
      <c r="D32" s="4" t="s">
        <v>622</v>
      </c>
      <c r="E32" s="4" t="s">
        <v>23</v>
      </c>
      <c r="F32" s="4" t="s">
        <v>623</v>
      </c>
      <c r="G32" s="4" t="s">
        <v>624</v>
      </c>
      <c r="H32" s="4" t="s">
        <v>19</v>
      </c>
      <c r="I32" s="4" t="s">
        <v>20</v>
      </c>
      <c r="J32" s="9">
        <v>60</v>
      </c>
      <c r="K32" s="9">
        <v>55</v>
      </c>
      <c r="M32" s="9">
        <f>K32-J32</f>
        <v>-5</v>
      </c>
      <c r="N32" s="10">
        <f>K32/J32-1</f>
        <v>-8.333333333333337E-2</v>
      </c>
      <c r="P32" s="11">
        <v>6.9605568445475635E-3</v>
      </c>
      <c r="Q32" s="11">
        <v>5.7833859095688745E-3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8620</v>
      </c>
      <c r="K36" s="6">
        <v>9515</v>
      </c>
      <c r="M36" s="6">
        <f>K36-J36</f>
        <v>895</v>
      </c>
      <c r="N36" s="7">
        <f>K36/J36-1</f>
        <v>0.10382830626450112</v>
      </c>
    </row>
    <row r="37" spans="1:17" s="4" customFormat="1" ht="12.9" customHeight="1" x14ac:dyDescent="0.5">
      <c r="A37" s="4" t="s">
        <v>632</v>
      </c>
      <c r="C37" s="4">
        <v>1669</v>
      </c>
      <c r="D37" s="4" t="s">
        <v>633</v>
      </c>
      <c r="E37" s="4" t="s">
        <v>23</v>
      </c>
      <c r="F37" s="4" t="s">
        <v>634</v>
      </c>
      <c r="G37" s="4" t="s">
        <v>633</v>
      </c>
      <c r="H37" s="4" t="s">
        <v>19</v>
      </c>
      <c r="I37" s="4" t="s">
        <v>20</v>
      </c>
      <c r="J37" s="9">
        <v>3250</v>
      </c>
      <c r="K37" s="9">
        <v>3465</v>
      </c>
      <c r="M37" s="9">
        <f>K37-J37</f>
        <v>215</v>
      </c>
      <c r="N37" s="10">
        <f>K37/J37-1</f>
        <v>6.615384615384623E-2</v>
      </c>
      <c r="P37" s="11">
        <v>0.37703016241299303</v>
      </c>
      <c r="Q37" s="11">
        <v>0.36416184971098264</v>
      </c>
    </row>
    <row r="38" spans="1:17" s="4" customFormat="1" ht="12.9" customHeight="1" x14ac:dyDescent="0.5">
      <c r="A38" s="4" t="s">
        <v>635</v>
      </c>
      <c r="C38" s="4">
        <v>1670</v>
      </c>
      <c r="D38" s="4" t="s">
        <v>636</v>
      </c>
      <c r="E38" s="4" t="s">
        <v>23</v>
      </c>
      <c r="F38" s="4" t="s">
        <v>637</v>
      </c>
      <c r="G38" s="4" t="s">
        <v>636</v>
      </c>
      <c r="H38" s="4" t="s">
        <v>19</v>
      </c>
      <c r="I38" s="4" t="s">
        <v>20</v>
      </c>
      <c r="J38" s="9">
        <v>5375</v>
      </c>
      <c r="K38" s="9">
        <v>6050</v>
      </c>
      <c r="M38" s="9">
        <f>K38-J38</f>
        <v>675</v>
      </c>
      <c r="N38" s="10">
        <f>K38/J38-1</f>
        <v>0.12558139534883717</v>
      </c>
      <c r="P38" s="11">
        <v>0.62354988399071931</v>
      </c>
      <c r="Q38" s="11">
        <v>0.63583815028901736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170099</v>
      </c>
      <c r="K41" s="17">
        <v>200000</v>
      </c>
      <c r="M41" s="17">
        <f>K41-J41</f>
        <v>29901</v>
      </c>
      <c r="N41" s="10">
        <f>K41/J41-1</f>
        <v>0.17578586587810618</v>
      </c>
    </row>
    <row r="42" spans="1:17" s="4" customFormat="1" ht="12.9" customHeight="1" x14ac:dyDescent="0.5">
      <c r="A42" s="4" t="s">
        <v>645</v>
      </c>
      <c r="C42" s="4">
        <v>1687</v>
      </c>
      <c r="D42" s="4" t="s">
        <v>645</v>
      </c>
      <c r="E42" s="4" t="s">
        <v>23</v>
      </c>
      <c r="F42" s="4" t="s">
        <v>646</v>
      </c>
      <c r="G42" s="4" t="s">
        <v>645</v>
      </c>
      <c r="H42" s="4" t="s">
        <v>19</v>
      </c>
      <c r="I42" s="4" t="s">
        <v>20</v>
      </c>
      <c r="J42" s="13">
        <v>4.9000000000000004</v>
      </c>
      <c r="K42" s="13">
        <v>4.7</v>
      </c>
      <c r="M42" s="13">
        <f>K42-J42</f>
        <v>-0.20000000000000018</v>
      </c>
      <c r="N42" s="10">
        <f>K42/J42-1</f>
        <v>-4.081632653061229E-2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Point Douglas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2023-04-14T03:21:11Z</dcterms:created>
  <dcterms:modified xsi:type="dcterms:W3CDTF">2023-04-14T03:25:30Z</dcterms:modified>
</cp:coreProperties>
</file>