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Portage la Prairi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M16"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<sst xmlns="http://schemas.openxmlformats.org/spreadsheetml/2006/main" count="5168" uniqueCount="1530">
  <si>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Portage la Prairie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</si>
  <si>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</si>
  <si>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</si>
  <si>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</si>
  <si>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</si>
  <si>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</si>
  <si>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</si>
  <si>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</si>
  <si>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</si>
  <si>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</si>
  <si>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</si>
  <si>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</si>
  <si>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</si>
  <si>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</si>
  <si>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</si>
  <si>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</si>
  <si>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</si>
  <si>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</si>
  <si>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</si>
  <si>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</si>
  <si>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</si>
  <si>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</si>
  <si>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</si>
  <si>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</si>
  <si>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</si>
  <si>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</si>
  <si>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</si>
  <si>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</si>
  <si>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</si>
  <si>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</si>
  <si>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</si>
  <si>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</si>
  <si>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</si>
  <si>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</si>
  <si>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</si>
  <si>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</si>
  <si>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</si>
  <si>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</si>
  <si>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</si>
  <si>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</si>
  <si>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</si>
  <si>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</si>
  <si>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</si>
  <si>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</si>
  <si>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</si>
  <si>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</si>
  <si>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</si>
  <si>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</si>
  <si>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</si>
  <si>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</si>
  <si>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</si>
  <si>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</si>
  <si>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</si>
  <si>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</si>
  <si>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</si>
  <si>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</si>
  <si>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</si>
  <si>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</si>
  <si>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</si>
  <si>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</si>
  <si>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</si>
  <si>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</si>
  <si>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</si>
  <si>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</si>
  <si>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</si>
  <si>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</si>
  <si>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</si>
  <si>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</si>
  <si>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</si>
  <si>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</si>
  <si>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</si>
  <si>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</si>
  <si>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</si>
  <si>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</si>
  <si>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</si>
  <si>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</si>
  <si>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</si>
  <si>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</si>
  <si>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</si>
  <si>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</si>
  <si>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</si>
  <si>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</si>
  <si>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</si>
  <si>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</si>
  <si>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</si>
  <si>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</si>
  <si>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</si>
  <si>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</si>
  <si>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</si>
  <si>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</si>
  <si>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</si>
  <si>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</si>
  <si>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</si>
  <si>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</si>
  <si>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</si>
  <si>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</si>
  <si>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</si>
  <si>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</si>
  <si>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</si>
  <si>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</si>
  <si>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</si>
  <si>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</si>
  <si>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</si>
  <si>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</si>
  <si>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</si>
  <si>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</si>
  <si>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</si>
  <si>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</si>
  <si>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</si>
  <si>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</si>
  <si>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</si>
  <si>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</si>
  <si>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</si>
  <si>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</si>
  <si>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</si>
  <si>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</si>
  <si>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</si>
  <si>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</si>
  <si>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</si>
  <si>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</si>
  <si>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</si>
  <si>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</si>
  <si>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</si>
  <si>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</si>
  <si>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</si>
  <si>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</si>
  <si>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</si>
  <si>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</si>
  <si>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</si>
  <si>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</si>
  <si>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</si>
  <si>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</si>
  <si>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</si>
  <si>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</si>
  <si>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</si>
  <si>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</si>
  <si>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</si>
  <si>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</si>
  <si>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</si>
  <si>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</si>
  <si>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</si>
  <si>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</si>
  <si>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</si>
  <si>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</si>
  <si>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</si>
  <si>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</si>
  <si>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</si>
  <si>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</si>
  <si>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</si>
  <si>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</si>
  <si>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</si>
  <si>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</si>
  <si>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</si>
  <si>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</si>
  <si>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</si>
  <si>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</si>
  <si>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</si>
  <si>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</si>
  <si>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</si>
  <si>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</si>
  <si>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</si>
  <si>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</si>
  <si>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</si>
  <si>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</si>
  <si>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</si>
  <si>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</si>
  <si>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</si>
  <si>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</si>
  <si>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</si>
  <si>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</si>
  <si>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</si>
  <si>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</si>
  <si>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</si>
  <si>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</si>
  <si>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</si>
  <si>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</si>
  <si>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</si>
  <si>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</si>
  <si>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</si>
  <si>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</si>
  <si>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</si>
  <si>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</si>
  <si>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</si>
  <si>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</si>
  <si>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</si>
  <si>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</si>
  <si>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</si>
  <si>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</si>
  <si>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</si>
  <si>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</si>
  <si>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</si>
  <si>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</si>
  <si>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</si>
  <si>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</si>
  <si>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</si>
  <si>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</si>
  <si>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</si>
  <si>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</si>
  <si>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</si>
  <si>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</si>
  <si>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</si>
  <si>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</si>
  <si>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</si>
  <si>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</si>
  <si>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</si>
  <si>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</si>
  <si>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</si>
  <si>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</si>
  <si>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</si>
  <si>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</si>
  <si>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</si>
  <si>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</si>
  <si>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</si>
  <si>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</si>
  <si>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</si>
  <si>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</si>
  <si>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</si>
  <si>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</si>
  <si>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</si>
  <si>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</si>
  <si>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</si>
  <si>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</si>
  <si>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</si>
  <si>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</si>
  <si>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</si>
  <si>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</si>
  <si>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</si>
  <si>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</si>
  <si>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</si>
  <si>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</si>
  <si>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</si>
  <si>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</si>
  <si>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</si>
  <si>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</si>
  <si>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</si>
  <si>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</si>
  <si>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</si>
  <si>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</si>
  <si>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</si>
  <si>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</si>
  <si>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</si>
  <si>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</si>
  <si>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</si>
  <si>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</si>
  <si>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</si>
  <si>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</si>
  <si>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</si>
  <si>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</si>
  <si>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</si>
  <si>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</si>
  <si>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</si>
  <si>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</si>
  <si>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</si>
  <si>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</si>
  <si>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</si>
  <si>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</si>
  <si>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</si>
  <si>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</si>
  <si>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</si>
  <si>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</si>
  <si>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</si>
  <si>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</si>
  <si>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</si>
  <si>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</si>
  <si>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</si>
  <si>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</si>
  <si>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</si>
  <si>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</si>
  <si>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</si>
  <si>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</si>
  <si>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</si>
  <si>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</si>
  <si>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</si>
  <si>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</si>
  <si>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</si>
  <si>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</si>
  <si>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</si>
  <si>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</si>
  <si>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</si>
  <si>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</si>
  <si>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</si>
  <si>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</si>
  <si>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</si>
  <si>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</si>
  <si>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</si>
  <si>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</si>
  <si>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</si>
  <si>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</si>
  <si>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</si>
  <si>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</si>
  <si>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</si>
  <si>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</si>
  <si>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</si>
  <si>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</si>
  <si>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</si>
  <si>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</si>
  <si>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</si>
  <si>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</si>
  <si>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</si>
  <si>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</si>
  <si>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</si>
  <si>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</si>
  <si>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</si>
  <si>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</si>
  <si>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</si>
  <si>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</si>
  <si>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</si>
  <si>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</si>
  <si>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</si>
  <si>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</si>
  <si>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</si>
  <si>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</si>
  <si>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</si>
  <si>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</si>
  <si>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</si>
  <si>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</si>
  <si>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</si>
  <si>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</si>
  <si>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</si>
  <si>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</si>
  <si>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</si>
  <si>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</si>
  <si>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</si>
  <si>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</si>
  <si>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</si>
  <si>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</si>
  <si>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</si>
  <si>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</si>
  <si>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</si>
  <si>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</si>
  <si>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</si>
  <si>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</si>
  <si>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</si>
  <si>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</si>
  <si>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</si>
  <si>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</si>
  <si>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</si>
  <si>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</si>
  <si>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</si>
  <si>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</si>
  <si>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</si>
  <si>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</si>
  <si>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</si>
  <si>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</si>
  <si>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</si>
  <si>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</si>
  <si>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</si>
  <si>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</si>
  <si>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</si>
  <si>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</si>
  <si>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</si>
  <si>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</si>
  <si>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</si>
  <si>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</si>
  <si>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</si>
  <si>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</si>
  <si>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</si>
  <si>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</si>
  <si>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</si>
  <si>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</si>
  <si>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</si>
  <si>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</si>
  <si>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</si>
  <si>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</si>
  <si>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</si>
  <si>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</si>
  <si>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</si>
  <si>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</si>
  <si>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</si>
  <si>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</si>
  <si>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</si>
  <si>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</si>
  <si>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</si>
  <si>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</si>
  <si>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</si>
  <si>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</si>
  <si>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</si>
  <si>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</si>
  <si>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</si>
  <si>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</si>
  <si>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</si>
  <si>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</si>
  <si>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</si>
  <si>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</si>
  <si>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</si>
  <si>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</si>
  <si>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</si>
  <si>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</si>
  <si>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</si>
  <si>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</si>
  <si>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</si>
  <si>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</si>
  <si>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</si>
  <si>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</si>
  <si>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</si>
  <si>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</si>
  <si>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</si>
  <si>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</si>
  <si>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</si>
  <si>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</si>
  <si>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</si>
  <si>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</si>
  <si>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</si>
  <si>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</si>
  <si>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</si>
  <si>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</si>
  <si>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</si>
  <si>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</si>
  <si>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</si>
  <si>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</si>
  <si>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</si>
  <si>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</si>
  <si>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</si>
  <si>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</si>
  <si>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</si>
  <si>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</si>
  <si>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</si>
  <si>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</si>
  <si>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</si>
  <si>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</si>
  <si>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</si>
  <si>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</si>
  <si>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</si>
  <si>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</si>
  <si>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</si>
  <si>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</si>
  <si>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</si>
  <si>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</si>
  <si>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</si>
  <si>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</si>
  <si>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</si>
  <si>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</si>
  <si>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</si>
  <si>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</si>
  <si>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</si>
  <si>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</si>
  <si>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</si>
  <si>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</si>
  <si>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</si>
  <si>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</si>
  <si>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</si>
  <si>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</si>
  <si>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</si>
  <si>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</si>
  <si>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</si>
  <si>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</si>
  <si>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</si>
  <si>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</si>
  <si>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</si>
  <si>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</si>
  <si>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</si>
  <si>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</si>
  <si>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</si>
  <si>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</si>
  <si>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</si>
  <si>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</si>
  <si>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</si>
  <si>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</si>
  <si>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</si>
  <si>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</si>
  <si>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</si>
  <si>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</si>
  <si>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</si>
  <si>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</si>
  <si>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</si>
  <si>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</si>
  <si>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</si>
  <si>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</si>
  <si>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</si>
  <si>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</si>
  <si>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</si>
  <si>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</si>
  <si>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</si>
  <si>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</si>
  <si>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</si>
  <si>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</si>
  <si>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</si>
  <si>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</si>
  <si>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</si>
  <si>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</si>
  <si>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</si>
  <si>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</si>
  <si>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</si>
  <si>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</si>
  <si>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</si>
  <si>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</si>
  <si>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</si>
  <si>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</si>
  <si>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</si>
  <si>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</si>
  <si>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</si>
  <si>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</si>
  <si>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</si>
  <si>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</si>
  <si>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</si>
  <si>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</si>
  <si>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</si>
  <si>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</si>
  <si>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</si>
  <si>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</si>
  <si>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</si>
  <si>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</si>
  <si>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</si>
  <si>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</si>
  <si>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</si>
  <si>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</si>
  <si>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</si>
  <si>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</si>
  <si>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</si>
  <si>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</si>
  <si>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</si>
  <si>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</si>
  <si>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</si>
  <si>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</si>
  <si>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</si>
  <si>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</si>
  <si>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</si>
  <si>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</si>
  <si>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</si>
  <si>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</si>
  <si>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</si>
  <si>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</si>
  <si>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</si>
  <si>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</si>
  <si>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</si>
  <si>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</si>
  <si>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</si>
  <si>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</si>
  <si>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</si>
  <si>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</si>
  <si>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</si>
  <si>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</si>
  <si>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</si>
  <si>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</si>
  <si>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</si>
  <si>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</si>
  <si>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</si>
  <si>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</si>
  <si>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</si>
  <si>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</si>
  <si>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</si>
  <si>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</si>
  <si>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</si>
  <si>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</si>
  <si>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</si>
  <si>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</si>
  <si>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</si>
  <si>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</si>
  <si>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</si>
  <si>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</si>
  <si>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</si>
  <si>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</si>
  <si>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</si>
  <si>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</si>
  <si>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</si>
  <si>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</si>
  <si>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</si>
  <si>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</si>
  <si>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</si>
  <si>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</si>
  <si>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</si>
  <si>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</si>
  <si>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</si>
  <si>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</si>
  <si>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</si>
  <si>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</si>
  <si>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</si>
  <si>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</si>
  <si>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</si>
  <si>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</si>
  <si>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</si>
  <si>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</si>
  <si>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</si>
  <si>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</si>
  <si>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</si>
  <si>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</si>
  <si>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</si>
  <si>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</si>
  <si>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</si>
  <si>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</si>
  <si>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</si>
  <si>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</si>
  <si>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</si>
  <si>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</si>
  <si>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</si>
  <si>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</si>
  <si>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</si>
  <si>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</si>
  <si>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</si>
  <si>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</si>
  <si>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</si>
  <si>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</si>
  <si>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</si>
  <si>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</si>
  <si>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</si>
  <si>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</si>
  <si>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</si>
  <si>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</si>
  <si>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</si>
  <si>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</si>
  <si>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</si>
  <si>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</si>
  <si>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</si>
  <si>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</si>
  <si>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</si>
  <si>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</si>
  <si>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</si>
  <si>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</si>
  <si>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</si>
  <si>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</si>
  <si>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</si>
  <si>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</si>
  <si>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</si>
  <si>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</si>
  <si>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</si>
  <si>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</si>
  <si>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</si>
  <si>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</si>
  <si>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</si>
  <si>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</si>
  <si>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</si>
  <si>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</si>
  <si>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</si>
  <si>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</si>
  <si>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</si>
  <si>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</si>
  <si>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</si>
  <si>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</si>
  <si>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</si>
  <si>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</si>
  <si>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</si>
  <si>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</si>
  <si>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</si>
  <si>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</si>
  <si>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</si>
  <si>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</si>
  <si>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</si>
  <si>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</si>
  <si>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</si>
  <si>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</si>
  <si>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</si>
  <si>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</si>
  <si>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</si>
  <si>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</si>
  <si>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</si>
  <si>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</si>
  <si>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</si>
  <si>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</si>
  <si>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</si>
  <si>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</si>
  <si>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</si>
  <si>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</si>
  <si>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</si>
  <si>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</si>
  <si>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</si>
  <si>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</si>
  <si>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</si>
  <si>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</si>
  <si>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</si>
  <si>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</si>
  <si>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</si>
  <si>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</si>
  <si>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</si>
  <si>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</si>
  <si>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</si>
  <si>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</si>
  <si>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</si>
  <si>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</si>
  <si>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</si>
  <si>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</si>
  <si>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</si>
  <si>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</si>
  <si>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</si>
  <si>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</si>
  <si>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</si>
  <si>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</si>
  <si>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</si>
  <si>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</si>
  <si>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</si>
  <si>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</si>
  <si>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</si>
  <si>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</si>
  <si>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</si>
  <si>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</si>
  <si>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</si>
  <si>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</si>
  <si>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</si>
  <si>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</si>
  <si>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</si>
  <si>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</si>
  <si>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</si>
  <si>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</si>
  <si>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</si>
  <si>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</si>
  <si>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</si>
  <si>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</si>
  <si>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</si>
  <si>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</si>
  <si>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</si>
  <si>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</si>
  <si>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</si>
  <si>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</si>
  <si>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</si>
  <si>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</si>
  <si>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</si>
  <si>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</si>
  <si>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</si>
  <si>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</si>
  <si>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</si>
  <si>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</si>
  <si>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</si>
  <si>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</si>
  <si>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</si>
  <si>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</si>
  <si>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</si>
  <si>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</si>
  <si>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</si>
  <si>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</si>
  <si>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</si>
  <si>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</si>
  <si>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</si>
  <si>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</si>
  <si>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</si>
  <si>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</si>
  <si>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</si>
  <si>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</si>
  <si>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</si>
  <si>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</si>
  <si>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</si>
  <si>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</si>
  <si>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</si>
  <si>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</si>
  <si>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</si>
  <si>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</si>
  <si>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</si>
  <si>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</si>
  <si>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</si>
  <si>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</si>
  <si>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</si>
  <si>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</si>
  <si>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</si>
  <si>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</si>
  <si>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</si>
  <si>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</si>
  <si>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</si>
  <si>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</si>
  <si>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</si>
  <si>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</si>
  <si>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</si>
  <si>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</si>
  <si>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</si>
  <si>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</si>
  <si>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</si>
  <si>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</si>
  <si>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</si>
  <si>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</si>
  <si>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</si>
  <si>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</si>
  <si>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</si>
  <si>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</si>
  <si>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</si>
  <si>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</si>
  <si>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</si>
  <si>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</si>
  <si>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</si>
  <si>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</si>
  <si>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</si>
  <si>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</si>
  <si>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</si>
  <si>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</si>
  <si>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</si>
  <si>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</si>
  <si>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</si>
  <si>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</si>
  <si>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</si>
  <si>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</si>
  <si>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</si>
  <si>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</si>
  <si>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</si>
  <si>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</si>
  <si>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</si>
  <si>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</si>
  <si>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</si>
  <si>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</si>
  <si>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</si>
  <si>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</si>
  <si>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</si>
  <si>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</si>
  <si>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</si>
  <si>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</si>
  <si>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</si>
  <si>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</si>
  <si>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</si>
  <si>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</si>
  <si>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</si>
  <si>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</si>
  <si>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</si>
  <si>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</si>
  <si>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</si>
  <si>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</si>
  <si>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</si>
  <si>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</si>
  <si>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</si>
  <si>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</si>
  <si>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</si>
  <si>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</si>
  <si>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</si>
  <si>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</si>
  <si>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</si>
  <si>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</si>
  <si>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</si>
  <si>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</si>
  <si>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</si>
  <si>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</si>
  <si>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</si>
  <si>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</si>
  <si>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</si>
  <si>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</si>
  <si>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</si>
  <si>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</si>
  <si>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</si>
  <si>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</si>
  <si>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</si>
  <si>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</si>
  <si>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</si>
  <si>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</si>
  <si>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</si>
  <si>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</si>
  <si>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</si>
  <si>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</si>
  <si>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</si>
  <si>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</si>
  <si>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</si>
  <si>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</si>
  <si>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</si>
  <si>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</si>
  <si>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</si>
  <si>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</si>
  <si>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</si>
  <si>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</si>
  <si>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</si>
  <si>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</si>
  <si>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</si>
  <si>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</si>
  <si>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</si>
  <si>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</si>
  <si>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</si>
  <si>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</si>
  <si>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</si>
  <si>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</si>
  <si>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</si>
  <si>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</si>
  <si>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</si>
  <si>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</si>
  <si>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</si>
  <si>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</si>
  <si>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</si>
  <si>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</si>
  <si>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</si>
  <si>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</si>
  <si>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</si>
  <si>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</si>
  <si>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</si>
  <si>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</si>
  <si>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</si>
  <si>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</si>
  <si>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</si>
  <si>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</si>
  <si>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</si>
  <si>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</si>
  <si>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</si>
  <si>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</si>
  <si>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</si>
  <si>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</si>
  <si>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</si>
  <si>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</si>
  <si>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</si>
  <si>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</si>
  <si>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</si>
  <si>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</si>
  <si>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</si>
  <si>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</si>
  <si>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</si>
  <si>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</si>
  <si>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</si>
  <si>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</si>
  <si>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</si>
  <si>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</si>
  <si>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</si>
  <si>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</si>
  <si>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</si>
  <si>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</si>
  <si>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</si>
  <si>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</si>
  <si>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</si>
  <si>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</si>
  <si>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</si>
  <si>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</si>
  <si>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</si>
  <si>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</si>
  <si>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</si>
  <si>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</si>
  <si>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</si>
  <si>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</si>
  <si>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</si>
  <si>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</si>
  <si>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</si>
  <si>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</si>
  <si>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</si>
  <si>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</si>
  <si>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</si>
  <si>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</si>
  <si>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</si>
  <si>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</si>
  <si>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</si>
  <si>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</si>
  <si>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</si>
  <si>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</si>
  <si>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</si>
  <si>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</si>
  <si>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</si>
  <si>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</si>
  <si>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</si>
  <si>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</si>
  <si>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</si>
  <si>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</si>
  <si>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</si>
  <si>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</si>
  <si>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</si>
  <si>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</si>
  <si>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</si>
  <si>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</si>
  <si>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</si>
  <si>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</si>
  <si>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</si>
  <si>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</si>
  <si>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</si>
  <si>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</si>
  <si>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</si>
  <si>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</si>
  <si>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</si>
  <si>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</si>
  <si>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</si>
  <si>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</si>
  <si>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</si>
  <si>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</si>
  <si>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</si>
  <si>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</si>
  <si>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</si>
  <si>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</si>
  <si>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</si>
  <si>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</si>
  <si>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</si>
  <si>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</si>
  <si>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</si>
  <si>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</si>
  <si>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</si>
  <si>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</si>
  <si>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</si>
  <si>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</si>
  <si>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</si>
  <si>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</si>
  <si>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</si>
  <si>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</si>
  <si>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</si>
  <si>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</si>
  <si>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</si>
  <si>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</si>
  <si>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</si>
  <si>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</si>
  <si>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</si>
  <si>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</si>
  <si>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</si>
  <si>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</si>
  <si>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</si>
  <si>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</si>
  <si>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</si>
  <si>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</si>
  <si>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</si>
  <si>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</si>
  <si>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</si>
  <si>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</si>
  <si>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</si>
  <si>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</si>
  <si>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</si>
  <si>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</si>
  <si>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</si>
  <si>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</si>
  <si>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</si>
  <si>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</si>
  <si>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</si>
  <si>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</si>
  <si>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</si>
  <si>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</si>
  <si>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</si>
  <si>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</si>
  <si>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</si>
  <si>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</si>
  <si>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</si>
  <si>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</si>
  <si>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</si>
  <si>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</si>
  <si>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</si>
  <si>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</si>
  <si>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</si>
  <si>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</si>
  <si>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</si>
  <si>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</si>
  <si>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</si>
  <si>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</si>
  <si>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</si>
  <si>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</si>
  <si>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</si>
  <si>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</si>
  <si>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</si>
  <si>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</si>
  <si>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</si>
  <si>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</si>
  <si>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</si>
  <si>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</si>
  <si>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</si>
  <si>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</si>
  <si>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</si>
  <si>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</si>
  <si>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</si>
  <si>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</si>
  <si>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</si>
  <si>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</si>
  <si>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</si>
  <si>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</si>
  <si>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</si>
  <si>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</si>
  <si>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</si>
  <si>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</si>
  <si>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</si>
  <si>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</si>
  <si>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</si>
  <si>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</si>
  <si>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</si>
  <si>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</si>
  <si>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</si>
  <si>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</si>
  <si>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</si>
  <si>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</si>
  <si>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</si>
  <si>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</si>
  <si>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</si>
  <si>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</si>
  <si>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</si>
  <si>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</si>
  <si>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</si>
  <si>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</si>
  <si>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</si>
  <si>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</si>
  <si>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</si>
  <si>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</si>
  <si>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</si>
  <si>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</si>
  <si>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</si>
  <si>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</si>
  <si>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</si>
  <si>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</si>
  <si>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</si>
  <si>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</si>
  <si>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</si>
  <si>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</si>
  <si>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</si>
  <si>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</si>
  <si>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</si>
  <si>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</si>
  <si>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</si>
  <si>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</si>
  <si>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</si>
  <si>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</si>
  <si>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</si>
  <si>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</si>
  <si>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</si>
  <si>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</si>
  <si>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</si>
  <si>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</si>
  <si>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</si>
  <si>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</si>
  <si>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</si>
  <si>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</si>
  <si>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</si>
  <si>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</si>
  <si>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</si>
  <si>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</si>
  <si>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</si>
  <si>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</si>
  <si>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</si>
  <si>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</si>
  <si>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</si>
  <si>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</si>
  <si>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</si>
  <si>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</si>
  <si>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</si>
  <si>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</si>
  <si>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</si>
  <si>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</si>
  <si>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</si>
  <si>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</si>
  <si>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</si>
  <si>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</si>
  <si>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</si>
  <si>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</si>
  <si>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</si>
  <si>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</si>
  <si>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</si>
  <si>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</si>
  <si>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</si>
  <si>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</si>
  <si>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</si>
  <si>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</si>
  <si>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</si>
  <si>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</si>
  <si>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</si>
  <si>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</si>
  <si>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</si>
  <si>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</si>
  <si>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</si>
  <si>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</si>
  <si>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</si>
  <si>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</si>
  <si>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</si>
  <si>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</si>
  <si>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</si>
  <si>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</si>
  <si>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</si>
  <si>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</si>
  <si>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</si>
  <si>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</si>
  <si>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</si>
  <si>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</si>
  <si>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</si>
  <si>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</si>
  <si>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</si>
  <si>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</si>
  <si>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</si>
  <si>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</si>
  <si>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</si>
  <si>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</si>
  <si>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</si>
  <si>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</si>
  <si>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</si>
  <si>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</si>
  <si>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</si>
  <si>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</si>
  <si>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</si>
  <si>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</si>
  <si>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</si>
  <si>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</si>
  <si>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</si>
  <si>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</si>
  <si>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</si>
  <si>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</si>
  <si>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</si>
  <si>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</si>
  <si>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</si>
  <si>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</si>
  <si>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</si>
  <si>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</si>
  <si>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</si>
  <si>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</si>
  <si>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</si>
  <si>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</si>
  <si>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</si>
  <si>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</si>
  <si>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</si>
  <si>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</si>
  <si>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</si>
  <si>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</si>
  <si>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</si>
  <si>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</si>
  <si>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</si>
  <si>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</si>
  <si>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</si>
  <si>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</si>
  <si>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</si>
  <si>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</si>
  <si>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</si>
  <si>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</si>
  <si>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</si>
  <si>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</si>
  <si>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</si>
  <si>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</si>
  <si>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</si>
  <si>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</si>
  <si>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</si>
  <si>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</si>
  <si>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</si>
  <si>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</si>
  <si>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</si>
  <si>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</si>
  <si>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</si>
  <si>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</si>
  <si>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</si>
  <si>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</si>
  <si>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</si>
  <si>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</si>
  <si>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</si>
  <si>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</si>
  <si>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</si>
  <si>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</si>
  <si>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</si>
  <si>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</si>
  <si>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</si>
  <si>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</si>
  <si>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</si>
  <si>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</si>
  <si>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</si>
  <si>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</si>
  <si>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</si>
  <si>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</si>
  <si>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</si>
  <si>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</si>
  <si>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</si>
  <si>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</si>
  <si>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</si>
  <si>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</si>
  <si>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</si>
  <si>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</si>
  <si>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</si>
  <si>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</si>
  <si>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</si>
  <si>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</si>
  <si>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</si>
  <si>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</si>
  <si>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</si>
  <si>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</si>
  <si>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</si>
  <si>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</si>
  <si>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</si>
  <si>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</si>
  <si>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</si>
  <si>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</si>
  <si>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</si>
  <si>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</si>
  <si>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</si>
  <si>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</si>
  <si>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</si>
  <si>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</si>
  <si>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</si>
  <si>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</si>
  <si>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</si>
  <si>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</si>
  <si>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</si>
  <si>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</si>
  <si>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</si>
  <si>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</si>
  <si>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</si>
  <si>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</si>
  <si>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</si>
  <si>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</si>
  <si>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</si>
  <si>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</si>
  <si>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</si>
  <si>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</si>
  <si>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</si>
  <si>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</si>
  <si>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</si>
  <si>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</si>
  <si>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</si>
  <si>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</si>
  <si>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</si>
  <si>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</si>
  <si>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</si>
  <si>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</si>
  <si>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</si>
  <si>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</si>
  <si>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</si>
  <si>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</si>
  <si>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</si>
  <si>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</si>
  <si>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</si>
  <si>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</si>
  <si>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</si>
  <si>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</si>
  <si>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</si>
  <si>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</si>
  <si>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</si>
  <si>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</si>
  <si>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</si>
  <si>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</si>
  <si>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</si>
  <si>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</si>
  <si>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</si>
  <si>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</si>
  <si>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</si>
  <si>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</si>
  <si>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</si>
  <si>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</si>
  <si>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</si>
  <si>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</si>
  <si>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</si>
  <si>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</si>
  <si>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</si>
  <si>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</si>
  <si>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</si>
  <si>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</si>
  <si>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</si>
  <si>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</si>
  <si>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</si>
  <si>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</si>
  <si>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</si>
  <si>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</si>
  <si>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</si>
  <si>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</si>
  <si>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</si>
  <si>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</si>
  <si>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</si>
  <si>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</si>
  <si>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</si>
  <si>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</si>
  <si>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</si>
  <si>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</si>
  <si>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</si>
  <si>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</si>
  <si>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</si>
  <si>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</si>
  <si>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Portage la Prairie</t>
  </si>
  <si>
    <t>2018 Manitoba Provincial Electoral Divisions</t>
  </si>
  <si>
    <t>Profile from the 2021 Census of Canada, April 2023</t>
  </si>
  <si>
    <t>Provincial Electoral Division of Portage la Prairie</t>
  </si>
  <si>
    <t>Endnotes:</t>
  </si>
  <si>
    <t>TNR</t>
  </si>
  <si>
    <t>The total non-response rate (TNR) for the Portage la Prairie 25% data is 9.0%, with 3.9%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Portage la Prairie 25% data was 7.0%, with 4.8%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</si>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</sst>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8195</v>
      </c>
      <c r="K4" s="6">
        <v>8305</v>
      </c>
      <c r="M4" s="6">
        <f>K4-J4</f>
        <v>110</v>
      </c>
      <c r="N4" s="7">
        <f>K4/J4-1</f>
        <v>1.3422818791946289E-2</v>
      </c>
    </row>
    <row r="5" spans="1:17" s="4" customFormat="1" ht="12.9" customHeight="1" x14ac:dyDescent="0.5">
      <c r="A5" s="4" t="s">
        <v>651</v>
      </c>
      <c r="C5" s="4">
        <v>1703</v>
      </c>
      <c r="D5" s="4" t="s">
        <v>652</v>
      </c>
      <c r="E5" s="4" t="s">
        <v>23</v>
      </c>
      <c r="F5" s="4" t="s">
        <v>653</v>
      </c>
      <c r="G5" s="4" t="s">
        <v>654</v>
      </c>
      <c r="H5" s="4" t="s">
        <v>19</v>
      </c>
      <c r="I5" s="4" t="s">
        <v>20</v>
      </c>
      <c r="J5" s="9">
        <v>7340</v>
      </c>
      <c r="K5" s="9">
        <v>7525</v>
      </c>
      <c r="M5" s="9">
        <f>K5-J5</f>
        <v>185</v>
      </c>
      <c r="N5" s="10">
        <f>K5/J5-1</f>
        <v>2.5204359673024479E-2</v>
      </c>
      <c r="P5" s="11">
        <v>0.89566809029896277</v>
      </c>
      <c r="Q5" s="11">
        <v>0.90608067429259487</v>
      </c>
    </row>
    <row r="6" spans="1:17" s="4" customFormat="1" ht="12.9" customHeight="1" x14ac:dyDescent="0.5">
      <c r="A6" s="4" t="s">
        <v>655</v>
      </c>
      <c r="C6" s="4">
        <v>1704</v>
      </c>
      <c r="D6" s="4" t="s">
        <v>656</v>
      </c>
      <c r="E6" s="4" t="s">
        <v>23</v>
      </c>
      <c r="F6" s="4" t="s">
        <v>657</v>
      </c>
      <c r="G6" s="4" t="s">
        <v>656</v>
      </c>
      <c r="H6" s="4" t="s">
        <v>19</v>
      </c>
      <c r="I6" s="4" t="s">
        <v>20</v>
      </c>
      <c r="J6" s="9">
        <v>855</v>
      </c>
      <c r="K6" s="9">
        <v>780</v>
      </c>
      <c r="M6" s="9">
        <f>K6-J6</f>
        <v>-75</v>
      </c>
      <c r="N6" s="10">
        <f>K6/J6-1</f>
        <v>-8.7719298245614086E-2</v>
      </c>
      <c r="P6" s="11">
        <v>0.10433190970103721</v>
      </c>
      <c r="Q6" s="11">
        <v>9.3919325707405174E-2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8195</v>
      </c>
      <c r="K9" s="6">
        <v>8305</v>
      </c>
      <c r="M9" s="6">
        <f>K9-J9</f>
        <v>110</v>
      </c>
      <c r="N9" s="7">
        <f>K9/J9-1</f>
        <v>1.3422818791946289E-2</v>
      </c>
    </row>
    <row r="10" spans="1:17" s="4" customFormat="1" ht="12.9" customHeight="1" x14ac:dyDescent="0.5">
      <c r="A10" s="4" t="s">
        <v>662</v>
      </c>
      <c r="C10" s="4">
        <v>1695</v>
      </c>
      <c r="D10" s="4" t="s">
        <v>663</v>
      </c>
      <c r="E10" s="4" t="s">
        <v>23</v>
      </c>
      <c r="F10" s="4" t="s">
        <v>664</v>
      </c>
      <c r="G10" s="4" t="s">
        <v>663</v>
      </c>
      <c r="H10" s="4" t="s">
        <v>19</v>
      </c>
      <c r="I10" s="4" t="s">
        <v>20</v>
      </c>
      <c r="J10" s="9">
        <v>2540</v>
      </c>
      <c r="K10" s="9">
        <v>2560</v>
      </c>
      <c r="M10" s="9">
        <f>K10-J10</f>
        <v>20</v>
      </c>
      <c r="N10" s="10">
        <f>K10/J10-1</f>
        <v>7.8740157480314821E-3</v>
      </c>
      <c r="P10" s="11">
        <v>0.30994508846857838</v>
      </c>
      <c r="Q10" s="11">
        <v>0.3082480433473811</v>
      </c>
    </row>
    <row r="11" spans="1:17" s="4" customFormat="1" ht="12.9" customHeight="1" x14ac:dyDescent="0.5">
      <c r="A11" s="4" t="s">
        <v>665</v>
      </c>
      <c r="C11" s="4">
        <v>1696</v>
      </c>
      <c r="D11" s="4" t="s">
        <v>666</v>
      </c>
      <c r="E11" s="4" t="s">
        <v>23</v>
      </c>
      <c r="F11" s="4" t="s">
        <v>667</v>
      </c>
      <c r="G11" s="4" t="s">
        <v>666</v>
      </c>
      <c r="H11" s="4" t="s">
        <v>19</v>
      </c>
      <c r="I11" s="4" t="s">
        <v>20</v>
      </c>
      <c r="J11" s="9">
        <v>2895</v>
      </c>
      <c r="K11" s="9">
        <v>2715</v>
      </c>
      <c r="M11" s="9">
        <f>K11-J11</f>
        <v>-180</v>
      </c>
      <c r="N11" s="10">
        <f>K11/J11-1</f>
        <v>-6.2176165803108807E-2</v>
      </c>
      <c r="P11" s="11">
        <v>0.35326418547895055</v>
      </c>
      <c r="Q11" s="11">
        <v>0.32691149909692957</v>
      </c>
    </row>
    <row r="12" spans="1:17" s="4" customFormat="1" ht="12.9" customHeight="1" x14ac:dyDescent="0.5">
      <c r="A12" s="4" t="s">
        <v>668</v>
      </c>
      <c r="C12" s="4">
        <v>1697</v>
      </c>
      <c r="D12" s="4" t="s">
        <v>669</v>
      </c>
      <c r="E12" s="4" t="s">
        <v>23</v>
      </c>
      <c r="F12" s="4" t="s">
        <v>670</v>
      </c>
      <c r="G12" s="4" t="s">
        <v>669</v>
      </c>
      <c r="H12" s="4" t="s">
        <v>19</v>
      </c>
      <c r="I12" s="4" t="s">
        <v>20</v>
      </c>
      <c r="J12" s="9">
        <v>1085</v>
      </c>
      <c r="K12" s="9">
        <v>990</v>
      </c>
      <c r="M12" s="9">
        <f>K12-J12</f>
        <v>-95</v>
      </c>
      <c r="N12" s="10">
        <f>K12/J12-1</f>
        <v>-8.7557603686635899E-2</v>
      </c>
      <c r="P12" s="11">
        <v>0.13239780353874314</v>
      </c>
      <c r="Q12" s="11">
        <v>0.11920529801324503</v>
      </c>
    </row>
    <row r="13" spans="1:17" s="4" customFormat="1" ht="12.9" customHeight="1" x14ac:dyDescent="0.5">
      <c r="A13" s="4" t="s">
        <v>671</v>
      </c>
      <c r="C13" s="4">
        <v>1698</v>
      </c>
      <c r="D13" s="4" t="s">
        <v>672</v>
      </c>
      <c r="E13" s="4" t="s">
        <v>23</v>
      </c>
      <c r="F13" s="4" t="s">
        <v>673</v>
      </c>
      <c r="G13" s="4" t="s">
        <v>672</v>
      </c>
      <c r="H13" s="4" t="s">
        <v>19</v>
      </c>
      <c r="I13" s="4" t="s">
        <v>20</v>
      </c>
      <c r="J13" s="9">
        <v>665</v>
      </c>
      <c r="K13" s="9">
        <v>715</v>
      </c>
      <c r="M13" s="9">
        <f>K13-J13</f>
        <v>50</v>
      </c>
      <c r="N13" s="10">
        <f>K13/J13-1</f>
        <v>7.5187969924812137E-2</v>
      </c>
      <c r="P13" s="11">
        <v>8.11470408785845E-2</v>
      </c>
      <c r="Q13" s="11">
        <v>8.6092715231788075E-2</v>
      </c>
    </row>
    <row r="14" spans="1:17" s="4" customFormat="1" ht="12.9" customHeight="1" x14ac:dyDescent="0.5">
      <c r="A14" s="4" t="s">
        <v>674</v>
      </c>
      <c r="C14" s="4">
        <v>1699</v>
      </c>
      <c r="D14" s="4" t="s">
        <v>675</v>
      </c>
      <c r="E14" s="4" t="s">
        <v>23</v>
      </c>
      <c r="F14" s="4" t="s">
        <v>676</v>
      </c>
      <c r="G14" s="4" t="s">
        <v>675</v>
      </c>
      <c r="H14" s="4" t="s">
        <v>19</v>
      </c>
      <c r="I14" s="4" t="s">
        <v>20</v>
      </c>
      <c r="J14" s="9">
        <v>325</v>
      </c>
      <c r="K14" s="9">
        <v>275</v>
      </c>
      <c r="M14" s="9">
        <f>K14-J14</f>
        <v>-50</v>
      </c>
      <c r="N14" s="10">
        <f>K14/J14-1</f>
        <v>-0.15384615384615385</v>
      </c>
      <c r="P14" s="11">
        <v>3.9658328248932277E-2</v>
      </c>
      <c r="Q14" s="11">
        <v>3.3112582781456956E-2</v>
      </c>
    </row>
    <row r="15" spans="1:17" s="4" customFormat="1" ht="12.9" customHeight="1" x14ac:dyDescent="0.5">
      <c r="A15" s="4" t="s">
        <v>677</v>
      </c>
      <c r="C15" s="4">
        <v>1700</v>
      </c>
      <c r="D15" s="4" t="s">
        <v>678</v>
      </c>
      <c r="E15" s="4" t="s">
        <v>23</v>
      </c>
      <c r="F15" s="4" t="s">
        <v>679</v>
      </c>
      <c r="G15" s="4" t="s">
        <v>678</v>
      </c>
      <c r="H15" s="4" t="s">
        <v>19</v>
      </c>
      <c r="I15" s="4" t="s">
        <v>20</v>
      </c>
      <c r="J15" s="9">
        <v>370</v>
      </c>
      <c r="K15" s="9">
        <v>360</v>
      </c>
      <c r="M15" s="9">
        <f>K15-J15</f>
        <v>-10</v>
      </c>
      <c r="N15" s="10">
        <f>K15/J15-1</f>
        <v>-2.7027027027026973E-2</v>
      </c>
      <c r="P15" s="11">
        <v>4.5149481391092129E-2</v>
      </c>
      <c r="Q15" s="11">
        <v>4.3347381095725467E-2</v>
      </c>
    </row>
    <row r="16" spans="1:17" s="4" customFormat="1" ht="12.9" customHeight="1" x14ac:dyDescent="0.5">
      <c r="A16" s="4" t="s">
        <v>680</v>
      </c>
      <c r="C16" s="4" t="s">
        <v>151</v>
      </c>
      <c r="D16" s="4" t="s">
        <v>151</v>
      </c>
      <c r="F16" s="4" t="s">
        <v>681</v>
      </c>
      <c r="G16" s="4" t="s">
        <v>682</v>
      </c>
      <c r="H16" s="4" t="s">
        <v>19</v>
      </c>
      <c r="I16" s="4" t="s">
        <v>20</v>
      </c>
      <c r="J16" s="15" t="s">
        <v>154</v>
      </c>
      <c r="K16" s="9">
        <v>320</v>
      </c>
      <c r="M16" s="15" t="s">
        <v>154</v>
      </c>
      <c r="N16" s="15" t="s">
        <v>154</v>
      </c>
      <c r="P16" s="15" t="s">
        <v>154</v>
      </c>
      <c r="Q16" s="11">
        <v>3.8531005418422637E-2</v>
      </c>
    </row>
    <row r="17" spans="1:17" s="4" customFormat="1" ht="14.05" customHeight="1" x14ac:dyDescent="0.5">
      <c r="A17" s="4" t="s">
        <v>685</v>
      </c>
      <c r="C17" s="4" t="s">
        <v>151</v>
      </c>
      <c r="D17" s="4" t="s">
        <v>151</v>
      </c>
      <c r="F17" s="4" t="s">
        <v>683</v>
      </c>
      <c r="G17" s="4" t="s">
        <v>684</v>
      </c>
      <c r="H17" s="4" t="s">
        <v>19</v>
      </c>
      <c r="I17" s="4" t="s">
        <v>20</v>
      </c>
      <c r="J17" s="15" t="s">
        <v>154</v>
      </c>
      <c r="K17" s="9">
        <v>380</v>
      </c>
      <c r="M17" s="15" t="s">
        <v>154</v>
      </c>
      <c r="N17" s="15" t="s">
        <v>154</v>
      </c>
      <c r="P17" s="15" t="s">
        <v>154</v>
      </c>
      <c r="Q17" s="11">
        <v>4.5755568934376885E-2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7550</v>
      </c>
      <c r="K20" s="6">
        <v>7590</v>
      </c>
      <c r="M20" s="6">
        <f>K20-J20</f>
        <v>40</v>
      </c>
      <c r="N20" s="7">
        <f>K20/J20-1</f>
        <v>5.2980132450330952E-3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2345</v>
      </c>
      <c r="K22" s="6">
        <v>2340</v>
      </c>
      <c r="M22" s="6">
        <f>K22-J22</f>
        <v>-5</v>
      </c>
      <c r="N22" s="7">
        <f>K22/J22-1</f>
        <v>-2.1321961620469621E-3</v>
      </c>
      <c r="P22" s="8">
        <v>0.31059602649006623</v>
      </c>
      <c r="Q22" s="8">
        <v>0.30830039525691699</v>
      </c>
    </row>
    <row r="23" spans="1:17" s="4" customFormat="1" ht="14.05" customHeight="1" x14ac:dyDescent="0.5">
      <c r="A23" s="4" t="s">
        <v>696</v>
      </c>
      <c r="C23" s="4">
        <v>1766</v>
      </c>
      <c r="D23" s="4" t="s">
        <v>694</v>
      </c>
      <c r="E23" s="4" t="s">
        <v>23</v>
      </c>
      <c r="F23" s="4" t="s">
        <v>695</v>
      </c>
      <c r="G23" s="4" t="s">
        <v>694</v>
      </c>
      <c r="H23" s="4" t="s">
        <v>19</v>
      </c>
      <c r="I23" s="4" t="s">
        <v>20</v>
      </c>
      <c r="J23" s="17">
        <v>717</v>
      </c>
      <c r="K23" s="17">
        <v>880</v>
      </c>
      <c r="M23" s="17">
        <f>K23-J23</f>
        <v>163</v>
      </c>
      <c r="N23" s="10">
        <f>K23/J23-1</f>
        <v>0.22733612273361237</v>
      </c>
    </row>
    <row r="24" spans="1:17" s="4" customFormat="1" ht="14.05" customHeight="1" x14ac:dyDescent="0.5">
      <c r="A24" s="4" t="s">
        <v>699</v>
      </c>
      <c r="C24" s="4">
        <v>1764</v>
      </c>
      <c r="D24" s="4" t="s">
        <v>697</v>
      </c>
      <c r="E24" s="4" t="s">
        <v>23</v>
      </c>
      <c r="F24" s="4" t="s">
        <v>698</v>
      </c>
      <c r="G24" s="4" t="s">
        <v>697</v>
      </c>
      <c r="H24" s="4" t="s">
        <v>19</v>
      </c>
      <c r="I24" s="4" t="s">
        <v>20</v>
      </c>
      <c r="J24" s="10">
        <v>0.20100000000000001</v>
      </c>
      <c r="K24" s="10">
        <v>0.188</v>
      </c>
      <c r="M24" s="13" t="str">
        <f>TEXT((K24-J24)  * 100,"#,##0.0") &amp; " pts."</f>
        <v>-1.3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0.32800000000000001</v>
      </c>
      <c r="K26" s="10">
        <v>0.28299999999999997</v>
      </c>
      <c r="M26" s="13" t="str">
        <f>TEXT((K26-J26)  * 100,"#,##0.0") &amp; " pts."</f>
        <v>-4.5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5220</v>
      </c>
      <c r="K28" s="6">
        <v>5275</v>
      </c>
      <c r="M28" s="6">
        <f>K28-J28</f>
        <v>55</v>
      </c>
      <c r="N28" s="7">
        <f>K28/J28-1</f>
        <v>1.0536398467432928E-2</v>
      </c>
      <c r="P28" s="8">
        <v>0.69139072847682115</v>
      </c>
      <c r="Q28" s="8">
        <v>0.69499341238471668</v>
      </c>
    </row>
    <row r="29" spans="1:17" s="4" customFormat="1" ht="14.05" customHeight="1" x14ac:dyDescent="0.5">
      <c r="A29" s="4" t="s">
        <v>709</v>
      </c>
      <c r="C29" s="4">
        <v>1759</v>
      </c>
      <c r="D29" s="4" t="s">
        <v>707</v>
      </c>
      <c r="E29" s="4" t="s">
        <v>23</v>
      </c>
      <c r="F29" s="4" t="s">
        <v>708</v>
      </c>
      <c r="G29" s="4" t="s">
        <v>707</v>
      </c>
      <c r="H29" s="4" t="s">
        <v>19</v>
      </c>
      <c r="I29" s="4" t="s">
        <v>20</v>
      </c>
      <c r="J29" s="17">
        <v>774</v>
      </c>
      <c r="K29" s="17">
        <v>920</v>
      </c>
      <c r="M29" s="17">
        <f>K29-J29</f>
        <v>146</v>
      </c>
      <c r="N29" s="10">
        <f>K29/J29-1</f>
        <v>0.18863049095607232</v>
      </c>
    </row>
    <row r="30" spans="1:17" s="4" customFormat="1" ht="14.05" customHeight="1" x14ac:dyDescent="0.5">
      <c r="A30" s="4" t="s">
        <v>712</v>
      </c>
      <c r="C30" s="4">
        <v>1757</v>
      </c>
      <c r="D30" s="4" t="s">
        <v>710</v>
      </c>
      <c r="E30" s="4" t="s">
        <v>23</v>
      </c>
      <c r="F30" s="4" t="s">
        <v>711</v>
      </c>
      <c r="G30" s="4" t="s">
        <v>710</v>
      </c>
      <c r="H30" s="4" t="s">
        <v>19</v>
      </c>
      <c r="I30" s="4" t="s">
        <v>20</v>
      </c>
      <c r="J30" s="10">
        <v>0.57899999999999996</v>
      </c>
      <c r="K30" s="10">
        <v>0.627</v>
      </c>
      <c r="M30" s="13" t="str">
        <f>TEXT((K30-J30)  * 100,"#,##0.0") &amp; " pts."</f>
        <v>4.8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7.4999999999999997E-2</v>
      </c>
      <c r="K32" s="10">
        <v>8.5000000000000006E-2</v>
      </c>
      <c r="M32" s="13" t="str">
        <f>TEXT((K32-J32)  * 100,"#,##0.0") &amp; " pts."</f>
        <v>1.0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15700</v>
      </c>
      <c r="K4" s="6">
        <v>15870</v>
      </c>
      <c r="M4" s="6">
        <f>K4-J4</f>
        <v>170</v>
      </c>
      <c r="N4" s="7">
        <f>K4/J4-1</f>
        <v>1.0828025477707115E-2</v>
      </c>
    </row>
    <row r="5" spans="1:17" s="5" customFormat="1" ht="12.9" customHeight="1" x14ac:dyDescent="0.5">
      <c r="A5" s="5" t="s">
        <v>720</v>
      </c>
      <c r="C5" s="5">
        <v>1769</v>
      </c>
      <c r="D5" s="5" t="s">
        <v>721</v>
      </c>
      <c r="E5" s="5" t="s">
        <v>23</v>
      </c>
      <c r="F5" s="5" t="s">
        <v>722</v>
      </c>
      <c r="G5" s="5" t="s">
        <v>721</v>
      </c>
      <c r="H5" s="5" t="s">
        <v>19</v>
      </c>
      <c r="I5" s="5" t="s">
        <v>20</v>
      </c>
      <c r="J5" s="6">
        <v>4530</v>
      </c>
      <c r="K5" s="6">
        <v>3710</v>
      </c>
      <c r="M5" s="6">
        <f>K5-J5</f>
        <v>-820</v>
      </c>
      <c r="N5" s="7">
        <f>K5/J5-1</f>
        <v>-0.18101545253863138</v>
      </c>
      <c r="P5" s="8">
        <v>0.28853503184713375</v>
      </c>
      <c r="Q5" s="8">
        <v>0.23377441713925645</v>
      </c>
    </row>
    <row r="6" spans="1:17" s="5" customFormat="1" ht="14.05" customHeight="1" x14ac:dyDescent="0.5">
      <c r="A6" s="5" t="s">
        <v>726</v>
      </c>
      <c r="C6" s="5">
        <v>1770</v>
      </c>
      <c r="D6" s="5" t="s">
        <v>723</v>
      </c>
      <c r="E6" s="5" t="s">
        <v>23</v>
      </c>
      <c r="F6" s="5" t="s">
        <v>724</v>
      </c>
      <c r="G6" s="5" t="s">
        <v>725</v>
      </c>
      <c r="H6" s="5" t="s">
        <v>19</v>
      </c>
      <c r="I6" s="5" t="s">
        <v>20</v>
      </c>
      <c r="J6" s="6">
        <v>4760</v>
      </c>
      <c r="K6" s="6">
        <v>5065</v>
      </c>
      <c r="M6" s="6">
        <f>K6-J6</f>
        <v>305</v>
      </c>
      <c r="N6" s="7">
        <f>K6/J6-1</f>
        <v>6.4075630252100835E-2</v>
      </c>
      <c r="P6" s="8">
        <v>0.30318471337579617</v>
      </c>
      <c r="Q6" s="8">
        <v>0.3191556395715186</v>
      </c>
    </row>
    <row r="7" spans="1:17" s="5" customFormat="1" ht="12.9" customHeight="1" x14ac:dyDescent="0.5">
      <c r="A7" s="5" t="s">
        <v>727</v>
      </c>
      <c r="C7" s="5">
        <v>1771</v>
      </c>
      <c r="D7" s="5" t="s">
        <v>728</v>
      </c>
      <c r="E7" s="5" t="s">
        <v>23</v>
      </c>
      <c r="F7" s="5" t="s">
        <v>729</v>
      </c>
      <c r="G7" s="5" t="s">
        <v>728</v>
      </c>
      <c r="H7" s="5" t="s">
        <v>19</v>
      </c>
      <c r="I7" s="5" t="s">
        <v>20</v>
      </c>
      <c r="J7" s="6">
        <v>6415</v>
      </c>
      <c r="K7" s="6">
        <v>7100</v>
      </c>
      <c r="M7" s="6">
        <f>K7-J7</f>
        <v>685</v>
      </c>
      <c r="N7" s="7">
        <f>K7/J7-1</f>
        <v>0.1067809820732657</v>
      </c>
      <c r="P7" s="8">
        <v>0.4085987261146497</v>
      </c>
      <c r="Q7" s="8">
        <v>0.44738500315059859</v>
      </c>
    </row>
    <row r="8" spans="1:17" s="4" customFormat="1" ht="12.9" customHeight="1" x14ac:dyDescent="0.5">
      <c r="A8" s="4" t="s">
        <v>730</v>
      </c>
      <c r="C8" s="4">
        <v>1772</v>
      </c>
      <c r="D8" s="4" t="s">
        <v>731</v>
      </c>
      <c r="E8" s="4" t="s">
        <v>23</v>
      </c>
      <c r="F8" s="4" t="s">
        <v>732</v>
      </c>
      <c r="G8" s="4" t="s">
        <v>733</v>
      </c>
      <c r="H8" s="4" t="s">
        <v>19</v>
      </c>
      <c r="I8" s="4" t="s">
        <v>20</v>
      </c>
      <c r="J8" s="9">
        <v>1255</v>
      </c>
      <c r="K8" s="9">
        <v>1275</v>
      </c>
      <c r="M8" s="9">
        <f>K8-J8</f>
        <v>20</v>
      </c>
      <c r="N8" s="10">
        <f>K8/J8-1</f>
        <v>1.5936254980079667E-2</v>
      </c>
      <c r="P8" s="11">
        <v>7.9936305732484073E-2</v>
      </c>
      <c r="Q8" s="11">
        <v>8.0340264650283558E-2</v>
      </c>
    </row>
    <row r="9" spans="1:17" s="4" customFormat="1" ht="14.05" customHeight="1" x14ac:dyDescent="0.5">
      <c r="A9" s="4" t="s">
        <v>737</v>
      </c>
      <c r="C9" s="4">
        <v>1773</v>
      </c>
      <c r="D9" s="4" t="s">
        <v>734</v>
      </c>
      <c r="E9" s="4" t="s">
        <v>23</v>
      </c>
      <c r="F9" s="4" t="s">
        <v>735</v>
      </c>
      <c r="G9" s="4" t="s">
        <v>736</v>
      </c>
      <c r="H9" s="4" t="s">
        <v>19</v>
      </c>
      <c r="I9" s="4" t="s">
        <v>20</v>
      </c>
      <c r="J9" s="9">
        <v>555</v>
      </c>
      <c r="K9" s="9">
        <v>625</v>
      </c>
      <c r="M9" s="9">
        <f>K9-J9</f>
        <v>70</v>
      </c>
      <c r="N9" s="10">
        <f>K9/J9-1</f>
        <v>0.12612612612612617</v>
      </c>
      <c r="P9" s="11">
        <v>3.5350318471337579E-2</v>
      </c>
      <c r="Q9" s="11">
        <v>3.9382482671707623E-2</v>
      </c>
    </row>
    <row r="10" spans="1:17" s="4" customFormat="1" ht="14.05" customHeight="1" x14ac:dyDescent="0.5">
      <c r="A10" s="4" t="s">
        <v>741</v>
      </c>
      <c r="C10" s="4">
        <v>1774</v>
      </c>
      <c r="D10" s="4" t="s">
        <v>738</v>
      </c>
      <c r="E10" s="4" t="s">
        <v>23</v>
      </c>
      <c r="F10" s="4" t="s">
        <v>739</v>
      </c>
      <c r="G10" s="4" t="s">
        <v>740</v>
      </c>
      <c r="H10" s="4" t="s">
        <v>19</v>
      </c>
      <c r="I10" s="4" t="s">
        <v>20</v>
      </c>
      <c r="J10" s="9">
        <v>700</v>
      </c>
      <c r="K10" s="9">
        <v>655</v>
      </c>
      <c r="M10" s="9">
        <f>K10-J10</f>
        <v>-45</v>
      </c>
      <c r="N10" s="10">
        <f>K10/J10-1</f>
        <v>-6.4285714285714279E-2</v>
      </c>
      <c r="P10" s="11">
        <v>4.4585987261146494E-2</v>
      </c>
      <c r="Q10" s="11">
        <v>4.1272841839949594E-2</v>
      </c>
    </row>
    <row r="11" spans="1:17" s="4" customFormat="1" ht="14.05" customHeight="1" x14ac:dyDescent="0.5">
      <c r="A11" s="4" t="s">
        <v>745</v>
      </c>
      <c r="C11" s="4">
        <v>1775</v>
      </c>
      <c r="D11" s="4" t="s">
        <v>742</v>
      </c>
      <c r="E11" s="4" t="s">
        <v>23</v>
      </c>
      <c r="F11" s="4" t="s">
        <v>743</v>
      </c>
      <c r="G11" s="4" t="s">
        <v>744</v>
      </c>
      <c r="H11" s="4" t="s">
        <v>19</v>
      </c>
      <c r="I11" s="4" t="s">
        <v>20</v>
      </c>
      <c r="J11" s="9">
        <v>2855</v>
      </c>
      <c r="K11" s="9">
        <v>3140</v>
      </c>
      <c r="M11" s="9">
        <f>K11-J11</f>
        <v>285</v>
      </c>
      <c r="N11" s="10">
        <f>K11/J11-1</f>
        <v>9.9824868651488652E-2</v>
      </c>
      <c r="P11" s="11">
        <v>0.18184713375796177</v>
      </c>
      <c r="Q11" s="11">
        <v>0.19785759294265912</v>
      </c>
    </row>
    <row r="12" spans="1:17" s="4" customFormat="1" ht="12.9" customHeight="1" x14ac:dyDescent="0.5">
      <c r="A12" s="4" t="s">
        <v>746</v>
      </c>
      <c r="C12" s="4">
        <v>1776</v>
      </c>
      <c r="D12" s="4" t="s">
        <v>747</v>
      </c>
      <c r="E12" s="4" t="s">
        <v>23</v>
      </c>
      <c r="F12" s="4" t="s">
        <v>748</v>
      </c>
      <c r="G12" s="4" t="s">
        <v>749</v>
      </c>
      <c r="H12" s="4" t="s">
        <v>19</v>
      </c>
      <c r="I12" s="4" t="s">
        <v>20</v>
      </c>
      <c r="J12" s="9">
        <v>390</v>
      </c>
      <c r="K12" s="9">
        <v>450</v>
      </c>
      <c r="M12" s="9">
        <f>K12-J12</f>
        <v>60</v>
      </c>
      <c r="N12" s="10">
        <f>K12/J12-1</f>
        <v>0.15384615384615374</v>
      </c>
      <c r="P12" s="11">
        <v>2.4840764331210193E-2</v>
      </c>
      <c r="Q12" s="11">
        <v>2.835538752362949E-2</v>
      </c>
    </row>
    <row r="13" spans="1:17" s="4" customFormat="1" ht="12.9" customHeight="1" x14ac:dyDescent="0.5">
      <c r="A13" s="4" t="s">
        <v>750</v>
      </c>
      <c r="C13" s="4">
        <v>1777</v>
      </c>
      <c r="D13" s="4" t="s">
        <v>751</v>
      </c>
      <c r="E13" s="4" t="s">
        <v>23</v>
      </c>
      <c r="F13" s="4" t="s">
        <v>752</v>
      </c>
      <c r="G13" s="4" t="s">
        <v>750</v>
      </c>
      <c r="H13" s="4" t="s">
        <v>19</v>
      </c>
      <c r="I13" s="4" t="s">
        <v>20</v>
      </c>
      <c r="J13" s="9">
        <v>1910</v>
      </c>
      <c r="K13" s="9">
        <v>2225</v>
      </c>
      <c r="M13" s="9">
        <f>K13-J13</f>
        <v>315</v>
      </c>
      <c r="N13" s="10">
        <f>K13/J13-1</f>
        <v>0.16492146596858648</v>
      </c>
      <c r="P13" s="11">
        <v>0.12165605095541401</v>
      </c>
      <c r="Q13" s="11">
        <v>0.14020163831127913</v>
      </c>
    </row>
    <row r="14" spans="1:17" s="4" customFormat="1" ht="12.9" customHeight="1" x14ac:dyDescent="0.5">
      <c r="A14" s="4" t="s">
        <v>753</v>
      </c>
      <c r="C14" s="4">
        <v>1778</v>
      </c>
      <c r="D14" s="4" t="s">
        <v>753</v>
      </c>
      <c r="E14" s="4" t="s">
        <v>23</v>
      </c>
      <c r="F14" s="4" t="s">
        <v>754</v>
      </c>
      <c r="G14" s="4" t="s">
        <v>753</v>
      </c>
      <c r="H14" s="4" t="s">
        <v>19</v>
      </c>
      <c r="I14" s="4" t="s">
        <v>20</v>
      </c>
      <c r="J14" s="9">
        <v>1465</v>
      </c>
      <c r="K14" s="9">
        <v>1690</v>
      </c>
      <c r="M14" s="9">
        <f>K14-J14</f>
        <v>225</v>
      </c>
      <c r="N14" s="10">
        <f>K14/J14-1</f>
        <v>0.15358361774744034</v>
      </c>
      <c r="P14" s="11">
        <v>9.3312101910828019E-2</v>
      </c>
      <c r="Q14" s="11">
        <v>0.10649023314429741</v>
      </c>
    </row>
    <row r="15" spans="1:17" s="4" customFormat="1" ht="12.9" customHeight="1" x14ac:dyDescent="0.5">
      <c r="A15" s="4" t="s">
        <v>755</v>
      </c>
      <c r="C15" s="4">
        <v>1779</v>
      </c>
      <c r="D15" s="4" t="s">
        <v>755</v>
      </c>
      <c r="E15" s="4" t="s">
        <v>23</v>
      </c>
      <c r="F15" s="4" t="s">
        <v>756</v>
      </c>
      <c r="G15" s="4" t="s">
        <v>755</v>
      </c>
      <c r="H15" s="4" t="s">
        <v>19</v>
      </c>
      <c r="I15" s="4" t="s">
        <v>20</v>
      </c>
      <c r="J15" s="9">
        <v>160</v>
      </c>
      <c r="K15" s="9">
        <v>180</v>
      </c>
      <c r="M15" s="9">
        <f>K15-J15</f>
        <v>20</v>
      </c>
      <c r="N15" s="10">
        <f>K15/J15-1</f>
        <v>0.125</v>
      </c>
      <c r="P15" s="11">
        <v>1.019108280254777E-2</v>
      </c>
      <c r="Q15" s="11">
        <v>1.1342155009451797E-2</v>
      </c>
    </row>
    <row r="16" spans="1:17" s="4" customFormat="1" ht="12.9" customHeight="1" x14ac:dyDescent="0.5">
      <c r="A16" s="4" t="s">
        <v>757</v>
      </c>
      <c r="C16" s="4">
        <v>1780</v>
      </c>
      <c r="D16" s="4" t="s">
        <v>757</v>
      </c>
      <c r="E16" s="4" t="s">
        <v>23</v>
      </c>
      <c r="F16" s="4" t="s">
        <v>758</v>
      </c>
      <c r="G16" s="4" t="s">
        <v>757</v>
      </c>
      <c r="H16" s="4" t="s">
        <v>19</v>
      </c>
      <c r="I16" s="4" t="s">
        <v>20</v>
      </c>
      <c r="J16" s="9">
        <v>40</v>
      </c>
      <c r="K16" s="9">
        <v>50</v>
      </c>
      <c r="M16" s="9">
        <f>K16-J16</f>
        <v>10</v>
      </c>
      <c r="N16" s="10">
        <f>K16/J16-1</f>
        <v>0.25</v>
      </c>
      <c r="P16" s="11">
        <v>2.5477707006369425E-3</v>
      </c>
      <c r="Q16" s="11">
        <v>3.1505986137366098E-3</v>
      </c>
    </row>
    <row r="17" spans="1:17" s="4" customFormat="1" ht="12.9" customHeight="1" x14ac:dyDescent="0.5">
      <c r="A17" s="4" t="s">
        <v>759</v>
      </c>
      <c r="C17" s="4">
        <v>1781</v>
      </c>
      <c r="D17" s="4" t="s">
        <v>759</v>
      </c>
      <c r="E17" s="4" t="s">
        <v>23</v>
      </c>
      <c r="F17" s="4" t="s">
        <v>760</v>
      </c>
      <c r="G17" s="4" t="s">
        <v>759</v>
      </c>
      <c r="H17" s="4" t="s">
        <v>19</v>
      </c>
      <c r="I17" s="4" t="s">
        <v>20</v>
      </c>
      <c r="J17" s="9">
        <v>210</v>
      </c>
      <c r="K17" s="9">
        <v>285</v>
      </c>
      <c r="M17" s="9">
        <f>K17-J17</f>
        <v>75</v>
      </c>
      <c r="N17" s="10">
        <f>K17/J17-1</f>
        <v>0.35714285714285721</v>
      </c>
      <c r="P17" s="11">
        <v>1.337579617834395E-2</v>
      </c>
      <c r="Q17" s="11">
        <v>1.7958412098298678E-2</v>
      </c>
    </row>
    <row r="18" spans="1:17" s="4" customFormat="1" ht="14.05" customHeight="1" x14ac:dyDescent="0.5">
      <c r="A18" s="4" t="s">
        <v>763</v>
      </c>
      <c r="C18" s="4">
        <v>1782</v>
      </c>
      <c r="D18" s="4" t="s">
        <v>761</v>
      </c>
      <c r="E18" s="4" t="s">
        <v>23</v>
      </c>
      <c r="F18" s="4" t="s">
        <v>762</v>
      </c>
      <c r="G18" s="4" t="s">
        <v>761</v>
      </c>
      <c r="H18" s="4" t="s">
        <v>19</v>
      </c>
      <c r="I18" s="4" t="s">
        <v>20</v>
      </c>
      <c r="J18" s="9">
        <v>35</v>
      </c>
      <c r="K18" s="9">
        <v>15</v>
      </c>
      <c r="M18" s="9">
        <f>K18-J18</f>
        <v>-20</v>
      </c>
      <c r="N18" s="10">
        <f>K18/J18-1</f>
        <v>-0.5714285714285714</v>
      </c>
      <c r="P18" s="11">
        <v>2.2292993630573248E-3</v>
      </c>
      <c r="Q18" s="11">
        <v>9.4517958412098301E-4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15705</v>
      </c>
      <c r="K21" s="6">
        <v>15870</v>
      </c>
      <c r="M21" s="6">
        <f>K21-J21</f>
        <v>165</v>
      </c>
      <c r="N21" s="7">
        <f>K21/J21-1</f>
        <v>1.0506208213944657E-2</v>
      </c>
    </row>
    <row r="22" spans="1:17" s="4" customFormat="1" ht="12.9" customHeight="1" x14ac:dyDescent="0.5">
      <c r="A22" s="4" t="s">
        <v>769</v>
      </c>
      <c r="C22" s="4">
        <v>1859</v>
      </c>
      <c r="D22" s="4" t="s">
        <v>770</v>
      </c>
      <c r="E22" s="4" t="s">
        <v>23</v>
      </c>
      <c r="F22" s="4" t="s">
        <v>771</v>
      </c>
      <c r="G22" s="4" t="s">
        <v>770</v>
      </c>
      <c r="H22" s="4" t="s">
        <v>19</v>
      </c>
      <c r="I22" s="4" t="s">
        <v>20</v>
      </c>
      <c r="J22" s="9">
        <v>9285</v>
      </c>
      <c r="K22" s="9">
        <v>8775</v>
      </c>
      <c r="M22" s="9">
        <f>K22-J22</f>
        <v>-510</v>
      </c>
      <c r="N22" s="10">
        <f>K22/J22-1</f>
        <v>-5.4927302100161501E-2</v>
      </c>
      <c r="P22" s="11">
        <v>0.59121298949379175</v>
      </c>
      <c r="Q22" s="11">
        <v>0.552930056710775</v>
      </c>
    </row>
    <row r="23" spans="1:17" s="4" customFormat="1" ht="12.9" customHeight="1" x14ac:dyDescent="0.5">
      <c r="A23" s="4" t="s">
        <v>772</v>
      </c>
      <c r="C23" s="4">
        <v>1860</v>
      </c>
      <c r="D23" s="4" t="s">
        <v>773</v>
      </c>
      <c r="E23" s="4" t="s">
        <v>23</v>
      </c>
      <c r="F23" s="4" t="s">
        <v>774</v>
      </c>
      <c r="G23" s="4" t="s">
        <v>773</v>
      </c>
      <c r="H23" s="4" t="s">
        <v>19</v>
      </c>
      <c r="I23" s="4" t="s">
        <v>20</v>
      </c>
      <c r="J23" s="9">
        <v>655</v>
      </c>
      <c r="K23" s="9">
        <v>660</v>
      </c>
      <c r="M23" s="9">
        <f>K23-J23</f>
        <v>5</v>
      </c>
      <c r="N23" s="10">
        <f>K23/J23-1</f>
        <v>7.6335877862594437E-3</v>
      </c>
      <c r="P23" s="11">
        <v>4.1706462909901307E-2</v>
      </c>
      <c r="Q23" s="11">
        <v>4.1587901701323253E-2</v>
      </c>
    </row>
    <row r="24" spans="1:17" s="4" customFormat="1" ht="12.9" customHeight="1" x14ac:dyDescent="0.5">
      <c r="A24" s="4" t="s">
        <v>775</v>
      </c>
      <c r="C24" s="4">
        <v>1862</v>
      </c>
      <c r="D24" s="4" t="s">
        <v>776</v>
      </c>
      <c r="E24" s="4" t="s">
        <v>23</v>
      </c>
      <c r="F24" s="4" t="s">
        <v>777</v>
      </c>
      <c r="G24" s="4" t="s">
        <v>776</v>
      </c>
      <c r="H24" s="4" t="s">
        <v>19</v>
      </c>
      <c r="I24" s="4" t="s">
        <v>20</v>
      </c>
      <c r="J24" s="9">
        <v>125</v>
      </c>
      <c r="K24" s="9">
        <v>90</v>
      </c>
      <c r="M24" s="9">
        <f>K24-J24</f>
        <v>-35</v>
      </c>
      <c r="N24" s="10">
        <f>K24/J24-1</f>
        <v>-0.28000000000000003</v>
      </c>
      <c r="P24" s="11">
        <v>7.9592486469277305E-3</v>
      </c>
      <c r="Q24" s="11">
        <v>5.6710775047258983E-3</v>
      </c>
    </row>
    <row r="25" spans="1:17" s="4" customFormat="1" ht="12.9" customHeight="1" x14ac:dyDescent="0.5">
      <c r="A25" s="4" t="s">
        <v>778</v>
      </c>
      <c r="C25" s="4">
        <v>1865</v>
      </c>
      <c r="D25" s="4" t="s">
        <v>779</v>
      </c>
      <c r="E25" s="4" t="s">
        <v>23</v>
      </c>
      <c r="F25" s="4" t="s">
        <v>780</v>
      </c>
      <c r="G25" s="4" t="s">
        <v>779</v>
      </c>
      <c r="H25" s="4" t="s">
        <v>19</v>
      </c>
      <c r="I25" s="4" t="s">
        <v>20</v>
      </c>
      <c r="J25" s="9">
        <v>195</v>
      </c>
      <c r="K25" s="9">
        <v>290</v>
      </c>
      <c r="M25" s="9">
        <f>K25-J25</f>
        <v>95</v>
      </c>
      <c r="N25" s="10">
        <f>K25/J25-1</f>
        <v>0.48717948717948723</v>
      </c>
      <c r="P25" s="11">
        <v>1.2416427889207259E-2</v>
      </c>
      <c r="Q25" s="11">
        <v>1.8273471959672338E-2</v>
      </c>
    </row>
    <row r="26" spans="1:17" s="4" customFormat="1" ht="12.9" customHeight="1" x14ac:dyDescent="0.5">
      <c r="A26" s="4" t="s">
        <v>781</v>
      </c>
      <c r="C26" s="4">
        <v>1874</v>
      </c>
      <c r="D26" s="4" t="s">
        <v>782</v>
      </c>
      <c r="E26" s="4" t="s">
        <v>23</v>
      </c>
      <c r="F26" s="4" t="s">
        <v>783</v>
      </c>
      <c r="G26" s="4" t="s">
        <v>782</v>
      </c>
      <c r="H26" s="4" t="s">
        <v>19</v>
      </c>
      <c r="I26" s="4" t="s">
        <v>20</v>
      </c>
      <c r="J26" s="9">
        <v>525</v>
      </c>
      <c r="K26" s="9">
        <v>555</v>
      </c>
      <c r="M26" s="9">
        <f>K26-J26</f>
        <v>30</v>
      </c>
      <c r="N26" s="10">
        <f>K26/J26-1</f>
        <v>5.7142857142857162E-2</v>
      </c>
      <c r="P26" s="11">
        <v>3.3428844317096466E-2</v>
      </c>
      <c r="Q26" s="11">
        <v>3.4971644612476371E-2</v>
      </c>
    </row>
    <row r="27" spans="1:17" s="4" customFormat="1" ht="12.9" customHeight="1" x14ac:dyDescent="0.5">
      <c r="A27" s="4" t="s">
        <v>784</v>
      </c>
      <c r="C27" s="4">
        <v>1882</v>
      </c>
      <c r="D27" s="4" t="s">
        <v>785</v>
      </c>
      <c r="E27" s="4" t="s">
        <v>23</v>
      </c>
      <c r="F27" s="4" t="s">
        <v>786</v>
      </c>
      <c r="G27" s="4" t="s">
        <v>785</v>
      </c>
      <c r="H27" s="4" t="s">
        <v>19</v>
      </c>
      <c r="I27" s="4" t="s">
        <v>20</v>
      </c>
      <c r="J27" s="9">
        <v>1310</v>
      </c>
      <c r="K27" s="9">
        <v>1270</v>
      </c>
      <c r="M27" s="9">
        <f>K27-J27</f>
        <v>-40</v>
      </c>
      <c r="N27" s="10">
        <f>K27/J27-1</f>
        <v>-3.0534351145038219E-2</v>
      </c>
      <c r="P27" s="11">
        <v>8.3412925819802614E-2</v>
      </c>
      <c r="Q27" s="11">
        <v>8.0025204788909898E-2</v>
      </c>
    </row>
    <row r="28" spans="1:17" s="4" customFormat="1" ht="12.9" customHeight="1" x14ac:dyDescent="0.5">
      <c r="A28" s="4" t="s">
        <v>787</v>
      </c>
      <c r="C28" s="4">
        <v>1886</v>
      </c>
      <c r="D28" s="4" t="s">
        <v>788</v>
      </c>
      <c r="E28" s="4" t="s">
        <v>23</v>
      </c>
      <c r="F28" s="4" t="s">
        <v>789</v>
      </c>
      <c r="G28" s="4" t="s">
        <v>788</v>
      </c>
      <c r="H28" s="4" t="s">
        <v>19</v>
      </c>
      <c r="I28" s="4" t="s">
        <v>20</v>
      </c>
      <c r="J28" s="9">
        <v>115</v>
      </c>
      <c r="K28" s="9">
        <v>155</v>
      </c>
      <c r="M28" s="9">
        <f>K28-J28</f>
        <v>40</v>
      </c>
      <c r="N28" s="10">
        <f>K28/J28-1</f>
        <v>0.34782608695652173</v>
      </c>
      <c r="P28" s="11">
        <v>7.3225087551735115E-3</v>
      </c>
      <c r="Q28" s="11">
        <v>9.766855702583491E-3</v>
      </c>
    </row>
    <row r="29" spans="1:17" s="4" customFormat="1" ht="12.9" customHeight="1" x14ac:dyDescent="0.5">
      <c r="A29" s="4" t="s">
        <v>790</v>
      </c>
      <c r="C29" s="4">
        <v>1892</v>
      </c>
      <c r="D29" s="4" t="s">
        <v>791</v>
      </c>
      <c r="E29" s="4" t="s">
        <v>23</v>
      </c>
      <c r="F29" s="4" t="s">
        <v>792</v>
      </c>
      <c r="G29" s="4" t="s">
        <v>791</v>
      </c>
      <c r="H29" s="4" t="s">
        <v>19</v>
      </c>
      <c r="I29" s="4" t="s">
        <v>20</v>
      </c>
      <c r="J29" s="9">
        <v>95</v>
      </c>
      <c r="K29" s="9">
        <v>135</v>
      </c>
      <c r="M29" s="9">
        <f>K29-J29</f>
        <v>40</v>
      </c>
      <c r="N29" s="10">
        <f>K29/J29-1</f>
        <v>0.42105263157894735</v>
      </c>
      <c r="P29" s="11">
        <v>6.0490289716650745E-3</v>
      </c>
      <c r="Q29" s="11">
        <v>8.5066162570888466E-3</v>
      </c>
    </row>
    <row r="30" spans="1:17" s="4" customFormat="1" ht="12.9" customHeight="1" x14ac:dyDescent="0.5">
      <c r="A30" s="4" t="s">
        <v>793</v>
      </c>
      <c r="C30" s="4">
        <v>1897</v>
      </c>
      <c r="D30" s="4" t="s">
        <v>794</v>
      </c>
      <c r="E30" s="4" t="s">
        <v>23</v>
      </c>
      <c r="F30" s="4" t="s">
        <v>795</v>
      </c>
      <c r="G30" s="4" t="s">
        <v>796</v>
      </c>
      <c r="H30" s="4" t="s">
        <v>19</v>
      </c>
      <c r="I30" s="4" t="s">
        <v>20</v>
      </c>
      <c r="J30" s="9">
        <v>1240</v>
      </c>
      <c r="K30" s="9">
        <v>1435</v>
      </c>
      <c r="M30" s="9">
        <f>K30-J30</f>
        <v>195</v>
      </c>
      <c r="N30" s="10">
        <f>K30/J30-1</f>
        <v>0.157258064516129</v>
      </c>
      <c r="P30" s="11">
        <v>7.8955746577523078E-2</v>
      </c>
      <c r="Q30" s="11">
        <v>9.0422180214240699E-2</v>
      </c>
    </row>
    <row r="31" spans="1:17" s="4" customFormat="1" ht="12.9" customHeight="1" x14ac:dyDescent="0.5">
      <c r="A31" s="4" t="s">
        <v>797</v>
      </c>
      <c r="C31" s="4">
        <v>1905</v>
      </c>
      <c r="D31" s="4" t="s">
        <v>798</v>
      </c>
      <c r="E31" s="4" t="s">
        <v>23</v>
      </c>
      <c r="F31" s="4" t="s">
        <v>799</v>
      </c>
      <c r="G31" s="4" t="s">
        <v>798</v>
      </c>
      <c r="H31" s="4" t="s">
        <v>19</v>
      </c>
      <c r="I31" s="4" t="s">
        <v>20</v>
      </c>
      <c r="J31" s="9">
        <v>305</v>
      </c>
      <c r="K31" s="9">
        <v>375</v>
      </c>
      <c r="M31" s="9">
        <f>K31-J31</f>
        <v>70</v>
      </c>
      <c r="N31" s="10">
        <f>K31/J31-1</f>
        <v>0.22950819672131151</v>
      </c>
      <c r="P31" s="11">
        <v>1.9420566698503661E-2</v>
      </c>
      <c r="Q31" s="11">
        <v>2.3629489603024575E-2</v>
      </c>
    </row>
    <row r="32" spans="1:17" s="4" customFormat="1" ht="12.9" customHeight="1" x14ac:dyDescent="0.5">
      <c r="A32" s="4" t="s">
        <v>800</v>
      </c>
      <c r="C32" s="4">
        <v>1908</v>
      </c>
      <c r="D32" s="4" t="s">
        <v>801</v>
      </c>
      <c r="E32" s="4" t="s">
        <v>23</v>
      </c>
      <c r="F32" s="4" t="s">
        <v>802</v>
      </c>
      <c r="G32" s="4" t="s">
        <v>801</v>
      </c>
      <c r="H32" s="4" t="s">
        <v>19</v>
      </c>
      <c r="I32" s="4" t="s">
        <v>20</v>
      </c>
      <c r="J32" s="9">
        <v>1450</v>
      </c>
      <c r="K32" s="9">
        <v>1615</v>
      </c>
      <c r="M32" s="9">
        <f>K32-J32</f>
        <v>165</v>
      </c>
      <c r="N32" s="10">
        <f>K32/J32-1</f>
        <v>0.11379310344827576</v>
      </c>
      <c r="P32" s="11">
        <v>9.232728430436167E-2</v>
      </c>
      <c r="Q32" s="11">
        <v>0.10176433522369251</v>
      </c>
    </row>
    <row r="33" spans="1:17" s="4" customFormat="1" ht="12.9" customHeight="1" x14ac:dyDescent="0.5">
      <c r="A33" s="4" t="s">
        <v>803</v>
      </c>
      <c r="C33" s="4">
        <v>1912</v>
      </c>
      <c r="D33" s="4" t="s">
        <v>804</v>
      </c>
      <c r="E33" s="4" t="s">
        <v>23</v>
      </c>
      <c r="F33" s="4" t="s">
        <v>805</v>
      </c>
      <c r="G33" s="4" t="s">
        <v>804</v>
      </c>
      <c r="H33" s="4" t="s">
        <v>19</v>
      </c>
      <c r="I33" s="4" t="s">
        <v>20</v>
      </c>
      <c r="J33" s="9">
        <v>410</v>
      </c>
      <c r="K33" s="9">
        <v>525</v>
      </c>
      <c r="M33" s="9">
        <f>K33-J33</f>
        <v>115</v>
      </c>
      <c r="N33" s="10">
        <f>K33/J33-1</f>
        <v>0.28048780487804881</v>
      </c>
      <c r="P33" s="11">
        <v>2.6106335561922954E-2</v>
      </c>
      <c r="Q33" s="11">
        <v>3.3081285444234401E-2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15705</v>
      </c>
      <c r="K4" s="6">
        <v>15870</v>
      </c>
      <c r="M4" s="6">
        <f>K4-J4</f>
        <v>165</v>
      </c>
      <c r="N4" s="7">
        <f>K4/J4-1</f>
        <v>1.0506208213944657E-2</v>
      </c>
    </row>
    <row r="5" spans="1:17" s="4" customFormat="1" ht="12.9" customHeight="1" x14ac:dyDescent="0.5">
      <c r="A5" s="4" t="s">
        <v>813</v>
      </c>
      <c r="C5" s="4">
        <v>2822</v>
      </c>
      <c r="D5" s="4" t="s">
        <v>814</v>
      </c>
      <c r="E5" s="4" t="s">
        <v>183</v>
      </c>
      <c r="F5" s="4" t="s">
        <v>815</v>
      </c>
      <c r="G5" s="4" t="s">
        <v>814</v>
      </c>
      <c r="H5" s="4" t="s">
        <v>19</v>
      </c>
      <c r="I5" s="4" t="s">
        <v>20</v>
      </c>
      <c r="J5" s="9">
        <v>9920</v>
      </c>
      <c r="K5" s="9">
        <v>9950</v>
      </c>
      <c r="M5" s="9">
        <f>K5-J5</f>
        <v>30</v>
      </c>
      <c r="N5" s="10">
        <f>K5/J5-1</f>
        <v>3.0241935483870108E-3</v>
      </c>
    </row>
    <row r="6" spans="1:17" s="4" customFormat="1" ht="12.9" customHeight="1" x14ac:dyDescent="0.5">
      <c r="A6" s="4" t="s">
        <v>816</v>
      </c>
      <c r="C6" s="4">
        <v>2823</v>
      </c>
      <c r="D6" s="4" t="s">
        <v>817</v>
      </c>
      <c r="E6" s="4" t="s">
        <v>183</v>
      </c>
      <c r="F6" s="4" t="s">
        <v>818</v>
      </c>
      <c r="G6" s="4" t="s">
        <v>817</v>
      </c>
      <c r="H6" s="4" t="s">
        <v>19</v>
      </c>
      <c r="I6" s="4" t="s">
        <v>20</v>
      </c>
      <c r="J6" s="9">
        <v>9195</v>
      </c>
      <c r="K6" s="9">
        <v>9235</v>
      </c>
      <c r="M6" s="9">
        <f>K6-J6</f>
        <v>40</v>
      </c>
      <c r="N6" s="10">
        <f>K6/J6-1</f>
        <v>4.350190320826508E-3</v>
      </c>
    </row>
    <row r="7" spans="1:17" s="4" customFormat="1" ht="12.9" customHeight="1" x14ac:dyDescent="0.5">
      <c r="A7" s="4" t="s">
        <v>819</v>
      </c>
      <c r="C7" s="4">
        <v>2824</v>
      </c>
      <c r="D7" s="4" t="s">
        <v>820</v>
      </c>
      <c r="E7" s="4" t="s">
        <v>183</v>
      </c>
      <c r="F7" s="4" t="s">
        <v>821</v>
      </c>
      <c r="G7" s="4" t="s">
        <v>820</v>
      </c>
      <c r="H7" s="4" t="s">
        <v>19</v>
      </c>
      <c r="I7" s="4" t="s">
        <v>20</v>
      </c>
      <c r="J7" s="9">
        <v>730</v>
      </c>
      <c r="K7" s="9">
        <v>720</v>
      </c>
      <c r="M7" s="9">
        <f>K7-J7</f>
        <v>-10</v>
      </c>
      <c r="N7" s="10">
        <f>K7/J7-1</f>
        <v>-1.3698630136986356E-2</v>
      </c>
    </row>
    <row r="8" spans="1:17" s="4" customFormat="1" ht="12.9" customHeight="1" x14ac:dyDescent="0.5">
      <c r="A8" s="4" t="s">
        <v>822</v>
      </c>
      <c r="C8" s="4">
        <v>2825</v>
      </c>
      <c r="D8" s="4" t="s">
        <v>823</v>
      </c>
      <c r="E8" s="4" t="s">
        <v>183</v>
      </c>
      <c r="F8" s="4" t="s">
        <v>824</v>
      </c>
      <c r="G8" s="4" t="s">
        <v>823</v>
      </c>
      <c r="H8" s="4" t="s">
        <v>19</v>
      </c>
      <c r="I8" s="4" t="s">
        <v>20</v>
      </c>
      <c r="J8" s="9">
        <v>5780</v>
      </c>
      <c r="K8" s="9">
        <v>5920</v>
      </c>
      <c r="M8" s="9">
        <f>K8-J8</f>
        <v>140</v>
      </c>
      <c r="N8" s="10">
        <f>K8/J8-1</f>
        <v>2.4221453287197159E-2</v>
      </c>
    </row>
    <row r="9" spans="1:17" s="4" customFormat="1" ht="12.9" customHeight="1" x14ac:dyDescent="0.5">
      <c r="A9" s="4" t="s">
        <v>825</v>
      </c>
      <c r="C9" s="4">
        <v>2826</v>
      </c>
      <c r="D9" s="4" t="s">
        <v>825</v>
      </c>
      <c r="E9" s="4" t="s">
        <v>183</v>
      </c>
      <c r="F9" s="4" t="s">
        <v>826</v>
      </c>
      <c r="G9" s="4" t="s">
        <v>825</v>
      </c>
      <c r="H9" s="4" t="s">
        <v>19</v>
      </c>
      <c r="I9" s="4" t="s">
        <v>20</v>
      </c>
      <c r="J9" s="10">
        <v>0.63200000000000001</v>
      </c>
      <c r="K9" s="10">
        <v>0.627</v>
      </c>
      <c r="M9" s="14" t="str">
        <f>TEXT((K9-J9)  * 100,"#,##0.0") &amp; " pts."</f>
        <v>-0.5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0.58499999999999996</v>
      </c>
      <c r="K10" s="10">
        <v>0.58199999999999996</v>
      </c>
      <c r="M10" s="14" t="str">
        <f>TEXT((K10-J10)  * 100,"#,##0.0") &amp; " pts."</f>
        <v>-0.3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7.3999999999999996E-2</v>
      </c>
      <c r="K11" s="10">
        <v>7.1999999999999995E-2</v>
      </c>
      <c r="M11" s="14" t="str">
        <f>TEXT((K11-J11)  * 100,"#,##0.0") &amp; " pts."</f>
        <v>-0.2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7580</v>
      </c>
      <c r="K13" s="6">
        <v>7755</v>
      </c>
      <c r="M13" s="6">
        <f>K13-J13</f>
        <v>175</v>
      </c>
      <c r="N13" s="7">
        <f>K13/J13-1</f>
        <v>2.308707124010545E-2</v>
      </c>
      <c r="P13" s="8">
        <v>0.48264883794969754</v>
      </c>
      <c r="Q13" s="8">
        <v>0.48865784499054821</v>
      </c>
    </row>
    <row r="14" spans="1:17" s="4" customFormat="1" ht="12.9" customHeight="1" x14ac:dyDescent="0.5">
      <c r="A14" s="4" t="s">
        <v>813</v>
      </c>
      <c r="C14" s="4">
        <v>2830</v>
      </c>
      <c r="D14" s="4" t="s">
        <v>832</v>
      </c>
      <c r="E14" s="4" t="s">
        <v>183</v>
      </c>
      <c r="F14" s="4" t="s">
        <v>815</v>
      </c>
      <c r="G14" s="4" t="s">
        <v>814</v>
      </c>
      <c r="H14" s="4" t="s">
        <v>19</v>
      </c>
      <c r="I14" s="4" t="s">
        <v>96</v>
      </c>
      <c r="J14" s="9">
        <v>5160</v>
      </c>
      <c r="K14" s="9">
        <v>5170</v>
      </c>
      <c r="M14" s="9">
        <f>K14-J14</f>
        <v>10</v>
      </c>
      <c r="N14" s="10">
        <f>K14/J14-1</f>
        <v>1.9379844961240345E-3</v>
      </c>
    </row>
    <row r="15" spans="1:17" s="4" customFormat="1" ht="12.9" customHeight="1" x14ac:dyDescent="0.5">
      <c r="A15" s="4" t="s">
        <v>816</v>
      </c>
      <c r="C15" s="4">
        <v>2831</v>
      </c>
      <c r="D15" s="4" t="s">
        <v>816</v>
      </c>
      <c r="E15" s="4" t="s">
        <v>183</v>
      </c>
      <c r="F15" s="4" t="s">
        <v>818</v>
      </c>
      <c r="G15" s="4" t="s">
        <v>817</v>
      </c>
      <c r="H15" s="4" t="s">
        <v>19</v>
      </c>
      <c r="I15" s="4" t="s">
        <v>96</v>
      </c>
      <c r="J15" s="9">
        <v>4750</v>
      </c>
      <c r="K15" s="9">
        <v>4820</v>
      </c>
      <c r="M15" s="9">
        <f>K15-J15</f>
        <v>70</v>
      </c>
      <c r="N15" s="10">
        <f>K15/J15-1</f>
        <v>1.4736842105263159E-2</v>
      </c>
    </row>
    <row r="16" spans="1:17" s="4" customFormat="1" ht="12.9" customHeight="1" x14ac:dyDescent="0.5">
      <c r="A16" s="4" t="s">
        <v>819</v>
      </c>
      <c r="C16" s="4">
        <v>2832</v>
      </c>
      <c r="D16" s="4" t="s">
        <v>819</v>
      </c>
      <c r="E16" s="4" t="s">
        <v>183</v>
      </c>
      <c r="F16" s="4" t="s">
        <v>821</v>
      </c>
      <c r="G16" s="4" t="s">
        <v>820</v>
      </c>
      <c r="H16" s="4" t="s">
        <v>19</v>
      </c>
      <c r="I16" s="4" t="s">
        <v>96</v>
      </c>
      <c r="J16" s="9">
        <v>410</v>
      </c>
      <c r="K16" s="9">
        <v>355</v>
      </c>
      <c r="M16" s="9">
        <f>K16-J16</f>
        <v>-55</v>
      </c>
      <c r="N16" s="10">
        <f>K16/J16-1</f>
        <v>-0.13414634146341464</v>
      </c>
    </row>
    <row r="17" spans="1:17" s="4" customFormat="1" ht="12.9" customHeight="1" x14ac:dyDescent="0.5">
      <c r="A17" s="4" t="s">
        <v>822</v>
      </c>
      <c r="C17" s="4">
        <v>2833</v>
      </c>
      <c r="D17" s="4" t="s">
        <v>833</v>
      </c>
      <c r="E17" s="4" t="s">
        <v>183</v>
      </c>
      <c r="F17" s="4" t="s">
        <v>824</v>
      </c>
      <c r="G17" s="4" t="s">
        <v>823</v>
      </c>
      <c r="H17" s="4" t="s">
        <v>19</v>
      </c>
      <c r="I17" s="4" t="s">
        <v>96</v>
      </c>
      <c r="J17" s="9">
        <v>2420</v>
      </c>
      <c r="K17" s="9">
        <v>2585</v>
      </c>
      <c r="M17" s="9">
        <f>K17-J17</f>
        <v>165</v>
      </c>
      <c r="N17" s="10">
        <f>K17/J17-1</f>
        <v>6.8181818181818121E-2</v>
      </c>
    </row>
    <row r="18" spans="1:17" s="4" customFormat="1" ht="12.9" customHeight="1" x14ac:dyDescent="0.5">
      <c r="A18" s="4" t="s">
        <v>825</v>
      </c>
      <c r="C18" s="4">
        <v>2834</v>
      </c>
      <c r="D18" s="4" t="s">
        <v>834</v>
      </c>
      <c r="E18" s="4" t="s">
        <v>183</v>
      </c>
      <c r="F18" s="4" t="s">
        <v>826</v>
      </c>
      <c r="G18" s="4" t="s">
        <v>825</v>
      </c>
      <c r="H18" s="4" t="s">
        <v>19</v>
      </c>
      <c r="I18" s="4" t="s">
        <v>96</v>
      </c>
      <c r="J18" s="10">
        <v>0.68100000000000005</v>
      </c>
      <c r="K18" s="10">
        <v>0.66700000000000004</v>
      </c>
      <c r="M18" s="14" t="str">
        <f>TEXT((K18-J18)  * 100,"#,##0.0") &amp; " pts."</f>
        <v>-1.4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0.627</v>
      </c>
      <c r="K19" s="10">
        <v>0.622</v>
      </c>
      <c r="M19" s="14" t="str">
        <f>TEXT((K19-J19)  * 100,"#,##0.0") &amp; " pts."</f>
        <v>-0.5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7.9000000000000001E-2</v>
      </c>
      <c r="K20" s="10">
        <v>6.9000000000000006E-2</v>
      </c>
      <c r="M20" s="14" t="str">
        <f>TEXT((K20-J20)  * 100,"#,##0.0") &amp; " pts."</f>
        <v>-1.0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8125</v>
      </c>
      <c r="K22" s="6">
        <v>8120</v>
      </c>
      <c r="M22" s="6">
        <f>K22-J22</f>
        <v>-5</v>
      </c>
      <c r="N22" s="7">
        <f>K22/J22-1</f>
        <v>-6.1538461538457323E-4</v>
      </c>
      <c r="P22" s="8">
        <v>0.5173511620503024</v>
      </c>
      <c r="Q22" s="8">
        <v>0.51165721487082549</v>
      </c>
    </row>
    <row r="23" spans="1:17" s="4" customFormat="1" ht="12.9" customHeight="1" x14ac:dyDescent="0.5">
      <c r="A23" s="4" t="s">
        <v>813</v>
      </c>
      <c r="C23" s="4">
        <v>2838</v>
      </c>
      <c r="D23" s="4" t="s">
        <v>832</v>
      </c>
      <c r="E23" s="4" t="s">
        <v>183</v>
      </c>
      <c r="F23" s="4" t="s">
        <v>815</v>
      </c>
      <c r="G23" s="4" t="s">
        <v>814</v>
      </c>
      <c r="H23" s="4" t="s">
        <v>19</v>
      </c>
      <c r="I23" s="4" t="s">
        <v>105</v>
      </c>
      <c r="J23" s="9">
        <v>4765</v>
      </c>
      <c r="K23" s="9">
        <v>4780</v>
      </c>
      <c r="M23" s="9">
        <f>K23-J23</f>
        <v>15</v>
      </c>
      <c r="N23" s="10">
        <f>K23/J23-1</f>
        <v>3.1479538300105414E-3</v>
      </c>
    </row>
    <row r="24" spans="1:17" s="4" customFormat="1" ht="12.9" customHeight="1" x14ac:dyDescent="0.5">
      <c r="A24" s="4" t="s">
        <v>816</v>
      </c>
      <c r="C24" s="4">
        <v>2839</v>
      </c>
      <c r="D24" s="4" t="s">
        <v>816</v>
      </c>
      <c r="E24" s="4" t="s">
        <v>183</v>
      </c>
      <c r="F24" s="4" t="s">
        <v>818</v>
      </c>
      <c r="G24" s="4" t="s">
        <v>817</v>
      </c>
      <c r="H24" s="4" t="s">
        <v>19</v>
      </c>
      <c r="I24" s="4" t="s">
        <v>105</v>
      </c>
      <c r="J24" s="9">
        <v>4450</v>
      </c>
      <c r="K24" s="9">
        <v>4415</v>
      </c>
      <c r="M24" s="9">
        <f>K24-J24</f>
        <v>-35</v>
      </c>
      <c r="N24" s="10">
        <f>K24/J24-1</f>
        <v>-7.8651685393258397E-3</v>
      </c>
    </row>
    <row r="25" spans="1:17" s="4" customFormat="1" ht="12.9" customHeight="1" x14ac:dyDescent="0.5">
      <c r="A25" s="4" t="s">
        <v>819</v>
      </c>
      <c r="C25" s="4">
        <v>2840</v>
      </c>
      <c r="D25" s="4" t="s">
        <v>819</v>
      </c>
      <c r="E25" s="4" t="s">
        <v>183</v>
      </c>
      <c r="F25" s="4" t="s">
        <v>821</v>
      </c>
      <c r="G25" s="4" t="s">
        <v>820</v>
      </c>
      <c r="H25" s="4" t="s">
        <v>19</v>
      </c>
      <c r="I25" s="4" t="s">
        <v>105</v>
      </c>
      <c r="J25" s="9">
        <v>315</v>
      </c>
      <c r="K25" s="9">
        <v>365</v>
      </c>
      <c r="M25" s="9">
        <f>K25-J25</f>
        <v>50</v>
      </c>
      <c r="N25" s="10">
        <f>K25/J25-1</f>
        <v>0.15873015873015883</v>
      </c>
    </row>
    <row r="26" spans="1:17" s="4" customFormat="1" ht="12.9" customHeight="1" x14ac:dyDescent="0.5">
      <c r="A26" s="4" t="s">
        <v>822</v>
      </c>
      <c r="C26" s="4">
        <v>2841</v>
      </c>
      <c r="D26" s="4" t="s">
        <v>833</v>
      </c>
      <c r="E26" s="4" t="s">
        <v>183</v>
      </c>
      <c r="F26" s="4" t="s">
        <v>824</v>
      </c>
      <c r="G26" s="4" t="s">
        <v>823</v>
      </c>
      <c r="H26" s="4" t="s">
        <v>19</v>
      </c>
      <c r="I26" s="4" t="s">
        <v>105</v>
      </c>
      <c r="J26" s="9">
        <v>3360</v>
      </c>
      <c r="K26" s="9">
        <v>3340</v>
      </c>
      <c r="M26" s="9">
        <f>K26-J26</f>
        <v>-20</v>
      </c>
      <c r="N26" s="10">
        <f>K26/J26-1</f>
        <v>-5.9523809523809312E-3</v>
      </c>
    </row>
    <row r="27" spans="1:17" s="4" customFormat="1" ht="12.9" customHeight="1" x14ac:dyDescent="0.5">
      <c r="A27" s="4" t="s">
        <v>825</v>
      </c>
      <c r="C27" s="4">
        <v>2842</v>
      </c>
      <c r="D27" s="4" t="s">
        <v>834</v>
      </c>
      <c r="E27" s="4" t="s">
        <v>183</v>
      </c>
      <c r="F27" s="4" t="s">
        <v>826</v>
      </c>
      <c r="G27" s="4" t="s">
        <v>825</v>
      </c>
      <c r="H27" s="4" t="s">
        <v>19</v>
      </c>
      <c r="I27" s="4" t="s">
        <v>105</v>
      </c>
      <c r="J27" s="10">
        <v>0.58599999999999997</v>
      </c>
      <c r="K27" s="10">
        <v>0.58899999999999997</v>
      </c>
      <c r="M27" s="14" t="str">
        <f>TEXT((K27-J27)  * 100,"#,##0.0") &amp; " pts."</f>
        <v>0.3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0.54800000000000004</v>
      </c>
      <c r="K28" s="10">
        <v>0.54400000000000004</v>
      </c>
      <c r="M28" s="14" t="str">
        <f>TEXT((K28-J28)  * 100,"#,##0.0") &amp; " pts."</f>
        <v>-0.4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6.6000000000000003E-2</v>
      </c>
      <c r="K29" s="10">
        <v>7.5999999999999998E-2</v>
      </c>
      <c r="M29" s="14" t="str">
        <f>TEXT((K29-J29)  * 100,"#,##0.0") &amp; " pts."</f>
        <v>1.0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9920</v>
      </c>
      <c r="K32" s="6">
        <v>9955</v>
      </c>
      <c r="M32" s="6">
        <f>K32-J32</f>
        <v>35</v>
      </c>
      <c r="N32" s="7">
        <f>K32/J32-1</f>
        <v>3.5282258064515126E-3</v>
      </c>
    </row>
    <row r="33" spans="1:17" s="4" customFormat="1" ht="14.05" customHeight="1" x14ac:dyDescent="0.5">
      <c r="A33" s="4" t="s">
        <v>845</v>
      </c>
      <c r="C33" s="4">
        <v>2865</v>
      </c>
      <c r="D33" s="4" t="s">
        <v>843</v>
      </c>
      <c r="E33" s="4" t="s">
        <v>183</v>
      </c>
      <c r="F33" s="4" t="s">
        <v>844</v>
      </c>
      <c r="G33" s="4" t="s">
        <v>843</v>
      </c>
      <c r="H33" s="4" t="s">
        <v>19</v>
      </c>
      <c r="I33" s="4" t="s">
        <v>20</v>
      </c>
      <c r="J33" s="9">
        <v>9735</v>
      </c>
      <c r="K33" s="9">
        <v>9755</v>
      </c>
      <c r="M33" s="9">
        <f>K33-J33</f>
        <v>20</v>
      </c>
      <c r="N33" s="10">
        <f>K33/J33-1</f>
        <v>2.0544427324087344E-3</v>
      </c>
      <c r="P33" s="11">
        <v>0.98135080645161288</v>
      </c>
      <c r="Q33" s="11">
        <v>0.97990959316926163</v>
      </c>
    </row>
    <row r="34" spans="1:17" s="4" customFormat="1" ht="12.9" customHeight="1" x14ac:dyDescent="0.5">
      <c r="A34" s="4" t="s">
        <v>846</v>
      </c>
      <c r="C34" s="4">
        <v>2866</v>
      </c>
      <c r="D34" s="4" t="s">
        <v>847</v>
      </c>
      <c r="E34" s="4" t="s">
        <v>183</v>
      </c>
      <c r="F34" s="4" t="s">
        <v>848</v>
      </c>
      <c r="G34" s="4" t="s">
        <v>847</v>
      </c>
      <c r="H34" s="4" t="s">
        <v>19</v>
      </c>
      <c r="I34" s="4" t="s">
        <v>20</v>
      </c>
      <c r="J34" s="9">
        <v>8765</v>
      </c>
      <c r="K34" s="9">
        <v>8545</v>
      </c>
      <c r="M34" s="9">
        <f>K34-J34</f>
        <v>-220</v>
      </c>
      <c r="N34" s="10">
        <f>K34/J34-1</f>
        <v>-2.509982886480322E-2</v>
      </c>
      <c r="P34" s="11">
        <v>0.88356854838709675</v>
      </c>
      <c r="Q34" s="11">
        <v>0.85836263184329487</v>
      </c>
    </row>
    <row r="35" spans="1:17" s="4" customFormat="1" ht="14.05" customHeight="1" x14ac:dyDescent="0.5">
      <c r="A35" s="4" t="s">
        <v>851</v>
      </c>
      <c r="C35" s="4">
        <v>2867</v>
      </c>
      <c r="D35" s="4" t="s">
        <v>849</v>
      </c>
      <c r="E35" s="4" t="s">
        <v>183</v>
      </c>
      <c r="F35" s="4" t="s">
        <v>850</v>
      </c>
      <c r="G35" s="4" t="s">
        <v>849</v>
      </c>
      <c r="H35" s="4" t="s">
        <v>19</v>
      </c>
      <c r="I35" s="4" t="s">
        <v>20</v>
      </c>
      <c r="J35" s="9">
        <v>970</v>
      </c>
      <c r="K35" s="9">
        <v>1205</v>
      </c>
      <c r="M35" s="9">
        <f>K35-J35</f>
        <v>235</v>
      </c>
      <c r="N35" s="10">
        <f>K35/J35-1</f>
        <v>0.24226804123711343</v>
      </c>
      <c r="P35" s="11">
        <v>9.7782258064516125E-2</v>
      </c>
      <c r="Q35" s="11">
        <v>0.12104470115519839</v>
      </c>
    </row>
    <row r="36" spans="1:17" s="4" customFormat="1" ht="14.05" customHeight="1" x14ac:dyDescent="0.5">
      <c r="A36" s="4" t="s">
        <v>854</v>
      </c>
      <c r="C36" s="4">
        <v>2864</v>
      </c>
      <c r="D36" s="4" t="s">
        <v>852</v>
      </c>
      <c r="E36" s="4" t="s">
        <v>183</v>
      </c>
      <c r="F36" s="4" t="s">
        <v>853</v>
      </c>
      <c r="G36" s="4" t="s">
        <v>852</v>
      </c>
      <c r="H36" s="4" t="s">
        <v>19</v>
      </c>
      <c r="I36" s="4" t="s">
        <v>20</v>
      </c>
      <c r="J36" s="9">
        <v>190</v>
      </c>
      <c r="K36" s="9">
        <v>195</v>
      </c>
      <c r="M36" s="9">
        <f>K36-J36</f>
        <v>5</v>
      </c>
      <c r="N36" s="10">
        <f>K36/J36-1</f>
        <v>2.6315789473684292E-2</v>
      </c>
      <c r="P36" s="11">
        <v>1.9153225806451613E-2</v>
      </c>
      <c r="Q36" s="11">
        <v>1.9588146659969864E-2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5160</v>
      </c>
      <c r="K38" s="6">
        <v>5175</v>
      </c>
      <c r="M38" s="6">
        <f>K38-J38</f>
        <v>15</v>
      </c>
      <c r="N38" s="7">
        <f>K38/J38-1</f>
        <v>2.9069767441860517E-3</v>
      </c>
      <c r="P38" s="8">
        <v>0.52016129032258063</v>
      </c>
      <c r="Q38" s="8">
        <v>0.51983927674535413</v>
      </c>
    </row>
    <row r="39" spans="1:17" s="5" customFormat="1" ht="14.05" customHeight="1" x14ac:dyDescent="0.5">
      <c r="A39" s="5" t="s">
        <v>857</v>
      </c>
      <c r="C39" s="5">
        <v>2870</v>
      </c>
      <c r="D39" s="5" t="s">
        <v>856</v>
      </c>
      <c r="E39" s="5" t="s">
        <v>183</v>
      </c>
      <c r="F39" s="5" t="s">
        <v>844</v>
      </c>
      <c r="G39" s="5" t="s">
        <v>843</v>
      </c>
      <c r="H39" s="5" t="s">
        <v>19</v>
      </c>
      <c r="I39" s="5" t="s">
        <v>96</v>
      </c>
      <c r="J39" s="6">
        <v>5090</v>
      </c>
      <c r="K39" s="6">
        <v>5080</v>
      </c>
      <c r="M39" s="6">
        <f>K39-J39</f>
        <v>-10</v>
      </c>
      <c r="N39" s="7">
        <f>K39/J39-1</f>
        <v>-1.9646365422396617E-3</v>
      </c>
      <c r="P39" s="8">
        <v>0.51310483870967738</v>
      </c>
      <c r="Q39" s="8">
        <v>0.51029633350075343</v>
      </c>
    </row>
    <row r="40" spans="1:17" s="4" customFormat="1" ht="12.9" customHeight="1" x14ac:dyDescent="0.5">
      <c r="A40" s="4" t="s">
        <v>846</v>
      </c>
      <c r="C40" s="4">
        <v>2871</v>
      </c>
      <c r="D40" s="4" t="s">
        <v>846</v>
      </c>
      <c r="E40" s="4" t="s">
        <v>183</v>
      </c>
      <c r="F40" s="4" t="s">
        <v>848</v>
      </c>
      <c r="G40" s="4" t="s">
        <v>847</v>
      </c>
      <c r="H40" s="4" t="s">
        <v>19</v>
      </c>
      <c r="I40" s="4" t="s">
        <v>96</v>
      </c>
      <c r="J40" s="9">
        <v>4400</v>
      </c>
      <c r="K40" s="9">
        <v>4315</v>
      </c>
      <c r="M40" s="9">
        <f>K40-J40</f>
        <v>-85</v>
      </c>
      <c r="N40" s="10">
        <f>K40/J40-1</f>
        <v>-1.931818181818179E-2</v>
      </c>
      <c r="P40" s="11">
        <v>0.44354838709677419</v>
      </c>
      <c r="Q40" s="11">
        <v>0.4334505273731793</v>
      </c>
    </row>
    <row r="41" spans="1:17" s="4" customFormat="1" ht="14.05" customHeight="1" x14ac:dyDescent="0.5">
      <c r="A41" s="4" t="s">
        <v>851</v>
      </c>
      <c r="C41" s="4">
        <v>2872</v>
      </c>
      <c r="D41" s="4" t="s">
        <v>858</v>
      </c>
      <c r="E41" s="4" t="s">
        <v>183</v>
      </c>
      <c r="F41" s="4" t="s">
        <v>850</v>
      </c>
      <c r="G41" s="4" t="s">
        <v>849</v>
      </c>
      <c r="H41" s="4" t="s">
        <v>19</v>
      </c>
      <c r="I41" s="4" t="s">
        <v>96</v>
      </c>
      <c r="J41" s="9">
        <v>690</v>
      </c>
      <c r="K41" s="9">
        <v>765</v>
      </c>
      <c r="M41" s="9">
        <f>K41-J41</f>
        <v>75</v>
      </c>
      <c r="N41" s="10">
        <f>K41/J41-1</f>
        <v>0.10869565217391308</v>
      </c>
      <c r="P41" s="11">
        <v>6.955645161290322E-2</v>
      </c>
      <c r="Q41" s="11">
        <v>7.6845806127574079E-2</v>
      </c>
    </row>
    <row r="42" spans="1:17" s="4" customFormat="1" ht="14.05" customHeight="1" x14ac:dyDescent="0.5">
      <c r="A42" s="4" t="s">
        <v>854</v>
      </c>
      <c r="C42" s="4">
        <v>2869</v>
      </c>
      <c r="D42" s="4" t="s">
        <v>859</v>
      </c>
      <c r="E42" s="4" t="s">
        <v>183</v>
      </c>
      <c r="F42" s="4" t="s">
        <v>853</v>
      </c>
      <c r="G42" s="4" t="s">
        <v>852</v>
      </c>
      <c r="H42" s="4" t="s">
        <v>19</v>
      </c>
      <c r="I42" s="4" t="s">
        <v>96</v>
      </c>
      <c r="J42" s="9">
        <v>75</v>
      </c>
      <c r="K42" s="9">
        <v>90</v>
      </c>
      <c r="M42" s="9">
        <f>K42-J42</f>
        <v>15</v>
      </c>
      <c r="N42" s="10">
        <f>K42/J42-1</f>
        <v>0.19999999999999996</v>
      </c>
      <c r="P42" s="11">
        <v>7.5604838709677422E-3</v>
      </c>
      <c r="Q42" s="11">
        <v>9.0406830738322449E-3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4765</v>
      </c>
      <c r="K44" s="6">
        <v>4780</v>
      </c>
      <c r="M44" s="6">
        <f>K44-J44</f>
        <v>15</v>
      </c>
      <c r="N44" s="7">
        <f>K44/J44-1</f>
        <v>3.1479538300105414E-3</v>
      </c>
      <c r="P44" s="8">
        <v>0.48034274193548387</v>
      </c>
      <c r="Q44" s="8">
        <v>0.48016072325464593</v>
      </c>
    </row>
    <row r="45" spans="1:17" s="5" customFormat="1" ht="14.05" customHeight="1" x14ac:dyDescent="0.5">
      <c r="A45" s="5" t="s">
        <v>857</v>
      </c>
      <c r="C45" s="5">
        <v>2875</v>
      </c>
      <c r="D45" s="5" t="s">
        <v>856</v>
      </c>
      <c r="E45" s="5" t="s">
        <v>183</v>
      </c>
      <c r="F45" s="5" t="s">
        <v>844</v>
      </c>
      <c r="G45" s="5" t="s">
        <v>843</v>
      </c>
      <c r="H45" s="5" t="s">
        <v>19</v>
      </c>
      <c r="I45" s="5" t="s">
        <v>105</v>
      </c>
      <c r="J45" s="6">
        <v>4645</v>
      </c>
      <c r="K45" s="6">
        <v>4675</v>
      </c>
      <c r="M45" s="6">
        <f>K45-J45</f>
        <v>30</v>
      </c>
      <c r="N45" s="7">
        <f>K45/J45-1</f>
        <v>6.4585575888052027E-3</v>
      </c>
      <c r="P45" s="8">
        <v>0.4682459677419355</v>
      </c>
      <c r="Q45" s="8">
        <v>0.46961325966850831</v>
      </c>
    </row>
    <row r="46" spans="1:17" s="4" customFormat="1" ht="12.9" customHeight="1" x14ac:dyDescent="0.5">
      <c r="A46" s="4" t="s">
        <v>846</v>
      </c>
      <c r="C46" s="4">
        <v>2876</v>
      </c>
      <c r="D46" s="4" t="s">
        <v>846</v>
      </c>
      <c r="E46" s="4" t="s">
        <v>183</v>
      </c>
      <c r="F46" s="4" t="s">
        <v>848</v>
      </c>
      <c r="G46" s="4" t="s">
        <v>847</v>
      </c>
      <c r="H46" s="4" t="s">
        <v>19</v>
      </c>
      <c r="I46" s="4" t="s">
        <v>105</v>
      </c>
      <c r="J46" s="9">
        <v>4365</v>
      </c>
      <c r="K46" s="9">
        <v>4230</v>
      </c>
      <c r="M46" s="9">
        <f>K46-J46</f>
        <v>-135</v>
      </c>
      <c r="N46" s="10">
        <f>K46/J46-1</f>
        <v>-3.0927835051546393E-2</v>
      </c>
      <c r="P46" s="11">
        <v>0.44002016129032256</v>
      </c>
      <c r="Q46" s="11">
        <v>0.42491210447011551</v>
      </c>
    </row>
    <row r="47" spans="1:17" s="4" customFormat="1" ht="14.05" customHeight="1" x14ac:dyDescent="0.5">
      <c r="A47" s="4" t="s">
        <v>851</v>
      </c>
      <c r="C47" s="4">
        <v>2877</v>
      </c>
      <c r="D47" s="4" t="s">
        <v>858</v>
      </c>
      <c r="E47" s="4" t="s">
        <v>183</v>
      </c>
      <c r="F47" s="4" t="s">
        <v>850</v>
      </c>
      <c r="G47" s="4" t="s">
        <v>849</v>
      </c>
      <c r="H47" s="4" t="s">
        <v>19</v>
      </c>
      <c r="I47" s="4" t="s">
        <v>105</v>
      </c>
      <c r="J47" s="9">
        <v>285</v>
      </c>
      <c r="K47" s="9">
        <v>440</v>
      </c>
      <c r="M47" s="9">
        <f>K47-J47</f>
        <v>155</v>
      </c>
      <c r="N47" s="10">
        <f>K47/J47-1</f>
        <v>0.54385964912280693</v>
      </c>
      <c r="P47" s="11">
        <v>2.8729838709677418E-2</v>
      </c>
      <c r="Q47" s="11">
        <v>4.4198895027624308E-2</v>
      </c>
    </row>
    <row r="48" spans="1:17" s="4" customFormat="1" ht="14.05" customHeight="1" x14ac:dyDescent="0.5">
      <c r="A48" s="4" t="s">
        <v>854</v>
      </c>
      <c r="C48" s="4">
        <v>2874</v>
      </c>
      <c r="D48" s="4" t="s">
        <v>859</v>
      </c>
      <c r="E48" s="4" t="s">
        <v>183</v>
      </c>
      <c r="F48" s="4" t="s">
        <v>853</v>
      </c>
      <c r="G48" s="4" t="s">
        <v>852</v>
      </c>
      <c r="H48" s="4" t="s">
        <v>19</v>
      </c>
      <c r="I48" s="4" t="s">
        <v>105</v>
      </c>
      <c r="J48" s="9">
        <v>115</v>
      </c>
      <c r="K48" s="9">
        <v>110</v>
      </c>
      <c r="M48" s="9">
        <f>K48-J48</f>
        <v>-5</v>
      </c>
      <c r="N48" s="10">
        <f>K48/J48-1</f>
        <v>-4.3478260869565188E-2</v>
      </c>
      <c r="P48" s="11">
        <v>1.1592741935483871E-2</v>
      </c>
      <c r="Q48" s="11">
        <v>1.1049723756906077E-2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9925</v>
      </c>
      <c r="K4" s="6">
        <v>9955</v>
      </c>
      <c r="M4" s="6">
        <f>K4-J4</f>
        <v>30</v>
      </c>
      <c r="N4" s="7">
        <f>K4/J4-1</f>
        <v>3.0226700251889671E-3</v>
      </c>
    </row>
    <row r="5" spans="1:17" s="4" customFormat="1" ht="14.05" customHeight="1" x14ac:dyDescent="0.5">
      <c r="A5" s="4" t="s">
        <v>868</v>
      </c>
      <c r="C5" s="4">
        <v>2879</v>
      </c>
      <c r="D5" s="4" t="s">
        <v>866</v>
      </c>
      <c r="E5" s="4" t="s">
        <v>183</v>
      </c>
      <c r="F5" s="4" t="s">
        <v>867</v>
      </c>
      <c r="G5" s="4" t="s">
        <v>866</v>
      </c>
      <c r="H5" s="4" t="s">
        <v>19</v>
      </c>
      <c r="I5" s="4" t="s">
        <v>20</v>
      </c>
      <c r="J5" s="9">
        <v>185</v>
      </c>
      <c r="K5" s="9">
        <v>195</v>
      </c>
      <c r="M5" s="9">
        <f>K5-J5</f>
        <v>10</v>
      </c>
      <c r="N5" s="10">
        <f>K5/J5-1</f>
        <v>5.4054054054053946E-2</v>
      </c>
      <c r="P5" s="11">
        <v>1.8639798488664986E-2</v>
      </c>
      <c r="Q5" s="11">
        <v>1.9588146659969864E-2</v>
      </c>
    </row>
    <row r="6" spans="1:17" s="4" customFormat="1" ht="14.05" customHeight="1" x14ac:dyDescent="0.5">
      <c r="A6" s="4" t="s">
        <v>871</v>
      </c>
      <c r="C6" s="4">
        <v>2880</v>
      </c>
      <c r="D6" s="4" t="s">
        <v>869</v>
      </c>
      <c r="E6" s="4" t="s">
        <v>183</v>
      </c>
      <c r="F6" s="4" t="s">
        <v>870</v>
      </c>
      <c r="G6" s="4" t="s">
        <v>869</v>
      </c>
      <c r="H6" s="4" t="s">
        <v>19</v>
      </c>
      <c r="I6" s="4" t="s">
        <v>20</v>
      </c>
      <c r="J6" s="9">
        <v>9735</v>
      </c>
      <c r="K6" s="9">
        <v>9755</v>
      </c>
      <c r="M6" s="9">
        <f>K6-J6</f>
        <v>20</v>
      </c>
      <c r="N6" s="10">
        <f>K6/J6-1</f>
        <v>2.0544427324087344E-3</v>
      </c>
      <c r="P6" s="11">
        <v>0.9808564231738035</v>
      </c>
      <c r="Q6" s="11">
        <v>0.97990959316926163</v>
      </c>
    </row>
    <row r="7" spans="1:17" s="4" customFormat="1" ht="12.9" customHeight="1" x14ac:dyDescent="0.5">
      <c r="A7" s="4" t="s">
        <v>872</v>
      </c>
      <c r="C7" s="4">
        <v>2881</v>
      </c>
      <c r="D7" s="4" t="s">
        <v>873</v>
      </c>
      <c r="E7" s="4" t="s">
        <v>183</v>
      </c>
      <c r="F7" s="4" t="s">
        <v>874</v>
      </c>
      <c r="G7" s="4" t="s">
        <v>875</v>
      </c>
      <c r="H7" s="4" t="s">
        <v>19</v>
      </c>
      <c r="I7" s="4" t="s">
        <v>20</v>
      </c>
      <c r="J7" s="9">
        <v>1155</v>
      </c>
      <c r="K7" s="9">
        <v>75</v>
      </c>
      <c r="M7" s="9">
        <f>K7-J7</f>
        <v>-1080</v>
      </c>
      <c r="N7" s="10">
        <f>K7/J7-1</f>
        <v>-0.93506493506493504</v>
      </c>
      <c r="P7" s="11">
        <v>0.1163727959697733</v>
      </c>
      <c r="Q7" s="11">
        <v>7.5339025615268713E-3</v>
      </c>
    </row>
    <row r="8" spans="1:17" s="4" customFormat="1" ht="12.9" customHeight="1" x14ac:dyDescent="0.5">
      <c r="A8" s="4" t="s">
        <v>876</v>
      </c>
      <c r="C8" s="4">
        <v>2882</v>
      </c>
      <c r="D8" s="4" t="s">
        <v>877</v>
      </c>
      <c r="E8" s="4" t="s">
        <v>183</v>
      </c>
      <c r="F8" s="4" t="s">
        <v>878</v>
      </c>
      <c r="G8" s="4" t="s">
        <v>877</v>
      </c>
      <c r="H8" s="4" t="s">
        <v>19</v>
      </c>
      <c r="I8" s="4" t="s">
        <v>20</v>
      </c>
      <c r="J8" s="9">
        <v>1210</v>
      </c>
      <c r="K8" s="9">
        <v>1255</v>
      </c>
      <c r="M8" s="9">
        <f>K8-J8</f>
        <v>45</v>
      </c>
      <c r="N8" s="10">
        <f>K8/J8-1</f>
        <v>3.7190082644628086E-2</v>
      </c>
      <c r="P8" s="11">
        <v>0.12191435768261964</v>
      </c>
      <c r="Q8" s="11">
        <v>0.12606730286288298</v>
      </c>
    </row>
    <row r="9" spans="1:17" s="4" customFormat="1" ht="12.9" customHeight="1" x14ac:dyDescent="0.5">
      <c r="A9" s="4" t="s">
        <v>879</v>
      </c>
      <c r="C9" s="4">
        <v>2883</v>
      </c>
      <c r="D9" s="4" t="s">
        <v>880</v>
      </c>
      <c r="E9" s="4" t="s">
        <v>183</v>
      </c>
      <c r="F9" s="4" t="s">
        <v>881</v>
      </c>
      <c r="G9" s="4" t="s">
        <v>880</v>
      </c>
      <c r="H9" s="4" t="s">
        <v>19</v>
      </c>
      <c r="I9" s="4" t="s">
        <v>20</v>
      </c>
      <c r="J9" s="9">
        <v>355</v>
      </c>
      <c r="K9" s="9">
        <v>350</v>
      </c>
      <c r="M9" s="9">
        <f>K9-J9</f>
        <v>-5</v>
      </c>
      <c r="N9" s="10">
        <f>K9/J9-1</f>
        <v>-1.4084507042253502E-2</v>
      </c>
      <c r="P9" s="11">
        <v>3.5768261964735516E-2</v>
      </c>
      <c r="Q9" s="11">
        <v>3.5158211953792061E-2</v>
      </c>
    </row>
    <row r="10" spans="1:17" s="4" customFormat="1" ht="12.9" customHeight="1" x14ac:dyDescent="0.5">
      <c r="A10" s="4" t="s">
        <v>882</v>
      </c>
      <c r="C10" s="4">
        <v>2884</v>
      </c>
      <c r="D10" s="4" t="s">
        <v>883</v>
      </c>
      <c r="E10" s="4" t="s">
        <v>183</v>
      </c>
      <c r="F10" s="4" t="s">
        <v>884</v>
      </c>
      <c r="G10" s="4" t="s">
        <v>883</v>
      </c>
      <c r="H10" s="4" t="s">
        <v>19</v>
      </c>
      <c r="I10" s="4" t="s">
        <v>20</v>
      </c>
      <c r="J10" s="9">
        <v>970</v>
      </c>
      <c r="K10" s="9">
        <v>1045</v>
      </c>
      <c r="M10" s="9">
        <f>K10-J10</f>
        <v>75</v>
      </c>
      <c r="N10" s="10">
        <f>K10/J10-1</f>
        <v>7.7319587628865927E-2</v>
      </c>
      <c r="P10" s="11">
        <v>9.7732997481108308E-2</v>
      </c>
      <c r="Q10" s="11">
        <v>0.10497237569060773</v>
      </c>
    </row>
    <row r="11" spans="1:17" s="4" customFormat="1" ht="12.9" customHeight="1" x14ac:dyDescent="0.5">
      <c r="A11" s="4" t="s">
        <v>885</v>
      </c>
      <c r="C11" s="4">
        <v>2885</v>
      </c>
      <c r="D11" s="4" t="s">
        <v>886</v>
      </c>
      <c r="E11" s="4" t="s">
        <v>183</v>
      </c>
      <c r="F11" s="4" t="s">
        <v>887</v>
      </c>
      <c r="G11" s="4" t="s">
        <v>886</v>
      </c>
      <c r="H11" s="4" t="s">
        <v>19</v>
      </c>
      <c r="I11" s="4" t="s">
        <v>20</v>
      </c>
      <c r="J11" s="9">
        <v>1365</v>
      </c>
      <c r="K11" s="9">
        <v>1480</v>
      </c>
      <c r="M11" s="9">
        <f>K11-J11</f>
        <v>115</v>
      </c>
      <c r="N11" s="10">
        <f>K11/J11-1</f>
        <v>8.4249084249084172E-2</v>
      </c>
      <c r="P11" s="11">
        <v>0.13753148614609573</v>
      </c>
      <c r="Q11" s="11">
        <v>0.14866901054746359</v>
      </c>
    </row>
    <row r="12" spans="1:17" s="4" customFormat="1" ht="12.9" customHeight="1" x14ac:dyDescent="0.5">
      <c r="A12" s="4" t="s">
        <v>888</v>
      </c>
      <c r="C12" s="4">
        <v>2886</v>
      </c>
      <c r="D12" s="4" t="s">
        <v>889</v>
      </c>
      <c r="E12" s="4" t="s">
        <v>183</v>
      </c>
      <c r="F12" s="4" t="s">
        <v>890</v>
      </c>
      <c r="G12" s="4" t="s">
        <v>889</v>
      </c>
      <c r="H12" s="4" t="s">
        <v>19</v>
      </c>
      <c r="I12" s="4" t="s">
        <v>20</v>
      </c>
      <c r="J12" s="9">
        <v>140</v>
      </c>
      <c r="K12" s="9">
        <v>125</v>
      </c>
      <c r="M12" s="9">
        <f>K12-J12</f>
        <v>-15</v>
      </c>
      <c r="N12" s="10">
        <f>K12/J12-1</f>
        <v>-0.1071428571428571</v>
      </c>
      <c r="P12" s="11">
        <v>1.4105793450881612E-2</v>
      </c>
      <c r="Q12" s="11">
        <v>1.2556504269211451E-2</v>
      </c>
    </row>
    <row r="13" spans="1:17" s="4" customFormat="1" ht="12.9" customHeight="1" x14ac:dyDescent="0.5">
      <c r="A13" s="4" t="s">
        <v>891</v>
      </c>
      <c r="C13" s="4">
        <v>2887</v>
      </c>
      <c r="D13" s="4" t="s">
        <v>892</v>
      </c>
      <c r="E13" s="4" t="s">
        <v>183</v>
      </c>
      <c r="F13" s="4" t="s">
        <v>893</v>
      </c>
      <c r="G13" s="4" t="s">
        <v>892</v>
      </c>
      <c r="H13" s="4" t="s">
        <v>19</v>
      </c>
      <c r="I13" s="4" t="s">
        <v>20</v>
      </c>
      <c r="J13" s="9">
        <v>2060</v>
      </c>
      <c r="K13" s="9">
        <v>2335</v>
      </c>
      <c r="M13" s="9">
        <f>K13-J13</f>
        <v>275</v>
      </c>
      <c r="N13" s="10">
        <f>K13/J13-1</f>
        <v>0.13349514563106801</v>
      </c>
      <c r="P13" s="11">
        <v>0.20755667506297229</v>
      </c>
      <c r="Q13" s="11">
        <v>0.23455549974886991</v>
      </c>
    </row>
    <row r="14" spans="1:17" s="4" customFormat="1" ht="12.9" customHeight="1" x14ac:dyDescent="0.5">
      <c r="A14" s="4" t="s">
        <v>894</v>
      </c>
      <c r="C14" s="4">
        <v>2888</v>
      </c>
      <c r="D14" s="4" t="s">
        <v>895</v>
      </c>
      <c r="E14" s="4" t="s">
        <v>183</v>
      </c>
      <c r="F14" s="4" t="s">
        <v>896</v>
      </c>
      <c r="G14" s="4" t="s">
        <v>895</v>
      </c>
      <c r="H14" s="4" t="s">
        <v>19</v>
      </c>
      <c r="I14" s="4" t="s">
        <v>20</v>
      </c>
      <c r="J14" s="9">
        <v>1720</v>
      </c>
      <c r="K14" s="9">
        <v>1875</v>
      </c>
      <c r="M14" s="9">
        <f>K14-J14</f>
        <v>155</v>
      </c>
      <c r="N14" s="10">
        <f>K14/J14-1</f>
        <v>9.011627906976738E-2</v>
      </c>
      <c r="P14" s="11">
        <v>0.17329974811083124</v>
      </c>
      <c r="Q14" s="11">
        <v>0.18834756403817177</v>
      </c>
    </row>
    <row r="15" spans="1:17" s="4" customFormat="1" ht="12.9" customHeight="1" x14ac:dyDescent="0.5">
      <c r="A15" s="4" t="s">
        <v>897</v>
      </c>
      <c r="C15" s="4">
        <v>2889</v>
      </c>
      <c r="D15" s="4" t="s">
        <v>898</v>
      </c>
      <c r="E15" s="4" t="s">
        <v>183</v>
      </c>
      <c r="F15" s="4" t="s">
        <v>899</v>
      </c>
      <c r="G15" s="4" t="s">
        <v>898</v>
      </c>
      <c r="H15" s="4" t="s">
        <v>19</v>
      </c>
      <c r="I15" s="4" t="s">
        <v>20</v>
      </c>
      <c r="J15" s="9">
        <v>300</v>
      </c>
      <c r="K15" s="9">
        <v>630</v>
      </c>
      <c r="M15" s="9">
        <f>K15-J15</f>
        <v>330</v>
      </c>
      <c r="N15" s="10">
        <f>K15/J15-1</f>
        <v>1.1000000000000001</v>
      </c>
      <c r="P15" s="11">
        <v>3.0226700251889168E-2</v>
      </c>
      <c r="Q15" s="11">
        <v>6.3284781516825719E-2</v>
      </c>
    </row>
    <row r="16" spans="1:17" s="4" customFormat="1" ht="12.9" customHeight="1" x14ac:dyDescent="0.5">
      <c r="A16" s="4" t="s">
        <v>900</v>
      </c>
      <c r="C16" s="4">
        <v>2890</v>
      </c>
      <c r="D16" s="4" t="s">
        <v>901</v>
      </c>
      <c r="E16" s="4" t="s">
        <v>183</v>
      </c>
      <c r="F16" s="4" t="s">
        <v>902</v>
      </c>
      <c r="G16" s="4" t="s">
        <v>901</v>
      </c>
      <c r="H16" s="4" t="s">
        <v>19</v>
      </c>
      <c r="I16" s="4" t="s">
        <v>20</v>
      </c>
      <c r="J16" s="9">
        <v>460</v>
      </c>
      <c r="K16" s="9">
        <v>590</v>
      </c>
      <c r="M16" s="9">
        <f>K16-J16</f>
        <v>130</v>
      </c>
      <c r="N16" s="10">
        <f>K16/J16-1</f>
        <v>0.28260869565217384</v>
      </c>
      <c r="P16" s="11">
        <v>4.6347607052896728E-2</v>
      </c>
      <c r="Q16" s="11">
        <v>5.9266700150678052E-2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5160</v>
      </c>
      <c r="K18" s="6">
        <v>5175</v>
      </c>
      <c r="M18" s="6">
        <f>K18-J18</f>
        <v>15</v>
      </c>
      <c r="N18" s="7">
        <f>K18/J18-1</f>
        <v>2.9069767441860517E-3</v>
      </c>
      <c r="P18" s="8">
        <v>0.51989924433249368</v>
      </c>
      <c r="Q18" s="8">
        <v>0.51983927674535413</v>
      </c>
    </row>
    <row r="19" spans="1:17" s="4" customFormat="1" ht="14.05" customHeight="1" x14ac:dyDescent="0.5">
      <c r="A19" s="4" t="s">
        <v>868</v>
      </c>
      <c r="C19" s="4">
        <v>2892</v>
      </c>
      <c r="D19" s="4" t="s">
        <v>904</v>
      </c>
      <c r="E19" s="4" t="s">
        <v>183</v>
      </c>
      <c r="F19" s="4" t="s">
        <v>867</v>
      </c>
      <c r="G19" s="4" t="s">
        <v>866</v>
      </c>
      <c r="H19" s="4" t="s">
        <v>19</v>
      </c>
      <c r="I19" s="4" t="s">
        <v>96</v>
      </c>
      <c r="J19" s="9">
        <v>75</v>
      </c>
      <c r="K19" s="9">
        <v>90</v>
      </c>
      <c r="M19" s="9">
        <f>K19-J19</f>
        <v>15</v>
      </c>
      <c r="N19" s="10">
        <f>K19/J19-1</f>
        <v>0.19999999999999996</v>
      </c>
      <c r="P19" s="11">
        <v>7.556675062972292E-3</v>
      </c>
      <c r="Q19" s="11">
        <v>9.0406830738322449E-3</v>
      </c>
    </row>
    <row r="20" spans="1:17" s="4" customFormat="1" ht="14.05" customHeight="1" x14ac:dyDescent="0.5">
      <c r="A20" s="4" t="s">
        <v>871</v>
      </c>
      <c r="C20" s="4">
        <v>2893</v>
      </c>
      <c r="D20" s="4" t="s">
        <v>905</v>
      </c>
      <c r="E20" s="4" t="s">
        <v>183</v>
      </c>
      <c r="F20" s="4" t="s">
        <v>870</v>
      </c>
      <c r="G20" s="4" t="s">
        <v>869</v>
      </c>
      <c r="H20" s="4" t="s">
        <v>19</v>
      </c>
      <c r="I20" s="4" t="s">
        <v>96</v>
      </c>
      <c r="J20" s="9">
        <v>5085</v>
      </c>
      <c r="K20" s="9">
        <v>5080</v>
      </c>
      <c r="M20" s="9">
        <f>K20-J20</f>
        <v>-5</v>
      </c>
      <c r="N20" s="10">
        <f>K20/J20-1</f>
        <v>-9.8328416912485395E-4</v>
      </c>
      <c r="P20" s="11">
        <v>0.51234256926952138</v>
      </c>
      <c r="Q20" s="11">
        <v>0.51029633350075343</v>
      </c>
    </row>
    <row r="21" spans="1:17" s="4" customFormat="1" ht="12.9" customHeight="1" x14ac:dyDescent="0.5">
      <c r="A21" s="4" t="s">
        <v>872</v>
      </c>
      <c r="C21" s="4">
        <v>2894</v>
      </c>
      <c r="D21" s="4" t="s">
        <v>906</v>
      </c>
      <c r="E21" s="4" t="s">
        <v>183</v>
      </c>
      <c r="F21" s="4" t="s">
        <v>874</v>
      </c>
      <c r="G21" s="4" t="s">
        <v>875</v>
      </c>
      <c r="H21" s="4" t="s">
        <v>19</v>
      </c>
      <c r="I21" s="4" t="s">
        <v>96</v>
      </c>
      <c r="J21" s="9">
        <v>785</v>
      </c>
      <c r="K21" s="9">
        <v>45</v>
      </c>
      <c r="M21" s="9">
        <f>K21-J21</f>
        <v>-740</v>
      </c>
      <c r="N21" s="10">
        <f>K21/J21-1</f>
        <v>-0.9426751592356688</v>
      </c>
      <c r="P21" s="11">
        <v>7.9093198992443325E-2</v>
      </c>
      <c r="Q21" s="11">
        <v>4.5203415369161224E-3</v>
      </c>
    </row>
    <row r="22" spans="1:17" s="4" customFormat="1" ht="12.9" customHeight="1" x14ac:dyDescent="0.5">
      <c r="A22" s="4" t="s">
        <v>876</v>
      </c>
      <c r="C22" s="4">
        <v>2895</v>
      </c>
      <c r="D22" s="4" t="s">
        <v>876</v>
      </c>
      <c r="E22" s="4" t="s">
        <v>183</v>
      </c>
      <c r="F22" s="4" t="s">
        <v>878</v>
      </c>
      <c r="G22" s="4" t="s">
        <v>877</v>
      </c>
      <c r="H22" s="4" t="s">
        <v>19</v>
      </c>
      <c r="I22" s="4" t="s">
        <v>96</v>
      </c>
      <c r="J22" s="9">
        <v>245</v>
      </c>
      <c r="K22" s="9">
        <v>330</v>
      </c>
      <c r="M22" s="9">
        <f>K22-J22</f>
        <v>85</v>
      </c>
      <c r="N22" s="10">
        <f>K22/J22-1</f>
        <v>0.34693877551020402</v>
      </c>
      <c r="P22" s="11">
        <v>2.468513853904282E-2</v>
      </c>
      <c r="Q22" s="11">
        <v>3.3149171270718231E-2</v>
      </c>
    </row>
    <row r="23" spans="1:17" s="4" customFormat="1" ht="12.9" customHeight="1" x14ac:dyDescent="0.5">
      <c r="A23" s="4" t="s">
        <v>879</v>
      </c>
      <c r="C23" s="4">
        <v>2896</v>
      </c>
      <c r="D23" s="4" t="s">
        <v>879</v>
      </c>
      <c r="E23" s="4" t="s">
        <v>183</v>
      </c>
      <c r="F23" s="4" t="s">
        <v>881</v>
      </c>
      <c r="G23" s="4" t="s">
        <v>880</v>
      </c>
      <c r="H23" s="4" t="s">
        <v>19</v>
      </c>
      <c r="I23" s="4" t="s">
        <v>96</v>
      </c>
      <c r="J23" s="9">
        <v>280</v>
      </c>
      <c r="K23" s="9">
        <v>250</v>
      </c>
      <c r="M23" s="9">
        <f>K23-J23</f>
        <v>-30</v>
      </c>
      <c r="N23" s="10">
        <f>K23/J23-1</f>
        <v>-0.1071428571428571</v>
      </c>
      <c r="P23" s="11">
        <v>2.8211586901763223E-2</v>
      </c>
      <c r="Q23" s="11">
        <v>2.5113008538422903E-2</v>
      </c>
    </row>
    <row r="24" spans="1:17" s="4" customFormat="1" ht="12.9" customHeight="1" x14ac:dyDescent="0.5">
      <c r="A24" s="4" t="s">
        <v>882</v>
      </c>
      <c r="C24" s="4">
        <v>2897</v>
      </c>
      <c r="D24" s="4" t="s">
        <v>882</v>
      </c>
      <c r="E24" s="4" t="s">
        <v>183</v>
      </c>
      <c r="F24" s="4" t="s">
        <v>884</v>
      </c>
      <c r="G24" s="4" t="s">
        <v>883</v>
      </c>
      <c r="H24" s="4" t="s">
        <v>19</v>
      </c>
      <c r="I24" s="4" t="s">
        <v>96</v>
      </c>
      <c r="J24" s="9">
        <v>200</v>
      </c>
      <c r="K24" s="9">
        <v>170</v>
      </c>
      <c r="M24" s="9">
        <f>K24-J24</f>
        <v>-30</v>
      </c>
      <c r="N24" s="10">
        <f>K24/J24-1</f>
        <v>-0.15000000000000002</v>
      </c>
      <c r="P24" s="11">
        <v>2.0151133501259445E-2</v>
      </c>
      <c r="Q24" s="11">
        <v>1.7076845806127575E-2</v>
      </c>
    </row>
    <row r="25" spans="1:17" s="4" customFormat="1" ht="12.9" customHeight="1" x14ac:dyDescent="0.5">
      <c r="A25" s="4" t="s">
        <v>885</v>
      </c>
      <c r="C25" s="4">
        <v>2898</v>
      </c>
      <c r="D25" s="4" t="s">
        <v>907</v>
      </c>
      <c r="E25" s="4" t="s">
        <v>183</v>
      </c>
      <c r="F25" s="4" t="s">
        <v>887</v>
      </c>
      <c r="G25" s="4" t="s">
        <v>886</v>
      </c>
      <c r="H25" s="4" t="s">
        <v>19</v>
      </c>
      <c r="I25" s="4" t="s">
        <v>96</v>
      </c>
      <c r="J25" s="9">
        <v>380</v>
      </c>
      <c r="K25" s="9">
        <v>500</v>
      </c>
      <c r="M25" s="9">
        <f>K25-J25</f>
        <v>120</v>
      </c>
      <c r="N25" s="10">
        <f>K25/J25-1</f>
        <v>0.31578947368421062</v>
      </c>
      <c r="P25" s="11">
        <v>3.828715365239295E-2</v>
      </c>
      <c r="Q25" s="11">
        <v>5.0226017076845805E-2</v>
      </c>
    </row>
    <row r="26" spans="1:17" s="4" customFormat="1" ht="12.9" customHeight="1" x14ac:dyDescent="0.5">
      <c r="A26" s="4" t="s">
        <v>888</v>
      </c>
      <c r="C26" s="4">
        <v>2899</v>
      </c>
      <c r="D26" s="4" t="s">
        <v>888</v>
      </c>
      <c r="E26" s="4" t="s">
        <v>183</v>
      </c>
      <c r="F26" s="4" t="s">
        <v>890</v>
      </c>
      <c r="G26" s="4" t="s">
        <v>889</v>
      </c>
      <c r="H26" s="4" t="s">
        <v>19</v>
      </c>
      <c r="I26" s="4" t="s">
        <v>96</v>
      </c>
      <c r="J26" s="9">
        <v>55</v>
      </c>
      <c r="K26" s="9">
        <v>45</v>
      </c>
      <c r="M26" s="9">
        <f>K26-J26</f>
        <v>-10</v>
      </c>
      <c r="N26" s="10">
        <f>K26/J26-1</f>
        <v>-0.18181818181818177</v>
      </c>
      <c r="P26" s="11">
        <v>5.5415617128463475E-3</v>
      </c>
      <c r="Q26" s="11">
        <v>4.5203415369161224E-3</v>
      </c>
    </row>
    <row r="27" spans="1:17" s="4" customFormat="1" ht="12.9" customHeight="1" x14ac:dyDescent="0.5">
      <c r="A27" s="4" t="s">
        <v>891</v>
      </c>
      <c r="C27" s="4">
        <v>2900</v>
      </c>
      <c r="D27" s="4" t="s">
        <v>891</v>
      </c>
      <c r="E27" s="4" t="s">
        <v>183</v>
      </c>
      <c r="F27" s="4" t="s">
        <v>893</v>
      </c>
      <c r="G27" s="4" t="s">
        <v>892</v>
      </c>
      <c r="H27" s="4" t="s">
        <v>19</v>
      </c>
      <c r="I27" s="4" t="s">
        <v>96</v>
      </c>
      <c r="J27" s="9">
        <v>915</v>
      </c>
      <c r="K27" s="9">
        <v>1030</v>
      </c>
      <c r="M27" s="9">
        <f>K27-J27</f>
        <v>115</v>
      </c>
      <c r="N27" s="10">
        <f>K27/J27-1</f>
        <v>0.12568306010928953</v>
      </c>
      <c r="P27" s="11">
        <v>9.219143576826197E-2</v>
      </c>
      <c r="Q27" s="11">
        <v>0.10346559517830237</v>
      </c>
    </row>
    <row r="28" spans="1:17" s="4" customFormat="1" ht="12.9" customHeight="1" x14ac:dyDescent="0.5">
      <c r="A28" s="4" t="s">
        <v>894</v>
      </c>
      <c r="C28" s="4">
        <v>2901</v>
      </c>
      <c r="D28" s="4" t="s">
        <v>894</v>
      </c>
      <c r="E28" s="4" t="s">
        <v>183</v>
      </c>
      <c r="F28" s="4" t="s">
        <v>896</v>
      </c>
      <c r="G28" s="4" t="s">
        <v>895</v>
      </c>
      <c r="H28" s="4" t="s">
        <v>19</v>
      </c>
      <c r="I28" s="4" t="s">
        <v>96</v>
      </c>
      <c r="J28" s="9">
        <v>1630</v>
      </c>
      <c r="K28" s="9">
        <v>1750</v>
      </c>
      <c r="M28" s="9">
        <f>K28-J28</f>
        <v>120</v>
      </c>
      <c r="N28" s="10">
        <f>K28/J28-1</f>
        <v>7.361963190184051E-2</v>
      </c>
      <c r="P28" s="11">
        <v>0.16423173803526447</v>
      </c>
      <c r="Q28" s="11">
        <v>0.17579105976896031</v>
      </c>
    </row>
    <row r="29" spans="1:17" s="4" customFormat="1" ht="12.9" customHeight="1" x14ac:dyDescent="0.5">
      <c r="A29" s="4" t="s">
        <v>897</v>
      </c>
      <c r="C29" s="4">
        <v>2902</v>
      </c>
      <c r="D29" s="4" t="s">
        <v>897</v>
      </c>
      <c r="E29" s="4" t="s">
        <v>183</v>
      </c>
      <c r="F29" s="4" t="s">
        <v>899</v>
      </c>
      <c r="G29" s="4" t="s">
        <v>898</v>
      </c>
      <c r="H29" s="4" t="s">
        <v>19</v>
      </c>
      <c r="I29" s="4" t="s">
        <v>96</v>
      </c>
      <c r="J29" s="9">
        <v>255</v>
      </c>
      <c r="K29" s="9">
        <v>495</v>
      </c>
      <c r="M29" s="9">
        <f>K29-J29</f>
        <v>240</v>
      </c>
      <c r="N29" s="10">
        <f>K29/J29-1</f>
        <v>0.94117647058823528</v>
      </c>
      <c r="P29" s="11">
        <v>2.5692695214105794E-2</v>
      </c>
      <c r="Q29" s="11">
        <v>4.9723756906077346E-2</v>
      </c>
    </row>
    <row r="30" spans="1:17" s="4" customFormat="1" ht="12.9" customHeight="1" x14ac:dyDescent="0.5">
      <c r="A30" s="4" t="s">
        <v>900</v>
      </c>
      <c r="C30" s="4">
        <v>2903</v>
      </c>
      <c r="D30" s="4" t="s">
        <v>900</v>
      </c>
      <c r="E30" s="4" t="s">
        <v>183</v>
      </c>
      <c r="F30" s="4" t="s">
        <v>902</v>
      </c>
      <c r="G30" s="4" t="s">
        <v>901</v>
      </c>
      <c r="H30" s="4" t="s">
        <v>19</v>
      </c>
      <c r="I30" s="4" t="s">
        <v>96</v>
      </c>
      <c r="J30" s="9">
        <v>345</v>
      </c>
      <c r="K30" s="9">
        <v>465</v>
      </c>
      <c r="M30" s="9">
        <f>K30-J30</f>
        <v>120</v>
      </c>
      <c r="N30" s="10">
        <f>K30/J30-1</f>
        <v>0.34782608695652173</v>
      </c>
      <c r="P30" s="11">
        <v>3.4760705289672546E-2</v>
      </c>
      <c r="Q30" s="11">
        <v>4.6710195881466597E-2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4765</v>
      </c>
      <c r="K32" s="6">
        <v>4780</v>
      </c>
      <c r="M32" s="6">
        <f>K32-J32</f>
        <v>15</v>
      </c>
      <c r="N32" s="7">
        <f>K32/J32-1</f>
        <v>3.1479538300105414E-3</v>
      </c>
      <c r="P32" s="8">
        <v>0.48010075566750632</v>
      </c>
      <c r="Q32" s="8">
        <v>0.48016072325464593</v>
      </c>
    </row>
    <row r="33" spans="1:17" s="4" customFormat="1" ht="14.05" customHeight="1" x14ac:dyDescent="0.5">
      <c r="A33" s="4" t="s">
        <v>868</v>
      </c>
      <c r="C33" s="4">
        <v>2905</v>
      </c>
      <c r="D33" s="4" t="s">
        <v>904</v>
      </c>
      <c r="E33" s="4" t="s">
        <v>183</v>
      </c>
      <c r="F33" s="4" t="s">
        <v>867</v>
      </c>
      <c r="G33" s="4" t="s">
        <v>866</v>
      </c>
      <c r="H33" s="4" t="s">
        <v>19</v>
      </c>
      <c r="I33" s="4" t="s">
        <v>105</v>
      </c>
      <c r="J33" s="9">
        <v>115</v>
      </c>
      <c r="K33" s="9">
        <v>110</v>
      </c>
      <c r="M33" s="9">
        <f>K33-J33</f>
        <v>-5</v>
      </c>
      <c r="N33" s="10">
        <f>K33/J33-1</f>
        <v>-4.3478260869565188E-2</v>
      </c>
      <c r="P33" s="11">
        <v>1.1586901763224182E-2</v>
      </c>
      <c r="Q33" s="11">
        <v>1.1049723756906077E-2</v>
      </c>
    </row>
    <row r="34" spans="1:17" s="4" customFormat="1" ht="14.05" customHeight="1" x14ac:dyDescent="0.5">
      <c r="A34" s="4" t="s">
        <v>871</v>
      </c>
      <c r="C34" s="4">
        <v>2906</v>
      </c>
      <c r="D34" s="4" t="s">
        <v>905</v>
      </c>
      <c r="E34" s="4" t="s">
        <v>183</v>
      </c>
      <c r="F34" s="4" t="s">
        <v>870</v>
      </c>
      <c r="G34" s="4" t="s">
        <v>869</v>
      </c>
      <c r="H34" s="4" t="s">
        <v>19</v>
      </c>
      <c r="I34" s="4" t="s">
        <v>105</v>
      </c>
      <c r="J34" s="9">
        <v>4650</v>
      </c>
      <c r="K34" s="9">
        <v>4675</v>
      </c>
      <c r="M34" s="9">
        <f>K34-J34</f>
        <v>25</v>
      </c>
      <c r="N34" s="10">
        <f>K34/J34-1</f>
        <v>5.3763440860215006E-3</v>
      </c>
      <c r="P34" s="11">
        <v>0.46851385390428213</v>
      </c>
      <c r="Q34" s="11">
        <v>0.46961325966850831</v>
      </c>
    </row>
    <row r="35" spans="1:17" s="4" customFormat="1" ht="12.9" customHeight="1" x14ac:dyDescent="0.5">
      <c r="A35" s="4" t="s">
        <v>872</v>
      </c>
      <c r="C35" s="4">
        <v>2907</v>
      </c>
      <c r="D35" s="4" t="s">
        <v>906</v>
      </c>
      <c r="E35" s="4" t="s">
        <v>183</v>
      </c>
      <c r="F35" s="4" t="s">
        <v>874</v>
      </c>
      <c r="G35" s="4" t="s">
        <v>875</v>
      </c>
      <c r="H35" s="4" t="s">
        <v>19</v>
      </c>
      <c r="I35" s="4" t="s">
        <v>105</v>
      </c>
      <c r="J35" s="9">
        <v>370</v>
      </c>
      <c r="K35" s="9">
        <v>30</v>
      </c>
      <c r="M35" s="9">
        <f>K35-J35</f>
        <v>-340</v>
      </c>
      <c r="N35" s="10">
        <f>K35/J35-1</f>
        <v>-0.91891891891891886</v>
      </c>
      <c r="P35" s="11">
        <v>3.7279596977329972E-2</v>
      </c>
      <c r="Q35" s="11">
        <v>3.0135610246107484E-3</v>
      </c>
    </row>
    <row r="36" spans="1:17" s="4" customFormat="1" ht="12.9" customHeight="1" x14ac:dyDescent="0.5">
      <c r="A36" s="4" t="s">
        <v>876</v>
      </c>
      <c r="C36" s="4">
        <v>2908</v>
      </c>
      <c r="D36" s="4" t="s">
        <v>876</v>
      </c>
      <c r="E36" s="4" t="s">
        <v>183</v>
      </c>
      <c r="F36" s="4" t="s">
        <v>878</v>
      </c>
      <c r="G36" s="4" t="s">
        <v>877</v>
      </c>
      <c r="H36" s="4" t="s">
        <v>19</v>
      </c>
      <c r="I36" s="4" t="s">
        <v>105</v>
      </c>
      <c r="J36" s="9">
        <v>965</v>
      </c>
      <c r="K36" s="9">
        <v>925</v>
      </c>
      <c r="M36" s="9">
        <f>K36-J36</f>
        <v>-40</v>
      </c>
      <c r="N36" s="10">
        <f>K36/J36-1</f>
        <v>-4.1450777202072575E-2</v>
      </c>
      <c r="P36" s="11">
        <v>9.7229219143576823E-2</v>
      </c>
      <c r="Q36" s="11">
        <v>9.2918131592164735E-2</v>
      </c>
    </row>
    <row r="37" spans="1:17" s="4" customFormat="1" ht="12.9" customHeight="1" x14ac:dyDescent="0.5">
      <c r="A37" s="4" t="s">
        <v>879</v>
      </c>
      <c r="C37" s="4">
        <v>2909</v>
      </c>
      <c r="D37" s="4" t="s">
        <v>879</v>
      </c>
      <c r="E37" s="4" t="s">
        <v>183</v>
      </c>
      <c r="F37" s="4" t="s">
        <v>881</v>
      </c>
      <c r="G37" s="4" t="s">
        <v>880</v>
      </c>
      <c r="H37" s="4" t="s">
        <v>19</v>
      </c>
      <c r="I37" s="4" t="s">
        <v>105</v>
      </c>
      <c r="J37" s="9">
        <v>75</v>
      </c>
      <c r="K37" s="9">
        <v>100</v>
      </c>
      <c r="M37" s="9">
        <f>K37-J37</f>
        <v>25</v>
      </c>
      <c r="N37" s="10">
        <f>K37/J37-1</f>
        <v>0.33333333333333326</v>
      </c>
      <c r="P37" s="11">
        <v>7.556675062972292E-3</v>
      </c>
      <c r="Q37" s="11">
        <v>1.0045203415369162E-2</v>
      </c>
    </row>
    <row r="38" spans="1:17" s="4" customFormat="1" ht="12.9" customHeight="1" x14ac:dyDescent="0.5">
      <c r="A38" s="4" t="s">
        <v>882</v>
      </c>
      <c r="C38" s="4">
        <v>2910</v>
      </c>
      <c r="D38" s="4" t="s">
        <v>882</v>
      </c>
      <c r="E38" s="4" t="s">
        <v>183</v>
      </c>
      <c r="F38" s="4" t="s">
        <v>884</v>
      </c>
      <c r="G38" s="4" t="s">
        <v>883</v>
      </c>
      <c r="H38" s="4" t="s">
        <v>19</v>
      </c>
      <c r="I38" s="4" t="s">
        <v>105</v>
      </c>
      <c r="J38" s="9">
        <v>770</v>
      </c>
      <c r="K38" s="9">
        <v>875</v>
      </c>
      <c r="M38" s="9">
        <f>K38-J38</f>
        <v>105</v>
      </c>
      <c r="N38" s="10">
        <f>K38/J38-1</f>
        <v>0.13636363636363646</v>
      </c>
      <c r="P38" s="11">
        <v>7.758186397984887E-2</v>
      </c>
      <c r="Q38" s="11">
        <v>8.7895529884480156E-2</v>
      </c>
    </row>
    <row r="39" spans="1:17" s="4" customFormat="1" ht="12.9" customHeight="1" x14ac:dyDescent="0.5">
      <c r="A39" s="4" t="s">
        <v>885</v>
      </c>
      <c r="C39" s="4">
        <v>2911</v>
      </c>
      <c r="D39" s="4" t="s">
        <v>907</v>
      </c>
      <c r="E39" s="4" t="s">
        <v>183</v>
      </c>
      <c r="F39" s="4" t="s">
        <v>887</v>
      </c>
      <c r="G39" s="4" t="s">
        <v>886</v>
      </c>
      <c r="H39" s="4" t="s">
        <v>19</v>
      </c>
      <c r="I39" s="4" t="s">
        <v>105</v>
      </c>
      <c r="J39" s="9">
        <v>990</v>
      </c>
      <c r="K39" s="9">
        <v>980</v>
      </c>
      <c r="M39" s="9">
        <f>K39-J39</f>
        <v>-10</v>
      </c>
      <c r="N39" s="10">
        <f>K39/J39-1</f>
        <v>-1.0101010101010055E-2</v>
      </c>
      <c r="P39" s="11">
        <v>9.9748110831234263E-2</v>
      </c>
      <c r="Q39" s="11">
        <v>9.8442993470617773E-2</v>
      </c>
    </row>
    <row r="40" spans="1:17" s="4" customFormat="1" ht="12.9" customHeight="1" x14ac:dyDescent="0.5">
      <c r="A40" s="4" t="s">
        <v>888</v>
      </c>
      <c r="C40" s="4">
        <v>2912</v>
      </c>
      <c r="D40" s="4" t="s">
        <v>888</v>
      </c>
      <c r="E40" s="4" t="s">
        <v>183</v>
      </c>
      <c r="F40" s="4" t="s">
        <v>890</v>
      </c>
      <c r="G40" s="4" t="s">
        <v>889</v>
      </c>
      <c r="H40" s="4" t="s">
        <v>19</v>
      </c>
      <c r="I40" s="4" t="s">
        <v>105</v>
      </c>
      <c r="J40" s="9">
        <v>80</v>
      </c>
      <c r="K40" s="9">
        <v>80</v>
      </c>
      <c r="M40" s="9">
        <f>K40-J40</f>
        <v>0</v>
      </c>
      <c r="N40" s="10">
        <f>K40/J40-1</f>
        <v>0</v>
      </c>
      <c r="P40" s="11">
        <v>8.0604534005037781E-3</v>
      </c>
      <c r="Q40" s="11">
        <v>8.0361627322953297E-3</v>
      </c>
    </row>
    <row r="41" spans="1:17" s="4" customFormat="1" ht="12.9" customHeight="1" x14ac:dyDescent="0.5">
      <c r="A41" s="4" t="s">
        <v>891</v>
      </c>
      <c r="C41" s="4">
        <v>2913</v>
      </c>
      <c r="D41" s="4" t="s">
        <v>891</v>
      </c>
      <c r="E41" s="4" t="s">
        <v>183</v>
      </c>
      <c r="F41" s="4" t="s">
        <v>893</v>
      </c>
      <c r="G41" s="4" t="s">
        <v>892</v>
      </c>
      <c r="H41" s="4" t="s">
        <v>19</v>
      </c>
      <c r="I41" s="4" t="s">
        <v>105</v>
      </c>
      <c r="J41" s="9">
        <v>1145</v>
      </c>
      <c r="K41" s="9">
        <v>1305</v>
      </c>
      <c r="M41" s="9">
        <f>K41-J41</f>
        <v>160</v>
      </c>
      <c r="N41" s="10">
        <f>K41/J41-1</f>
        <v>0.13973799126637565</v>
      </c>
      <c r="P41" s="11">
        <v>0.11536523929471033</v>
      </c>
      <c r="Q41" s="11">
        <v>0.13108990457056754</v>
      </c>
    </row>
    <row r="42" spans="1:17" s="4" customFormat="1" ht="12.9" customHeight="1" x14ac:dyDescent="0.5">
      <c r="A42" s="4" t="s">
        <v>894</v>
      </c>
      <c r="C42" s="4">
        <v>2914</v>
      </c>
      <c r="D42" s="4" t="s">
        <v>894</v>
      </c>
      <c r="E42" s="4" t="s">
        <v>183</v>
      </c>
      <c r="F42" s="4" t="s">
        <v>896</v>
      </c>
      <c r="G42" s="4" t="s">
        <v>895</v>
      </c>
      <c r="H42" s="4" t="s">
        <v>19</v>
      </c>
      <c r="I42" s="4" t="s">
        <v>105</v>
      </c>
      <c r="J42" s="9">
        <v>90</v>
      </c>
      <c r="K42" s="9">
        <v>125</v>
      </c>
      <c r="M42" s="9">
        <f>K42-J42</f>
        <v>35</v>
      </c>
      <c r="N42" s="10">
        <f>K42/J42-1</f>
        <v>0.38888888888888884</v>
      </c>
      <c r="P42" s="11">
        <v>9.0680100755667504E-3</v>
      </c>
      <c r="Q42" s="11">
        <v>1.2556504269211451E-2</v>
      </c>
    </row>
    <row r="43" spans="1:17" s="4" customFormat="1" ht="12.9" customHeight="1" x14ac:dyDescent="0.5">
      <c r="A43" s="4" t="s">
        <v>897</v>
      </c>
      <c r="C43" s="4">
        <v>2915</v>
      </c>
      <c r="D43" s="4" t="s">
        <v>897</v>
      </c>
      <c r="E43" s="4" t="s">
        <v>183</v>
      </c>
      <c r="F43" s="4" t="s">
        <v>899</v>
      </c>
      <c r="G43" s="4" t="s">
        <v>898</v>
      </c>
      <c r="H43" s="4" t="s">
        <v>19</v>
      </c>
      <c r="I43" s="4" t="s">
        <v>105</v>
      </c>
      <c r="J43" s="9">
        <v>45</v>
      </c>
      <c r="K43" s="9">
        <v>130</v>
      </c>
      <c r="M43" s="9">
        <f>K43-J43</f>
        <v>85</v>
      </c>
      <c r="N43" s="10">
        <f>K43/J43-1</f>
        <v>1.8888888888888888</v>
      </c>
      <c r="P43" s="11">
        <v>4.5340050377833752E-3</v>
      </c>
      <c r="Q43" s="11">
        <v>1.3058764439979909E-2</v>
      </c>
    </row>
    <row r="44" spans="1:17" s="4" customFormat="1" ht="12.9" customHeight="1" x14ac:dyDescent="0.5">
      <c r="A44" s="4" t="s">
        <v>900</v>
      </c>
      <c r="C44" s="4">
        <v>2916</v>
      </c>
      <c r="D44" s="4" t="s">
        <v>900</v>
      </c>
      <c r="E44" s="4" t="s">
        <v>183</v>
      </c>
      <c r="F44" s="4" t="s">
        <v>902</v>
      </c>
      <c r="G44" s="4" t="s">
        <v>901</v>
      </c>
      <c r="H44" s="4" t="s">
        <v>19</v>
      </c>
      <c r="I44" s="4" t="s">
        <v>105</v>
      </c>
      <c r="J44" s="9">
        <v>120</v>
      </c>
      <c r="K44" s="9">
        <v>125</v>
      </c>
      <c r="M44" s="9">
        <f>K44-J44</f>
        <v>5</v>
      </c>
      <c r="N44" s="10">
        <f>K44/J44-1</f>
        <v>4.1666666666666741E-2</v>
      </c>
      <c r="P44" s="11">
        <v>1.2090680100755667E-2</v>
      </c>
      <c r="Q44" s="11">
        <v>1.2556504269211451E-2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9920</v>
      </c>
      <c r="K4" s="6">
        <v>9955</v>
      </c>
      <c r="M4" s="6">
        <f>K4-J4</f>
        <v>35</v>
      </c>
      <c r="N4" s="7">
        <f>K4/J4-1</f>
        <v>3.5282258064515126E-3</v>
      </c>
    </row>
    <row r="5" spans="1:17" s="4" customFormat="1" ht="14.05" customHeight="1" x14ac:dyDescent="0.5">
      <c r="A5" s="4" t="s">
        <v>916</v>
      </c>
      <c r="C5" s="4">
        <v>2918</v>
      </c>
      <c r="D5" s="4" t="s">
        <v>913</v>
      </c>
      <c r="E5" s="4" t="s">
        <v>183</v>
      </c>
      <c r="F5" s="4" t="s">
        <v>914</v>
      </c>
      <c r="G5" s="4" t="s">
        <v>915</v>
      </c>
      <c r="H5" s="4" t="s">
        <v>19</v>
      </c>
      <c r="I5" s="4" t="s">
        <v>20</v>
      </c>
      <c r="J5" s="9">
        <v>185</v>
      </c>
      <c r="K5" s="9">
        <v>195</v>
      </c>
      <c r="M5" s="9">
        <f>K5-J5</f>
        <v>10</v>
      </c>
      <c r="N5" s="10">
        <f>K5/J5-1</f>
        <v>5.4054054054053946E-2</v>
      </c>
      <c r="P5" s="11">
        <v>1.8649193548387098E-2</v>
      </c>
      <c r="Q5" s="11">
        <v>1.9588146659969864E-2</v>
      </c>
    </row>
    <row r="6" spans="1:17" s="4" customFormat="1" ht="14.05" customHeight="1" x14ac:dyDescent="0.5">
      <c r="A6" s="4" t="s">
        <v>920</v>
      </c>
      <c r="C6" s="4">
        <v>2919</v>
      </c>
      <c r="D6" s="4" t="s">
        <v>917</v>
      </c>
      <c r="E6" s="4" t="s">
        <v>183</v>
      </c>
      <c r="F6" s="4" t="s">
        <v>918</v>
      </c>
      <c r="G6" s="4" t="s">
        <v>919</v>
      </c>
      <c r="H6" s="4" t="s">
        <v>19</v>
      </c>
      <c r="I6" s="4" t="s">
        <v>20</v>
      </c>
      <c r="J6" s="9">
        <v>9730</v>
      </c>
      <c r="K6" s="9">
        <v>9755</v>
      </c>
      <c r="M6" s="9">
        <f>K6-J6</f>
        <v>25</v>
      </c>
      <c r="N6" s="10">
        <f>K6/J6-1</f>
        <v>2.5693730729701159E-3</v>
      </c>
      <c r="P6" s="11">
        <v>0.98084677419354838</v>
      </c>
      <c r="Q6" s="11">
        <v>0.97990959316926163</v>
      </c>
    </row>
    <row r="7" spans="1:17" s="4" customFormat="1" ht="12.9" customHeight="1" x14ac:dyDescent="0.5">
      <c r="A7" s="4" t="s">
        <v>921</v>
      </c>
      <c r="C7" s="4">
        <v>2920</v>
      </c>
      <c r="D7" s="4" t="s">
        <v>922</v>
      </c>
      <c r="E7" s="4" t="s">
        <v>183</v>
      </c>
      <c r="F7" s="4" t="s">
        <v>923</v>
      </c>
      <c r="G7" s="4" t="s">
        <v>922</v>
      </c>
      <c r="H7" s="4" t="s">
        <v>19</v>
      </c>
      <c r="I7" s="4" t="s">
        <v>20</v>
      </c>
      <c r="J7" s="9">
        <v>680</v>
      </c>
      <c r="K7" s="9">
        <v>730</v>
      </c>
      <c r="M7" s="9">
        <f>K7-J7</f>
        <v>50</v>
      </c>
      <c r="N7" s="10">
        <f>K7/J7-1</f>
        <v>7.3529411764705843E-2</v>
      </c>
      <c r="P7" s="11">
        <v>6.8548387096774188E-2</v>
      </c>
      <c r="Q7" s="11">
        <v>7.3329984932194878E-2</v>
      </c>
    </row>
    <row r="8" spans="1:17" s="4" customFormat="1" ht="12.9" customHeight="1" x14ac:dyDescent="0.5">
      <c r="A8" s="4" t="s">
        <v>924</v>
      </c>
      <c r="C8" s="4">
        <v>2921</v>
      </c>
      <c r="D8" s="4" t="s">
        <v>925</v>
      </c>
      <c r="E8" s="4" t="s">
        <v>183</v>
      </c>
      <c r="F8" s="4" t="s">
        <v>926</v>
      </c>
      <c r="G8" s="4" t="s">
        <v>925</v>
      </c>
      <c r="H8" s="4" t="s">
        <v>19</v>
      </c>
      <c r="I8" s="4" t="s">
        <v>20</v>
      </c>
      <c r="J8" s="9">
        <v>20</v>
      </c>
      <c r="K8" s="9">
        <v>30</v>
      </c>
      <c r="M8" s="9">
        <f>K8-J8</f>
        <v>10</v>
      </c>
      <c r="N8" s="10">
        <f>K8/J8-1</f>
        <v>0.5</v>
      </c>
      <c r="P8" s="11">
        <v>2.0161290322580645E-3</v>
      </c>
      <c r="Q8" s="11">
        <v>3.0135610246107484E-3</v>
      </c>
    </row>
    <row r="9" spans="1:17" s="4" customFormat="1" ht="12.9" customHeight="1" x14ac:dyDescent="0.5">
      <c r="A9" s="4" t="s">
        <v>927</v>
      </c>
      <c r="C9" s="4">
        <v>2922</v>
      </c>
      <c r="D9" s="4" t="s">
        <v>928</v>
      </c>
      <c r="E9" s="4" t="s">
        <v>183</v>
      </c>
      <c r="F9" s="4" t="s">
        <v>929</v>
      </c>
      <c r="G9" s="4" t="s">
        <v>928</v>
      </c>
      <c r="H9" s="4" t="s">
        <v>19</v>
      </c>
      <c r="I9" s="4" t="s">
        <v>20</v>
      </c>
      <c r="J9" s="9">
        <v>80</v>
      </c>
      <c r="K9" s="9">
        <v>75</v>
      </c>
      <c r="M9" s="9">
        <f>K9-J9</f>
        <v>-5</v>
      </c>
      <c r="N9" s="10">
        <f>K9/J9-1</f>
        <v>-6.25E-2</v>
      </c>
      <c r="P9" s="11">
        <v>8.0645161290322578E-3</v>
      </c>
      <c r="Q9" s="11">
        <v>7.5339025615268713E-3</v>
      </c>
    </row>
    <row r="10" spans="1:17" s="4" customFormat="1" ht="12.9" customHeight="1" x14ac:dyDescent="0.5">
      <c r="A10" s="4" t="s">
        <v>930</v>
      </c>
      <c r="C10" s="4">
        <v>2923</v>
      </c>
      <c r="D10" s="4" t="s">
        <v>931</v>
      </c>
      <c r="E10" s="4" t="s">
        <v>183</v>
      </c>
      <c r="F10" s="4" t="s">
        <v>932</v>
      </c>
      <c r="G10" s="4" t="s">
        <v>931</v>
      </c>
      <c r="H10" s="4" t="s">
        <v>19</v>
      </c>
      <c r="I10" s="4" t="s">
        <v>20</v>
      </c>
      <c r="J10" s="9">
        <v>710</v>
      </c>
      <c r="K10" s="9">
        <v>650</v>
      </c>
      <c r="M10" s="9">
        <f>K10-J10</f>
        <v>-60</v>
      </c>
      <c r="N10" s="10">
        <f>K10/J10-1</f>
        <v>-8.4507042253521125E-2</v>
      </c>
      <c r="P10" s="11">
        <v>7.1572580645161296E-2</v>
      </c>
      <c r="Q10" s="11">
        <v>6.5293822199899543E-2</v>
      </c>
    </row>
    <row r="11" spans="1:17" s="4" customFormat="1" ht="12.9" customHeight="1" x14ac:dyDescent="0.5">
      <c r="A11" s="4" t="s">
        <v>933</v>
      </c>
      <c r="C11" s="4">
        <v>2924</v>
      </c>
      <c r="D11" s="4" t="s">
        <v>934</v>
      </c>
      <c r="E11" s="4" t="s">
        <v>183</v>
      </c>
      <c r="F11" s="4" t="s">
        <v>935</v>
      </c>
      <c r="G11" s="4" t="s">
        <v>934</v>
      </c>
      <c r="H11" s="4" t="s">
        <v>19</v>
      </c>
      <c r="I11" s="4" t="s">
        <v>20</v>
      </c>
      <c r="J11" s="9">
        <v>765</v>
      </c>
      <c r="K11" s="9">
        <v>1000</v>
      </c>
      <c r="M11" s="9">
        <f>K11-J11</f>
        <v>235</v>
      </c>
      <c r="N11" s="10">
        <f>K11/J11-1</f>
        <v>0.30718954248366015</v>
      </c>
      <c r="P11" s="11">
        <v>7.7116935483870969E-2</v>
      </c>
      <c r="Q11" s="11">
        <v>0.10045203415369161</v>
      </c>
    </row>
    <row r="12" spans="1:17" s="4" customFormat="1" ht="12.9" customHeight="1" x14ac:dyDescent="0.5">
      <c r="A12" s="4" t="s">
        <v>936</v>
      </c>
      <c r="C12" s="4">
        <v>2925</v>
      </c>
      <c r="D12" s="4" t="s">
        <v>937</v>
      </c>
      <c r="E12" s="4" t="s">
        <v>183</v>
      </c>
      <c r="F12" s="4" t="s">
        <v>938</v>
      </c>
      <c r="G12" s="4" t="s">
        <v>937</v>
      </c>
      <c r="H12" s="4" t="s">
        <v>19</v>
      </c>
      <c r="I12" s="4" t="s">
        <v>20</v>
      </c>
      <c r="J12" s="9">
        <v>295</v>
      </c>
      <c r="K12" s="9">
        <v>250</v>
      </c>
      <c r="M12" s="9">
        <f>K12-J12</f>
        <v>-45</v>
      </c>
      <c r="N12" s="10">
        <f>K12/J12-1</f>
        <v>-0.15254237288135597</v>
      </c>
      <c r="P12" s="11">
        <v>2.9737903225806453E-2</v>
      </c>
      <c r="Q12" s="11">
        <v>2.5113008538422903E-2</v>
      </c>
    </row>
    <row r="13" spans="1:17" s="4" customFormat="1" ht="12.9" customHeight="1" x14ac:dyDescent="0.5">
      <c r="A13" s="4" t="s">
        <v>939</v>
      </c>
      <c r="C13" s="4">
        <v>2926</v>
      </c>
      <c r="D13" s="4" t="s">
        <v>940</v>
      </c>
      <c r="E13" s="4" t="s">
        <v>183</v>
      </c>
      <c r="F13" s="4" t="s">
        <v>941</v>
      </c>
      <c r="G13" s="4" t="s">
        <v>940</v>
      </c>
      <c r="H13" s="4" t="s">
        <v>19</v>
      </c>
      <c r="I13" s="4" t="s">
        <v>20</v>
      </c>
      <c r="J13" s="9">
        <v>1030</v>
      </c>
      <c r="K13" s="9">
        <v>1050</v>
      </c>
      <c r="M13" s="9">
        <f>K13-J13</f>
        <v>20</v>
      </c>
      <c r="N13" s="10">
        <f>K13/J13-1</f>
        <v>1.9417475728155331E-2</v>
      </c>
      <c r="P13" s="11">
        <v>0.10383064516129033</v>
      </c>
      <c r="Q13" s="11">
        <v>0.10547463586137619</v>
      </c>
    </row>
    <row r="14" spans="1:17" s="4" customFormat="1" ht="12.9" customHeight="1" x14ac:dyDescent="0.5">
      <c r="A14" s="4" t="s">
        <v>942</v>
      </c>
      <c r="C14" s="4">
        <v>2927</v>
      </c>
      <c r="D14" s="4" t="s">
        <v>943</v>
      </c>
      <c r="E14" s="4" t="s">
        <v>183</v>
      </c>
      <c r="F14" s="4" t="s">
        <v>944</v>
      </c>
      <c r="G14" s="4" t="s">
        <v>943</v>
      </c>
      <c r="H14" s="4" t="s">
        <v>19</v>
      </c>
      <c r="I14" s="4" t="s">
        <v>20</v>
      </c>
      <c r="J14" s="9">
        <v>455</v>
      </c>
      <c r="K14" s="9">
        <v>450</v>
      </c>
      <c r="M14" s="9">
        <f>K14-J14</f>
        <v>-5</v>
      </c>
      <c r="N14" s="10">
        <f>K14/J14-1</f>
        <v>-1.098901098901095E-2</v>
      </c>
      <c r="P14" s="11">
        <v>4.5866935483870969E-2</v>
      </c>
      <c r="Q14" s="11">
        <v>4.5203415369161226E-2</v>
      </c>
    </row>
    <row r="15" spans="1:17" s="4" customFormat="1" ht="12.9" customHeight="1" x14ac:dyDescent="0.5">
      <c r="A15" s="4" t="s">
        <v>945</v>
      </c>
      <c r="C15" s="4">
        <v>2928</v>
      </c>
      <c r="D15" s="4" t="s">
        <v>946</v>
      </c>
      <c r="E15" s="4" t="s">
        <v>183</v>
      </c>
      <c r="F15" s="4" t="s">
        <v>947</v>
      </c>
      <c r="G15" s="4" t="s">
        <v>946</v>
      </c>
      <c r="H15" s="4" t="s">
        <v>19</v>
      </c>
      <c r="I15" s="4" t="s">
        <v>20</v>
      </c>
      <c r="J15" s="9">
        <v>100</v>
      </c>
      <c r="K15" s="9">
        <v>45</v>
      </c>
      <c r="M15" s="9">
        <f>K15-J15</f>
        <v>-55</v>
      </c>
      <c r="N15" s="10">
        <f>K15/J15-1</f>
        <v>-0.55000000000000004</v>
      </c>
      <c r="P15" s="11">
        <v>1.0080645161290322E-2</v>
      </c>
      <c r="Q15" s="11">
        <v>4.5203415369161224E-3</v>
      </c>
    </row>
    <row r="16" spans="1:17" s="4" customFormat="1" ht="12.9" customHeight="1" x14ac:dyDescent="0.5">
      <c r="A16" s="4" t="s">
        <v>948</v>
      </c>
      <c r="C16" s="4">
        <v>2929</v>
      </c>
      <c r="D16" s="4" t="s">
        <v>949</v>
      </c>
      <c r="E16" s="4" t="s">
        <v>183</v>
      </c>
      <c r="F16" s="4" t="s">
        <v>950</v>
      </c>
      <c r="G16" s="4" t="s">
        <v>949</v>
      </c>
      <c r="H16" s="4" t="s">
        <v>19</v>
      </c>
      <c r="I16" s="4" t="s">
        <v>20</v>
      </c>
      <c r="J16" s="9">
        <v>355</v>
      </c>
      <c r="K16" s="9">
        <v>255</v>
      </c>
      <c r="M16" s="9">
        <f>K16-J16</f>
        <v>-100</v>
      </c>
      <c r="N16" s="10">
        <f>K16/J16-1</f>
        <v>-0.28169014084507038</v>
      </c>
      <c r="P16" s="11">
        <v>3.5786290322580648E-2</v>
      </c>
      <c r="Q16" s="11">
        <v>2.5615268709191362E-2</v>
      </c>
    </row>
    <row r="17" spans="1:17" s="4" customFormat="1" ht="12.9" customHeight="1" x14ac:dyDescent="0.5">
      <c r="A17" s="4" t="s">
        <v>951</v>
      </c>
      <c r="C17" s="4">
        <v>2930</v>
      </c>
      <c r="D17" s="4" t="s">
        <v>952</v>
      </c>
      <c r="E17" s="4" t="s">
        <v>183</v>
      </c>
      <c r="F17" s="4" t="s">
        <v>953</v>
      </c>
      <c r="G17" s="4" t="s">
        <v>952</v>
      </c>
      <c r="H17" s="4" t="s">
        <v>19</v>
      </c>
      <c r="I17" s="4" t="s">
        <v>20</v>
      </c>
      <c r="J17" s="9">
        <v>85</v>
      </c>
      <c r="K17" s="9">
        <v>100</v>
      </c>
      <c r="M17" s="9">
        <f>K17-J17</f>
        <v>15</v>
      </c>
      <c r="N17" s="10">
        <f>K17/J17-1</f>
        <v>0.17647058823529416</v>
      </c>
      <c r="P17" s="11">
        <v>8.5685483870967735E-3</v>
      </c>
      <c r="Q17" s="11">
        <v>1.0045203415369162E-2</v>
      </c>
    </row>
    <row r="18" spans="1:17" s="4" customFormat="1" ht="12.9" customHeight="1" x14ac:dyDescent="0.5">
      <c r="A18" s="4" t="s">
        <v>954</v>
      </c>
      <c r="C18" s="4">
        <v>2931</v>
      </c>
      <c r="D18" s="4" t="s">
        <v>955</v>
      </c>
      <c r="E18" s="4" t="s">
        <v>183</v>
      </c>
      <c r="F18" s="4" t="s">
        <v>956</v>
      </c>
      <c r="G18" s="4" t="s">
        <v>955</v>
      </c>
      <c r="H18" s="4" t="s">
        <v>19</v>
      </c>
      <c r="I18" s="4" t="s">
        <v>20</v>
      </c>
      <c r="J18" s="9">
        <v>240</v>
      </c>
      <c r="K18" s="9">
        <v>250</v>
      </c>
      <c r="M18" s="9">
        <f>K18-J18</f>
        <v>10</v>
      </c>
      <c r="N18" s="10">
        <f>K18/J18-1</f>
        <v>4.1666666666666741E-2</v>
      </c>
      <c r="P18" s="11">
        <v>2.4193548387096774E-2</v>
      </c>
      <c r="Q18" s="11">
        <v>2.5113008538422903E-2</v>
      </c>
    </row>
    <row r="19" spans="1:17" s="4" customFormat="1" ht="12.9" customHeight="1" x14ac:dyDescent="0.5">
      <c r="A19" s="4" t="s">
        <v>957</v>
      </c>
      <c r="C19" s="4">
        <v>2932</v>
      </c>
      <c r="D19" s="4" t="s">
        <v>958</v>
      </c>
      <c r="E19" s="4" t="s">
        <v>183</v>
      </c>
      <c r="F19" s="4" t="s">
        <v>959</v>
      </c>
      <c r="G19" s="4" t="s">
        <v>958</v>
      </c>
      <c r="H19" s="4" t="s">
        <v>19</v>
      </c>
      <c r="I19" s="4" t="s">
        <v>20</v>
      </c>
      <c r="J19" s="9">
        <v>10</v>
      </c>
      <c r="K19" s="9">
        <v>0</v>
      </c>
      <c r="M19" s="9">
        <f>K19-J19</f>
        <v>-10</v>
      </c>
      <c r="N19" s="10">
        <f>K19/J19-1</f>
        <v>-1</v>
      </c>
      <c r="P19" s="11">
        <v>1.0080645161290322E-3</v>
      </c>
      <c r="Q19" s="11">
        <v>0</v>
      </c>
    </row>
    <row r="20" spans="1:17" s="4" customFormat="1" ht="12.9" customHeight="1" x14ac:dyDescent="0.5">
      <c r="A20" s="4" t="s">
        <v>960</v>
      </c>
      <c r="C20" s="4">
        <v>2933</v>
      </c>
      <c r="D20" s="4" t="s">
        <v>961</v>
      </c>
      <c r="E20" s="4" t="s">
        <v>183</v>
      </c>
      <c r="F20" s="4" t="s">
        <v>962</v>
      </c>
      <c r="G20" s="4" t="s">
        <v>961</v>
      </c>
      <c r="H20" s="4" t="s">
        <v>19</v>
      </c>
      <c r="I20" s="4" t="s">
        <v>20</v>
      </c>
      <c r="J20" s="9">
        <v>340</v>
      </c>
      <c r="K20" s="9">
        <v>380</v>
      </c>
      <c r="M20" s="9">
        <f>K20-J20</f>
        <v>40</v>
      </c>
      <c r="N20" s="10">
        <f>K20/J20-1</f>
        <v>0.11764705882352944</v>
      </c>
      <c r="P20" s="11">
        <v>3.4274193548387094E-2</v>
      </c>
      <c r="Q20" s="11">
        <v>3.817177297840281E-2</v>
      </c>
    </row>
    <row r="21" spans="1:17" s="4" customFormat="1" ht="12.9" customHeight="1" x14ac:dyDescent="0.5">
      <c r="A21" s="4" t="s">
        <v>963</v>
      </c>
      <c r="C21" s="4">
        <v>2934</v>
      </c>
      <c r="D21" s="4" t="s">
        <v>964</v>
      </c>
      <c r="E21" s="4" t="s">
        <v>183</v>
      </c>
      <c r="F21" s="4" t="s">
        <v>965</v>
      </c>
      <c r="G21" s="4" t="s">
        <v>964</v>
      </c>
      <c r="H21" s="4" t="s">
        <v>19</v>
      </c>
      <c r="I21" s="4" t="s">
        <v>20</v>
      </c>
      <c r="J21" s="9">
        <v>770</v>
      </c>
      <c r="K21" s="9">
        <v>790</v>
      </c>
      <c r="M21" s="9">
        <f>K21-J21</f>
        <v>20</v>
      </c>
      <c r="N21" s="10">
        <f>K21/J21-1</f>
        <v>2.5974025974025983E-2</v>
      </c>
      <c r="P21" s="11">
        <v>7.7620967741935484E-2</v>
      </c>
      <c r="Q21" s="11">
        <v>7.9357106981416375E-2</v>
      </c>
    </row>
    <row r="22" spans="1:17" s="4" customFormat="1" ht="12.9" customHeight="1" x14ac:dyDescent="0.5">
      <c r="A22" s="4" t="s">
        <v>966</v>
      </c>
      <c r="C22" s="4">
        <v>2935</v>
      </c>
      <c r="D22" s="4" t="s">
        <v>967</v>
      </c>
      <c r="E22" s="4" t="s">
        <v>183</v>
      </c>
      <c r="F22" s="4" t="s">
        <v>968</v>
      </c>
      <c r="G22" s="4" t="s">
        <v>967</v>
      </c>
      <c r="H22" s="4" t="s">
        <v>19</v>
      </c>
      <c r="I22" s="4" t="s">
        <v>20</v>
      </c>
      <c r="J22" s="9">
        <v>1740</v>
      </c>
      <c r="K22" s="9">
        <v>1810</v>
      </c>
      <c r="M22" s="9">
        <f>K22-J22</f>
        <v>70</v>
      </c>
      <c r="N22" s="10">
        <f>K22/J22-1</f>
        <v>4.022988505747116E-2</v>
      </c>
      <c r="P22" s="11">
        <v>0.17540322580645162</v>
      </c>
      <c r="Q22" s="11">
        <v>0.18181818181818182</v>
      </c>
    </row>
    <row r="23" spans="1:17" s="4" customFormat="1" ht="12.9" customHeight="1" x14ac:dyDescent="0.5">
      <c r="A23" s="4" t="s">
        <v>969</v>
      </c>
      <c r="C23" s="4">
        <v>2936</v>
      </c>
      <c r="D23" s="4" t="s">
        <v>970</v>
      </c>
      <c r="E23" s="4" t="s">
        <v>183</v>
      </c>
      <c r="F23" s="4" t="s">
        <v>971</v>
      </c>
      <c r="G23" s="4" t="s">
        <v>970</v>
      </c>
      <c r="H23" s="4" t="s">
        <v>19</v>
      </c>
      <c r="I23" s="4" t="s">
        <v>20</v>
      </c>
      <c r="J23" s="9">
        <v>125</v>
      </c>
      <c r="K23" s="9">
        <v>95</v>
      </c>
      <c r="M23" s="9">
        <f>K23-J23</f>
        <v>-30</v>
      </c>
      <c r="N23" s="10">
        <f>K23/J23-1</f>
        <v>-0.24</v>
      </c>
      <c r="P23" s="11">
        <v>1.2600806451612902E-2</v>
      </c>
      <c r="Q23" s="11">
        <v>9.5429432446007025E-3</v>
      </c>
    </row>
    <row r="24" spans="1:17" s="4" customFormat="1" ht="12.9" customHeight="1" x14ac:dyDescent="0.5">
      <c r="A24" s="4" t="s">
        <v>972</v>
      </c>
      <c r="C24" s="4">
        <v>2937</v>
      </c>
      <c r="D24" s="4" t="s">
        <v>973</v>
      </c>
      <c r="E24" s="4" t="s">
        <v>183</v>
      </c>
      <c r="F24" s="4" t="s">
        <v>974</v>
      </c>
      <c r="G24" s="4" t="s">
        <v>973</v>
      </c>
      <c r="H24" s="4" t="s">
        <v>19</v>
      </c>
      <c r="I24" s="4" t="s">
        <v>20</v>
      </c>
      <c r="J24" s="9">
        <v>700</v>
      </c>
      <c r="K24" s="9">
        <v>610</v>
      </c>
      <c r="M24" s="9">
        <f>K24-J24</f>
        <v>-90</v>
      </c>
      <c r="N24" s="10">
        <f>K24/J24-1</f>
        <v>-0.12857142857142856</v>
      </c>
      <c r="P24" s="11">
        <v>7.0564516129032265E-2</v>
      </c>
      <c r="Q24" s="11">
        <v>6.1275740833751882E-2</v>
      </c>
    </row>
    <row r="25" spans="1:17" s="4" customFormat="1" ht="12.9" customHeight="1" x14ac:dyDescent="0.5">
      <c r="A25" s="4" t="s">
        <v>975</v>
      </c>
      <c r="C25" s="4">
        <v>2938</v>
      </c>
      <c r="D25" s="4" t="s">
        <v>976</v>
      </c>
      <c r="E25" s="4" t="s">
        <v>183</v>
      </c>
      <c r="F25" s="4" t="s">
        <v>977</v>
      </c>
      <c r="G25" s="4" t="s">
        <v>976</v>
      </c>
      <c r="H25" s="4" t="s">
        <v>19</v>
      </c>
      <c r="I25" s="4" t="s">
        <v>20</v>
      </c>
      <c r="J25" s="9">
        <v>385</v>
      </c>
      <c r="K25" s="9">
        <v>375</v>
      </c>
      <c r="M25" s="9">
        <f>K25-J25</f>
        <v>-10</v>
      </c>
      <c r="N25" s="10">
        <f>K25/J25-1</f>
        <v>-2.5974025974025983E-2</v>
      </c>
      <c r="P25" s="11">
        <v>3.8810483870967742E-2</v>
      </c>
      <c r="Q25" s="11">
        <v>3.7669512807634357E-2</v>
      </c>
    </row>
    <row r="26" spans="1:17" s="4" customFormat="1" ht="12.9" customHeight="1" x14ac:dyDescent="0.5">
      <c r="A26" s="4" t="s">
        <v>978</v>
      </c>
      <c r="C26" s="4">
        <v>2939</v>
      </c>
      <c r="D26" s="4" t="s">
        <v>979</v>
      </c>
      <c r="E26" s="4" t="s">
        <v>183</v>
      </c>
      <c r="F26" s="4" t="s">
        <v>980</v>
      </c>
      <c r="G26" s="4" t="s">
        <v>979</v>
      </c>
      <c r="H26" s="4" t="s">
        <v>19</v>
      </c>
      <c r="I26" s="4" t="s">
        <v>20</v>
      </c>
      <c r="J26" s="9">
        <v>850</v>
      </c>
      <c r="K26" s="9">
        <v>805</v>
      </c>
      <c r="M26" s="9">
        <f>K26-J26</f>
        <v>-45</v>
      </c>
      <c r="N26" s="10">
        <f>K26/J26-1</f>
        <v>-5.2941176470588269E-2</v>
      </c>
      <c r="P26" s="11">
        <v>8.5685483870967735E-2</v>
      </c>
      <c r="Q26" s="11">
        <v>8.0863887493721753E-2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8580</v>
      </c>
      <c r="K29" s="6">
        <v>8325</v>
      </c>
      <c r="M29" s="6">
        <f>K29-J29</f>
        <v>-255</v>
      </c>
      <c r="N29" s="7">
        <f>K29/J29-1</f>
        <v>-2.9720279720279685E-2</v>
      </c>
    </row>
    <row r="30" spans="1:17" s="4" customFormat="1" ht="12.9" customHeight="1" x14ac:dyDescent="0.5">
      <c r="A30" s="4" t="s">
        <v>986</v>
      </c>
      <c r="C30" s="4">
        <v>3038</v>
      </c>
      <c r="D30" s="4" t="s">
        <v>987</v>
      </c>
      <c r="E30" s="4" t="s">
        <v>183</v>
      </c>
      <c r="F30" s="4" t="s">
        <v>988</v>
      </c>
      <c r="G30" s="4" t="s">
        <v>987</v>
      </c>
      <c r="H30" s="4" t="s">
        <v>19</v>
      </c>
      <c r="I30" s="4" t="s">
        <v>20</v>
      </c>
      <c r="J30" s="9">
        <v>5105</v>
      </c>
      <c r="K30" s="9">
        <v>5110</v>
      </c>
      <c r="M30" s="9">
        <f>K30-J30</f>
        <v>5</v>
      </c>
      <c r="N30" s="10">
        <f>K30/J30-1</f>
        <v>9.7943192948091173E-4</v>
      </c>
      <c r="P30" s="11">
        <v>0.59498834498834496</v>
      </c>
      <c r="Q30" s="11">
        <v>0.61381381381381384</v>
      </c>
    </row>
    <row r="31" spans="1:17" s="4" customFormat="1" ht="12.9" customHeight="1" x14ac:dyDescent="0.5">
      <c r="A31" s="4" t="s">
        <v>989</v>
      </c>
      <c r="C31" s="4">
        <v>3039</v>
      </c>
      <c r="D31" s="4" t="s">
        <v>990</v>
      </c>
      <c r="E31" s="4" t="s">
        <v>183</v>
      </c>
      <c r="F31" s="4" t="s">
        <v>991</v>
      </c>
      <c r="G31" s="4" t="s">
        <v>990</v>
      </c>
      <c r="H31" s="4" t="s">
        <v>19</v>
      </c>
      <c r="I31" s="4" t="s">
        <v>20</v>
      </c>
      <c r="J31" s="9">
        <v>2270</v>
      </c>
      <c r="K31" s="9">
        <v>2115</v>
      </c>
      <c r="M31" s="9">
        <f>K31-J31</f>
        <v>-155</v>
      </c>
      <c r="N31" s="10">
        <f>K31/J31-1</f>
        <v>-6.8281938325991165E-2</v>
      </c>
      <c r="P31" s="11">
        <v>0.26456876456876455</v>
      </c>
      <c r="Q31" s="11">
        <v>0.25405405405405407</v>
      </c>
    </row>
    <row r="32" spans="1:17" s="4" customFormat="1" ht="12.9" customHeight="1" x14ac:dyDescent="0.5">
      <c r="A32" s="4" t="s">
        <v>992</v>
      </c>
      <c r="C32" s="4">
        <v>3040</v>
      </c>
      <c r="D32" s="4" t="s">
        <v>993</v>
      </c>
      <c r="E32" s="4" t="s">
        <v>183</v>
      </c>
      <c r="F32" s="4" t="s">
        <v>994</v>
      </c>
      <c r="G32" s="4" t="s">
        <v>993</v>
      </c>
      <c r="H32" s="4" t="s">
        <v>19</v>
      </c>
      <c r="I32" s="4" t="s">
        <v>20</v>
      </c>
      <c r="J32" s="9">
        <v>440</v>
      </c>
      <c r="K32" s="9">
        <v>480</v>
      </c>
      <c r="M32" s="9">
        <f>K32-J32</f>
        <v>40</v>
      </c>
      <c r="N32" s="10">
        <f>K32/J32-1</f>
        <v>9.0909090909090828E-2</v>
      </c>
      <c r="P32" s="11">
        <v>5.128205128205128E-2</v>
      </c>
      <c r="Q32" s="11">
        <v>5.7657657657657659E-2</v>
      </c>
    </row>
    <row r="33" spans="1:17" s="4" customFormat="1" ht="12.9" customHeight="1" x14ac:dyDescent="0.5">
      <c r="A33" s="4" t="s">
        <v>995</v>
      </c>
      <c r="C33" s="4">
        <v>3041</v>
      </c>
      <c r="D33" s="4" t="s">
        <v>996</v>
      </c>
      <c r="E33" s="4" t="s">
        <v>183</v>
      </c>
      <c r="F33" s="4" t="s">
        <v>997</v>
      </c>
      <c r="G33" s="4" t="s">
        <v>996</v>
      </c>
      <c r="H33" s="4" t="s">
        <v>19</v>
      </c>
      <c r="I33" s="4" t="s">
        <v>20</v>
      </c>
      <c r="J33" s="9">
        <v>230</v>
      </c>
      <c r="K33" s="9">
        <v>210</v>
      </c>
      <c r="M33" s="9">
        <f>K33-J33</f>
        <v>-20</v>
      </c>
      <c r="N33" s="10">
        <f>K33/J33-1</f>
        <v>-8.6956521739130488E-2</v>
      </c>
      <c r="P33" s="11">
        <v>2.6806526806526808E-2</v>
      </c>
      <c r="Q33" s="11">
        <v>2.5225225225225224E-2</v>
      </c>
    </row>
    <row r="34" spans="1:17" s="4" customFormat="1" ht="12.9" customHeight="1" x14ac:dyDescent="0.5">
      <c r="A34" s="4" t="s">
        <v>998</v>
      </c>
      <c r="C34" s="4">
        <v>3042</v>
      </c>
      <c r="D34" s="4" t="s">
        <v>999</v>
      </c>
      <c r="E34" s="4" t="s">
        <v>183</v>
      </c>
      <c r="F34" s="4" t="s">
        <v>1000</v>
      </c>
      <c r="G34" s="4" t="s">
        <v>999</v>
      </c>
      <c r="H34" s="4" t="s">
        <v>19</v>
      </c>
      <c r="I34" s="4" t="s">
        <v>20</v>
      </c>
      <c r="J34" s="9">
        <v>535</v>
      </c>
      <c r="K34" s="9">
        <v>410</v>
      </c>
      <c r="M34" s="9">
        <f>K34-J34</f>
        <v>-125</v>
      </c>
      <c r="N34" s="10">
        <f>K34/J34-1</f>
        <v>-0.23364485981308414</v>
      </c>
      <c r="P34" s="11">
        <v>6.2354312354312352E-2</v>
      </c>
      <c r="Q34" s="11">
        <v>4.9249249249249248E-2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8580</v>
      </c>
      <c r="K37" s="6">
        <v>8325</v>
      </c>
      <c r="M37" s="6">
        <f>K37-J37</f>
        <v>-255</v>
      </c>
      <c r="N37" s="7">
        <f>K37/J37-1</f>
        <v>-2.9720279720279685E-2</v>
      </c>
    </row>
    <row r="38" spans="1:17" s="4" customFormat="1" ht="12.9" customHeight="1" x14ac:dyDescent="0.5">
      <c r="A38" s="4" t="s">
        <v>1006</v>
      </c>
      <c r="C38" s="4">
        <v>3056</v>
      </c>
      <c r="D38" s="4" t="s">
        <v>1007</v>
      </c>
      <c r="E38" s="4" t="s">
        <v>183</v>
      </c>
      <c r="F38" s="4" t="s">
        <v>1008</v>
      </c>
      <c r="G38" s="4" t="s">
        <v>1007</v>
      </c>
      <c r="H38" s="4" t="s">
        <v>19</v>
      </c>
      <c r="I38" s="4" t="s">
        <v>20</v>
      </c>
      <c r="J38" s="9">
        <v>465</v>
      </c>
      <c r="K38" s="9">
        <v>345</v>
      </c>
      <c r="M38" s="9">
        <f>K38-J38</f>
        <v>-120</v>
      </c>
      <c r="N38" s="10">
        <f>K38/J38-1</f>
        <v>-0.25806451612903225</v>
      </c>
      <c r="P38" s="11">
        <v>5.4195804195804193E-2</v>
      </c>
      <c r="Q38" s="11">
        <v>4.1441441441441441E-2</v>
      </c>
    </row>
    <row r="39" spans="1:17" s="4" customFormat="1" ht="12.9" customHeight="1" x14ac:dyDescent="0.5">
      <c r="A39" s="4" t="s">
        <v>1009</v>
      </c>
      <c r="C39" s="4">
        <v>3057</v>
      </c>
      <c r="D39" s="4" t="s">
        <v>1010</v>
      </c>
      <c r="E39" s="4" t="s">
        <v>183</v>
      </c>
      <c r="F39" s="4" t="s">
        <v>1011</v>
      </c>
      <c r="G39" s="4" t="s">
        <v>1010</v>
      </c>
      <c r="H39" s="4" t="s">
        <v>19</v>
      </c>
      <c r="I39" s="4" t="s">
        <v>20</v>
      </c>
      <c r="J39" s="9">
        <v>1425</v>
      </c>
      <c r="K39" s="9">
        <v>1430</v>
      </c>
      <c r="M39" s="9">
        <f>K39-J39</f>
        <v>5</v>
      </c>
      <c r="N39" s="10">
        <f>K39/J39-1</f>
        <v>3.5087719298245723E-3</v>
      </c>
      <c r="P39" s="11">
        <v>0.16608391608391609</v>
      </c>
      <c r="Q39" s="11">
        <v>0.17177177177177178</v>
      </c>
    </row>
    <row r="40" spans="1:17" s="4" customFormat="1" ht="12.9" customHeight="1" x14ac:dyDescent="0.5">
      <c r="A40" s="4" t="s">
        <v>1012</v>
      </c>
      <c r="C40" s="4">
        <v>3058</v>
      </c>
      <c r="D40" s="4" t="s">
        <v>1013</v>
      </c>
      <c r="E40" s="4" t="s">
        <v>183</v>
      </c>
      <c r="F40" s="4" t="s">
        <v>1014</v>
      </c>
      <c r="G40" s="4" t="s">
        <v>1013</v>
      </c>
      <c r="H40" s="4" t="s">
        <v>19</v>
      </c>
      <c r="I40" s="4" t="s">
        <v>20</v>
      </c>
      <c r="J40" s="9">
        <v>2690</v>
      </c>
      <c r="K40" s="9">
        <v>2715</v>
      </c>
      <c r="M40" s="9">
        <f>K40-J40</f>
        <v>25</v>
      </c>
      <c r="N40" s="10">
        <f>K40/J40-1</f>
        <v>9.2936802973977439E-3</v>
      </c>
      <c r="P40" s="11">
        <v>0.31351981351981351</v>
      </c>
      <c r="Q40" s="11">
        <v>0.32612612612612613</v>
      </c>
    </row>
    <row r="41" spans="1:17" s="4" customFormat="1" ht="12.9" customHeight="1" x14ac:dyDescent="0.5">
      <c r="A41" s="4" t="s">
        <v>1015</v>
      </c>
      <c r="C41" s="4">
        <v>3059</v>
      </c>
      <c r="D41" s="4" t="s">
        <v>1016</v>
      </c>
      <c r="E41" s="4" t="s">
        <v>183</v>
      </c>
      <c r="F41" s="4" t="s">
        <v>1017</v>
      </c>
      <c r="G41" s="4" t="s">
        <v>1016</v>
      </c>
      <c r="H41" s="4" t="s">
        <v>19</v>
      </c>
      <c r="I41" s="4" t="s">
        <v>20</v>
      </c>
      <c r="J41" s="9">
        <v>2165</v>
      </c>
      <c r="K41" s="9">
        <v>2075</v>
      </c>
      <c r="M41" s="9">
        <f>K41-J41</f>
        <v>-90</v>
      </c>
      <c r="N41" s="10">
        <f>K41/J41-1</f>
        <v>-4.1570438799076181E-2</v>
      </c>
      <c r="P41" s="11">
        <v>0.25233100233100231</v>
      </c>
      <c r="Q41" s="11">
        <v>0.24924924924924924</v>
      </c>
    </row>
    <row r="42" spans="1:17" s="4" customFormat="1" ht="12.9" customHeight="1" x14ac:dyDescent="0.5">
      <c r="A42" s="4" t="s">
        <v>1018</v>
      </c>
      <c r="C42" s="4">
        <v>3060</v>
      </c>
      <c r="D42" s="4" t="s">
        <v>1019</v>
      </c>
      <c r="E42" s="4" t="s">
        <v>183</v>
      </c>
      <c r="F42" s="4" t="s">
        <v>1020</v>
      </c>
      <c r="G42" s="4" t="s">
        <v>1019</v>
      </c>
      <c r="H42" s="4" t="s">
        <v>19</v>
      </c>
      <c r="I42" s="4" t="s">
        <v>20</v>
      </c>
      <c r="J42" s="9">
        <v>645</v>
      </c>
      <c r="K42" s="9">
        <v>650</v>
      </c>
      <c r="M42" s="9">
        <f>K42-J42</f>
        <v>5</v>
      </c>
      <c r="N42" s="10">
        <f>K42/J42-1</f>
        <v>7.7519379844961378E-3</v>
      </c>
      <c r="P42" s="11">
        <v>7.5174825174825169E-2</v>
      </c>
      <c r="Q42" s="11">
        <v>7.8078078078078081E-2</v>
      </c>
    </row>
    <row r="43" spans="1:17" s="4" customFormat="1" ht="12.9" customHeight="1" x14ac:dyDescent="0.5">
      <c r="A43" s="4" t="s">
        <v>1021</v>
      </c>
      <c r="C43" s="4">
        <v>3061</v>
      </c>
      <c r="D43" s="4" t="s">
        <v>1022</v>
      </c>
      <c r="E43" s="4" t="s">
        <v>183</v>
      </c>
      <c r="F43" s="4" t="s">
        <v>1023</v>
      </c>
      <c r="G43" s="4" t="s">
        <v>1022</v>
      </c>
      <c r="H43" s="4" t="s">
        <v>19</v>
      </c>
      <c r="I43" s="4" t="s">
        <v>20</v>
      </c>
      <c r="J43" s="9">
        <v>1195</v>
      </c>
      <c r="K43" s="9">
        <v>1110</v>
      </c>
      <c r="M43" s="9">
        <f>K43-J43</f>
        <v>-85</v>
      </c>
      <c r="N43" s="10">
        <f>K43/J43-1</f>
        <v>-7.112970711297073E-2</v>
      </c>
      <c r="P43" s="11">
        <v>0.13927738927738928</v>
      </c>
      <c r="Q43" s="11">
        <v>0.13333333333333333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9195</v>
      </c>
      <c r="K4" s="6">
        <v>9230</v>
      </c>
      <c r="M4" s="6">
        <f>K4-J4</f>
        <v>35</v>
      </c>
      <c r="N4" s="7">
        <f>K4/J4-1</f>
        <v>3.8064165307232223E-3</v>
      </c>
    </row>
    <row r="5" spans="1:17" s="4" customFormat="1" ht="12.9" customHeight="1" x14ac:dyDescent="0.5">
      <c r="A5" s="4" t="s">
        <v>1029</v>
      </c>
      <c r="C5" s="4">
        <v>2989</v>
      </c>
      <c r="D5" s="4" t="s">
        <v>1030</v>
      </c>
      <c r="E5" s="4" t="s">
        <v>183</v>
      </c>
      <c r="F5" s="4" t="s">
        <v>1031</v>
      </c>
      <c r="G5" s="4" t="s">
        <v>1030</v>
      </c>
      <c r="H5" s="4" t="s">
        <v>19</v>
      </c>
      <c r="I5" s="4" t="s">
        <v>20</v>
      </c>
      <c r="J5" s="9">
        <v>950</v>
      </c>
      <c r="K5" s="9">
        <v>1075</v>
      </c>
      <c r="M5" s="9">
        <f>K5-J5</f>
        <v>125</v>
      </c>
      <c r="N5" s="10">
        <f>K5/J5-1</f>
        <v>0.13157894736842102</v>
      </c>
      <c r="P5" s="11">
        <v>0.10331702011963023</v>
      </c>
      <c r="Q5" s="11">
        <v>0.11646803900325027</v>
      </c>
    </row>
    <row r="6" spans="1:17" s="4" customFormat="1" ht="12.9" customHeight="1" x14ac:dyDescent="0.5">
      <c r="A6" s="4" t="s">
        <v>1032</v>
      </c>
      <c r="C6" s="4">
        <v>2987</v>
      </c>
      <c r="D6" s="4" t="s">
        <v>1033</v>
      </c>
      <c r="E6" s="4" t="s">
        <v>183</v>
      </c>
      <c r="F6" s="4" t="s">
        <v>1034</v>
      </c>
      <c r="G6" s="4" t="s">
        <v>1033</v>
      </c>
      <c r="H6" s="4" t="s">
        <v>19</v>
      </c>
      <c r="I6" s="4" t="s">
        <v>20</v>
      </c>
      <c r="J6" s="9">
        <v>585</v>
      </c>
      <c r="K6" s="9">
        <v>885</v>
      </c>
      <c r="M6" s="9">
        <f>K6-J6</f>
        <v>300</v>
      </c>
      <c r="N6" s="10">
        <f>K6/J6-1</f>
        <v>0.51282051282051277</v>
      </c>
      <c r="P6" s="11">
        <v>6.3621533442088096E-2</v>
      </c>
      <c r="Q6" s="11">
        <v>9.5882990249187436E-2</v>
      </c>
    </row>
    <row r="7" spans="1:17" s="4" customFormat="1" ht="12.9" customHeight="1" x14ac:dyDescent="0.5">
      <c r="A7" s="4" t="s">
        <v>1035</v>
      </c>
      <c r="C7" s="4">
        <v>2990</v>
      </c>
      <c r="D7" s="4" t="s">
        <v>1036</v>
      </c>
      <c r="E7" s="4" t="s">
        <v>183</v>
      </c>
      <c r="F7" s="4" t="s">
        <v>1037</v>
      </c>
      <c r="G7" s="4" t="s">
        <v>1038</v>
      </c>
      <c r="H7" s="4" t="s">
        <v>19</v>
      </c>
      <c r="I7" s="4" t="s">
        <v>20</v>
      </c>
      <c r="J7" s="9">
        <v>7630</v>
      </c>
      <c r="K7" s="9">
        <v>7250</v>
      </c>
      <c r="M7" s="9">
        <f>K7-J7</f>
        <v>-380</v>
      </c>
      <c r="N7" s="10">
        <f>K7/J7-1</f>
        <v>-4.9803407601572758E-2</v>
      </c>
      <c r="P7" s="11">
        <v>0.82979880369766179</v>
      </c>
      <c r="Q7" s="11">
        <v>0.78548212351029256</v>
      </c>
    </row>
    <row r="8" spans="1:17" s="4" customFormat="1" ht="12.9" customHeight="1" x14ac:dyDescent="0.5">
      <c r="A8" s="4" t="s">
        <v>1039</v>
      </c>
      <c r="C8" s="4">
        <v>2988</v>
      </c>
      <c r="D8" s="4" t="s">
        <v>1040</v>
      </c>
      <c r="E8" s="4" t="s">
        <v>183</v>
      </c>
      <c r="F8" s="4" t="s">
        <v>1041</v>
      </c>
      <c r="G8" s="4" t="s">
        <v>1040</v>
      </c>
      <c r="H8" s="4" t="s">
        <v>19</v>
      </c>
      <c r="I8" s="4" t="s">
        <v>20</v>
      </c>
      <c r="J8" s="9">
        <v>35</v>
      </c>
      <c r="K8" s="9">
        <v>20</v>
      </c>
      <c r="M8" s="9">
        <f>K8-J8</f>
        <v>-15</v>
      </c>
      <c r="N8" s="10">
        <f>K8/J8-1</f>
        <v>-0.4285714285714286</v>
      </c>
      <c r="P8" s="11">
        <v>3.8064165307232192E-3</v>
      </c>
      <c r="Q8" s="11">
        <v>2.1668472372697724E-3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4745</v>
      </c>
      <c r="K10" s="6">
        <v>4820</v>
      </c>
      <c r="M10" s="6">
        <f>K10-J10</f>
        <v>75</v>
      </c>
      <c r="N10" s="7">
        <f>K10/J10-1</f>
        <v>1.5806111696522684E-2</v>
      </c>
      <c r="P10" s="8">
        <v>0.51604132680804782</v>
      </c>
      <c r="Q10" s="8">
        <v>0.52221018418201515</v>
      </c>
    </row>
    <row r="11" spans="1:17" s="4" customFormat="1" ht="12.9" customHeight="1" x14ac:dyDescent="0.5">
      <c r="A11" s="4" t="s">
        <v>1029</v>
      </c>
      <c r="C11" s="4">
        <v>2994</v>
      </c>
      <c r="D11" s="4" t="s">
        <v>1044</v>
      </c>
      <c r="E11" s="4" t="s">
        <v>183</v>
      </c>
      <c r="F11" s="4" t="s">
        <v>1031</v>
      </c>
      <c r="G11" s="4" t="s">
        <v>1030</v>
      </c>
      <c r="H11" s="4" t="s">
        <v>19</v>
      </c>
      <c r="I11" s="4" t="s">
        <v>96</v>
      </c>
      <c r="J11" s="9">
        <v>750</v>
      </c>
      <c r="K11" s="9">
        <v>775</v>
      </c>
      <c r="M11" s="9">
        <f>K11-J11</f>
        <v>25</v>
      </c>
      <c r="N11" s="10">
        <f>K11/J11-1</f>
        <v>3.3333333333333437E-2</v>
      </c>
      <c r="P11" s="11">
        <v>8.1566068515497553E-2</v>
      </c>
      <c r="Q11" s="11">
        <v>8.3965330444203679E-2</v>
      </c>
    </row>
    <row r="12" spans="1:17" s="4" customFormat="1" ht="12.9" customHeight="1" x14ac:dyDescent="0.5">
      <c r="A12" s="4" t="s">
        <v>1032</v>
      </c>
      <c r="C12" s="4">
        <v>2992</v>
      </c>
      <c r="D12" s="4" t="s">
        <v>1045</v>
      </c>
      <c r="E12" s="4" t="s">
        <v>183</v>
      </c>
      <c r="F12" s="4" t="s">
        <v>1034</v>
      </c>
      <c r="G12" s="4" t="s">
        <v>1033</v>
      </c>
      <c r="H12" s="4" t="s">
        <v>19</v>
      </c>
      <c r="I12" s="4" t="s">
        <v>96</v>
      </c>
      <c r="J12" s="9">
        <v>350</v>
      </c>
      <c r="K12" s="9">
        <v>485</v>
      </c>
      <c r="M12" s="9">
        <f>K12-J12</f>
        <v>135</v>
      </c>
      <c r="N12" s="10">
        <f>K12/J12-1</f>
        <v>0.38571428571428568</v>
      </c>
      <c r="P12" s="11">
        <v>3.8064165307232188E-2</v>
      </c>
      <c r="Q12" s="11">
        <v>5.254604550379198E-2</v>
      </c>
    </row>
    <row r="13" spans="1:17" s="4" customFormat="1" ht="12.9" customHeight="1" x14ac:dyDescent="0.5">
      <c r="A13" s="4" t="s">
        <v>1035</v>
      </c>
      <c r="C13" s="4">
        <v>2995</v>
      </c>
      <c r="D13" s="4" t="s">
        <v>1046</v>
      </c>
      <c r="E13" s="4" t="s">
        <v>183</v>
      </c>
      <c r="F13" s="4" t="s">
        <v>1037</v>
      </c>
      <c r="G13" s="4" t="s">
        <v>1038</v>
      </c>
      <c r="H13" s="4" t="s">
        <v>19</v>
      </c>
      <c r="I13" s="4" t="s">
        <v>96</v>
      </c>
      <c r="J13" s="9">
        <v>3605</v>
      </c>
      <c r="K13" s="9">
        <v>3540</v>
      </c>
      <c r="M13" s="9">
        <f>K13-J13</f>
        <v>-65</v>
      </c>
      <c r="N13" s="10">
        <f>K13/J13-1</f>
        <v>-1.8030513176144236E-2</v>
      </c>
      <c r="P13" s="11">
        <v>0.39206090266449156</v>
      </c>
      <c r="Q13" s="11">
        <v>0.38353196099674974</v>
      </c>
    </row>
    <row r="14" spans="1:17" s="4" customFormat="1" ht="12.9" customHeight="1" x14ac:dyDescent="0.5">
      <c r="A14" s="4" t="s">
        <v>1039</v>
      </c>
      <c r="C14" s="4">
        <v>2993</v>
      </c>
      <c r="D14" s="4" t="s">
        <v>1047</v>
      </c>
      <c r="E14" s="4" t="s">
        <v>183</v>
      </c>
      <c r="F14" s="4" t="s">
        <v>1041</v>
      </c>
      <c r="G14" s="4" t="s">
        <v>1040</v>
      </c>
      <c r="H14" s="4" t="s">
        <v>19</v>
      </c>
      <c r="I14" s="4" t="s">
        <v>96</v>
      </c>
      <c r="J14" s="9">
        <v>35</v>
      </c>
      <c r="K14" s="9">
        <v>20</v>
      </c>
      <c r="M14" s="9">
        <f>K14-J14</f>
        <v>-15</v>
      </c>
      <c r="N14" s="10">
        <f>K14/J14-1</f>
        <v>-0.4285714285714286</v>
      </c>
      <c r="P14" s="11">
        <v>3.8064165307232192E-3</v>
      </c>
      <c r="Q14" s="11">
        <v>2.1668472372697724E-3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4450</v>
      </c>
      <c r="K16" s="6">
        <v>4415</v>
      </c>
      <c r="M16" s="6">
        <f>K16-J16</f>
        <v>-35</v>
      </c>
      <c r="N16" s="7">
        <f>K16/J16-1</f>
        <v>-7.8651685393258397E-3</v>
      </c>
      <c r="P16" s="8">
        <v>0.48395867319195213</v>
      </c>
      <c r="Q16" s="8">
        <v>0.4783315276273023</v>
      </c>
    </row>
    <row r="17" spans="1:17" s="4" customFormat="1" ht="12.9" customHeight="1" x14ac:dyDescent="0.5">
      <c r="A17" s="4" t="s">
        <v>1029</v>
      </c>
      <c r="C17" s="4">
        <v>2999</v>
      </c>
      <c r="D17" s="4" t="s">
        <v>1044</v>
      </c>
      <c r="E17" s="4" t="s">
        <v>183</v>
      </c>
      <c r="F17" s="4" t="s">
        <v>1031</v>
      </c>
      <c r="G17" s="4" t="s">
        <v>1030</v>
      </c>
      <c r="H17" s="4" t="s">
        <v>19</v>
      </c>
      <c r="I17" s="4" t="s">
        <v>105</v>
      </c>
      <c r="J17" s="9">
        <v>200</v>
      </c>
      <c r="K17" s="9">
        <v>300</v>
      </c>
      <c r="M17" s="9">
        <f>K17-J17</f>
        <v>100</v>
      </c>
      <c r="N17" s="10">
        <f>K17/J17-1</f>
        <v>0.5</v>
      </c>
      <c r="P17" s="11">
        <v>2.1750951604132682E-2</v>
      </c>
      <c r="Q17" s="11">
        <v>3.2502708559046585E-2</v>
      </c>
    </row>
    <row r="18" spans="1:17" s="4" customFormat="1" ht="12.9" customHeight="1" x14ac:dyDescent="0.5">
      <c r="A18" s="4" t="s">
        <v>1032</v>
      </c>
      <c r="C18" s="4">
        <v>2997</v>
      </c>
      <c r="D18" s="4" t="s">
        <v>1045</v>
      </c>
      <c r="E18" s="4" t="s">
        <v>183</v>
      </c>
      <c r="F18" s="4" t="s">
        <v>1034</v>
      </c>
      <c r="G18" s="4" t="s">
        <v>1033</v>
      </c>
      <c r="H18" s="4" t="s">
        <v>19</v>
      </c>
      <c r="I18" s="4" t="s">
        <v>105</v>
      </c>
      <c r="J18" s="9">
        <v>230</v>
      </c>
      <c r="K18" s="9">
        <v>405</v>
      </c>
      <c r="M18" s="9">
        <f>K18-J18</f>
        <v>175</v>
      </c>
      <c r="N18" s="10">
        <f>K18/J18-1</f>
        <v>0.76086956521739135</v>
      </c>
      <c r="P18" s="11">
        <v>2.5013594344752584E-2</v>
      </c>
      <c r="Q18" s="11">
        <v>4.3878656554712896E-2</v>
      </c>
    </row>
    <row r="19" spans="1:17" s="4" customFormat="1" ht="12.9" customHeight="1" x14ac:dyDescent="0.5">
      <c r="A19" s="4" t="s">
        <v>1035</v>
      </c>
      <c r="C19" s="4">
        <v>3000</v>
      </c>
      <c r="D19" s="4" t="s">
        <v>1046</v>
      </c>
      <c r="E19" s="4" t="s">
        <v>183</v>
      </c>
      <c r="F19" s="4" t="s">
        <v>1037</v>
      </c>
      <c r="G19" s="4" t="s">
        <v>1038</v>
      </c>
      <c r="H19" s="4" t="s">
        <v>19</v>
      </c>
      <c r="I19" s="4" t="s">
        <v>105</v>
      </c>
      <c r="J19" s="9">
        <v>4020</v>
      </c>
      <c r="K19" s="9">
        <v>3710</v>
      </c>
      <c r="M19" s="9">
        <f>K19-J19</f>
        <v>-310</v>
      </c>
      <c r="N19" s="10">
        <f>K19/J19-1</f>
        <v>-7.7114427860696555E-2</v>
      </c>
      <c r="P19" s="11">
        <v>0.43719412724306689</v>
      </c>
      <c r="Q19" s="11">
        <v>0.40195016251354282</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8580</v>
      </c>
      <c r="K23" s="6">
        <v>8325</v>
      </c>
      <c r="M23" s="6">
        <f>K23-J23</f>
        <v>-255</v>
      </c>
      <c r="N23" s="7">
        <f>K23/J23-1</f>
        <v>-2.9720279720279685E-2</v>
      </c>
    </row>
    <row r="24" spans="1:17" s="4" customFormat="1" ht="12.9" customHeight="1" x14ac:dyDescent="0.5">
      <c r="A24" s="4" t="s">
        <v>1055</v>
      </c>
      <c r="C24" s="4">
        <v>3017</v>
      </c>
      <c r="D24" s="4" t="s">
        <v>1056</v>
      </c>
      <c r="E24" s="4" t="s">
        <v>183</v>
      </c>
      <c r="F24" s="4" t="s">
        <v>1057</v>
      </c>
      <c r="G24" s="4" t="s">
        <v>1058</v>
      </c>
      <c r="H24" s="4" t="s">
        <v>19</v>
      </c>
      <c r="I24" s="4" t="s">
        <v>20</v>
      </c>
      <c r="J24" s="9">
        <v>7065</v>
      </c>
      <c r="K24" s="9">
        <v>6945</v>
      </c>
      <c r="M24" s="9">
        <f>K24-J24</f>
        <v>-120</v>
      </c>
      <c r="N24" s="10">
        <f>K24/J24-1</f>
        <v>-1.6985138004246281E-2</v>
      </c>
      <c r="P24" s="11">
        <v>0.82342657342657344</v>
      </c>
      <c r="Q24" s="11">
        <v>0.83423423423423426</v>
      </c>
    </row>
    <row r="25" spans="1:17" s="4" customFormat="1" ht="12.9" customHeight="1" x14ac:dyDescent="0.5">
      <c r="A25" s="4" t="s">
        <v>1059</v>
      </c>
      <c r="C25" s="4">
        <v>3018</v>
      </c>
      <c r="D25" s="4" t="s">
        <v>1060</v>
      </c>
      <c r="E25" s="4" t="s">
        <v>183</v>
      </c>
      <c r="F25" s="4" t="s">
        <v>1061</v>
      </c>
      <c r="G25" s="4" t="s">
        <v>1062</v>
      </c>
      <c r="H25" s="4" t="s">
        <v>19</v>
      </c>
      <c r="I25" s="4" t="s">
        <v>20</v>
      </c>
      <c r="J25" s="9">
        <v>730</v>
      </c>
      <c r="K25" s="9">
        <v>685</v>
      </c>
      <c r="M25" s="9">
        <f>K25-J25</f>
        <v>-45</v>
      </c>
      <c r="N25" s="10">
        <f>K25/J25-1</f>
        <v>-6.164383561643838E-2</v>
      </c>
      <c r="P25" s="11">
        <v>8.5081585081585087E-2</v>
      </c>
      <c r="Q25" s="11">
        <v>8.2282282282282279E-2</v>
      </c>
    </row>
    <row r="26" spans="1:17" s="4" customFormat="1" ht="12.9" customHeight="1" x14ac:dyDescent="0.5">
      <c r="A26" s="4" t="s">
        <v>1063</v>
      </c>
      <c r="C26" s="4">
        <v>3019</v>
      </c>
      <c r="D26" s="4" t="s">
        <v>1064</v>
      </c>
      <c r="E26" s="4" t="s">
        <v>183</v>
      </c>
      <c r="F26" s="4" t="s">
        <v>1065</v>
      </c>
      <c r="G26" s="4" t="s">
        <v>1064</v>
      </c>
      <c r="H26" s="4" t="s">
        <v>19</v>
      </c>
      <c r="I26" s="4" t="s">
        <v>20</v>
      </c>
      <c r="J26" s="9">
        <v>30</v>
      </c>
      <c r="K26" s="9">
        <v>15</v>
      </c>
      <c r="M26" s="9">
        <f>K26-J26</f>
        <v>-15</v>
      </c>
      <c r="N26" s="10">
        <f>K26/J26-1</f>
        <v>-0.5</v>
      </c>
      <c r="P26" s="11">
        <v>3.4965034965034965E-3</v>
      </c>
      <c r="Q26" s="11">
        <v>1.8018018018018018E-3</v>
      </c>
    </row>
    <row r="27" spans="1:17" s="4" customFormat="1" ht="12.9" customHeight="1" x14ac:dyDescent="0.5">
      <c r="A27" s="4" t="s">
        <v>1066</v>
      </c>
      <c r="C27" s="4">
        <v>3020</v>
      </c>
      <c r="D27" s="4" t="s">
        <v>1067</v>
      </c>
      <c r="E27" s="4" t="s">
        <v>183</v>
      </c>
      <c r="F27" s="4" t="s">
        <v>1068</v>
      </c>
      <c r="G27" s="4" t="s">
        <v>1067</v>
      </c>
      <c r="H27" s="4" t="s">
        <v>19</v>
      </c>
      <c r="I27" s="4" t="s">
        <v>20</v>
      </c>
      <c r="J27" s="9">
        <v>570</v>
      </c>
      <c r="K27" s="9">
        <v>505</v>
      </c>
      <c r="M27" s="9">
        <f>K27-J27</f>
        <v>-65</v>
      </c>
      <c r="N27" s="10">
        <f>K27/J27-1</f>
        <v>-0.11403508771929827</v>
      </c>
      <c r="P27" s="11">
        <v>6.6433566433566432E-2</v>
      </c>
      <c r="Q27" s="11">
        <v>6.0660660660660663E-2</v>
      </c>
    </row>
    <row r="28" spans="1:17" s="4" customFormat="1" ht="12.9" customHeight="1" x14ac:dyDescent="0.5">
      <c r="A28" s="4" t="s">
        <v>1069</v>
      </c>
      <c r="C28" s="4">
        <v>3021</v>
      </c>
      <c r="D28" s="4" t="s">
        <v>1070</v>
      </c>
      <c r="E28" s="4" t="s">
        <v>183</v>
      </c>
      <c r="F28" s="4" t="s">
        <v>1071</v>
      </c>
      <c r="G28" s="4" t="s">
        <v>1070</v>
      </c>
      <c r="H28" s="4" t="s">
        <v>19</v>
      </c>
      <c r="I28" s="4" t="s">
        <v>20</v>
      </c>
      <c r="J28" s="9">
        <v>80</v>
      </c>
      <c r="K28" s="9">
        <v>80</v>
      </c>
      <c r="M28" s="9">
        <f>K28-J28</f>
        <v>0</v>
      </c>
      <c r="N28" s="10">
        <f>K28/J28-1</f>
        <v>0</v>
      </c>
      <c r="P28" s="11">
        <v>9.324009324009324E-3</v>
      </c>
      <c r="Q28" s="11">
        <v>9.6096096096096092E-3</v>
      </c>
    </row>
    <row r="29" spans="1:17" s="4" customFormat="1" ht="12.9" customHeight="1" x14ac:dyDescent="0.5">
      <c r="A29" s="4" t="s">
        <v>1072</v>
      </c>
      <c r="C29" s="4">
        <v>3022</v>
      </c>
      <c r="D29" s="4" t="s">
        <v>1073</v>
      </c>
      <c r="E29" s="4" t="s">
        <v>183</v>
      </c>
      <c r="F29" s="4" t="s">
        <v>1074</v>
      </c>
      <c r="G29" s="4" t="s">
        <v>1073</v>
      </c>
      <c r="H29" s="4" t="s">
        <v>19</v>
      </c>
      <c r="I29" s="4" t="s">
        <v>20</v>
      </c>
      <c r="J29" s="9">
        <v>110</v>
      </c>
      <c r="K29" s="9">
        <v>95</v>
      </c>
      <c r="M29" s="9">
        <f>K29-J29</f>
        <v>-15</v>
      </c>
      <c r="N29" s="10">
        <f>K29/J29-1</f>
        <v>-0.13636363636363635</v>
      </c>
      <c r="P29" s="11">
        <v>1.282051282051282E-2</v>
      </c>
      <c r="Q29" s="11">
        <v>1.1411411411411412E-2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5350</v>
      </c>
      <c r="K33" s="6">
        <v>5385</v>
      </c>
      <c r="M33" s="6">
        <f>K33-J33</f>
        <v>35</v>
      </c>
      <c r="N33" s="7">
        <f>K33/J33-1</f>
        <v>6.5420560747664336E-3</v>
      </c>
    </row>
    <row r="34" spans="1:17" s="4" customFormat="1" ht="14.05" customHeight="1" x14ac:dyDescent="0.5">
      <c r="A34" s="4" t="s">
        <v>1084</v>
      </c>
      <c r="C34" s="4">
        <v>2811</v>
      </c>
      <c r="D34" s="4" t="s">
        <v>1081</v>
      </c>
      <c r="E34" s="4" t="s">
        <v>183</v>
      </c>
      <c r="F34" s="4" t="s">
        <v>1082</v>
      </c>
      <c r="G34" s="4" t="s">
        <v>1083</v>
      </c>
      <c r="H34" s="4" t="s">
        <v>19</v>
      </c>
      <c r="I34" s="4" t="s">
        <v>20</v>
      </c>
      <c r="J34" s="17">
        <v>47908</v>
      </c>
      <c r="K34" s="17">
        <v>56000</v>
      </c>
      <c r="M34" s="17">
        <f>K34-J34</f>
        <v>8092</v>
      </c>
      <c r="N34" s="10">
        <f>K34/J34-1</f>
        <v>0.16890707188778498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2980</v>
      </c>
      <c r="K36" s="6">
        <v>3080</v>
      </c>
      <c r="M36" s="6">
        <f>K36-J36</f>
        <v>100</v>
      </c>
      <c r="N36" s="7">
        <f>K36/J36-1</f>
        <v>3.3557046979865834E-2</v>
      </c>
      <c r="P36" s="8">
        <v>0.55700934579439254</v>
      </c>
      <c r="Q36" s="8">
        <v>0.57195914577530171</v>
      </c>
    </row>
    <row r="37" spans="1:17" s="4" customFormat="1" ht="14.05" customHeight="1" x14ac:dyDescent="0.5">
      <c r="A37" s="4" t="s">
        <v>1084</v>
      </c>
      <c r="C37" s="4">
        <v>2815</v>
      </c>
      <c r="D37" s="4" t="s">
        <v>1087</v>
      </c>
      <c r="E37" s="4" t="s">
        <v>183</v>
      </c>
      <c r="F37" s="4" t="s">
        <v>1082</v>
      </c>
      <c r="G37" s="4" t="s">
        <v>1083</v>
      </c>
      <c r="H37" s="4" t="s">
        <v>19</v>
      </c>
      <c r="I37" s="4" t="s">
        <v>96</v>
      </c>
      <c r="J37" s="17">
        <v>53380</v>
      </c>
      <c r="K37" s="17">
        <v>61200</v>
      </c>
      <c r="M37" s="17">
        <f>K37-J37</f>
        <v>7820</v>
      </c>
      <c r="N37" s="10">
        <f>K37/J37-1</f>
        <v>0.14649681528662417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2375</v>
      </c>
      <c r="K39" s="6">
        <v>2305</v>
      </c>
      <c r="M39" s="6">
        <f>K39-J39</f>
        <v>-70</v>
      </c>
      <c r="N39" s="7">
        <f>K39/J39-1</f>
        <v>-2.9473684210526319E-2</v>
      </c>
      <c r="P39" s="8">
        <v>0.44392523364485981</v>
      </c>
      <c r="Q39" s="8">
        <v>0.42804085422469823</v>
      </c>
    </row>
    <row r="40" spans="1:17" s="4" customFormat="1" ht="14.05" customHeight="1" x14ac:dyDescent="0.5">
      <c r="A40" s="4" t="s">
        <v>1084</v>
      </c>
      <c r="C40" s="4">
        <v>2819</v>
      </c>
      <c r="D40" s="4" t="s">
        <v>1087</v>
      </c>
      <c r="E40" s="4" t="s">
        <v>183</v>
      </c>
      <c r="F40" s="4" t="s">
        <v>1082</v>
      </c>
      <c r="G40" s="4" t="s">
        <v>1083</v>
      </c>
      <c r="H40" s="4" t="s">
        <v>19</v>
      </c>
      <c r="I40" s="4" t="s">
        <v>105</v>
      </c>
      <c r="J40" s="17">
        <v>43009</v>
      </c>
      <c r="K40" s="17">
        <v>50400</v>
      </c>
      <c r="M40" s="17">
        <f>K40-J40</f>
        <v>7391</v>
      </c>
      <c r="N40" s="10">
        <f>K40/J40-1</f>
        <v>0.17184775279592635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14990</v>
      </c>
      <c r="K4" s="6">
        <v>15415</v>
      </c>
      <c r="M4" s="6">
        <f>K4-J4</f>
        <v>425</v>
      </c>
      <c r="N4" s="7">
        <f>K4/J4-1</f>
        <v>2.8352234823215472E-2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33960</v>
      </c>
      <c r="K6" s="18">
        <v>40000</v>
      </c>
      <c r="M6" s="18">
        <f>K6-J6</f>
        <v>6040</v>
      </c>
      <c r="N6" s="7">
        <f>K6/J6-1</f>
        <v>0.17785630153121312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7195</v>
      </c>
      <c r="K8" s="6">
        <v>7480</v>
      </c>
      <c r="M8" s="6">
        <f>K8-J8</f>
        <v>285</v>
      </c>
      <c r="N8" s="7">
        <f>K8/J8-1</f>
        <v>3.9610840861709518E-2</v>
      </c>
      <c r="P8" s="8">
        <v>0.4799866577718479</v>
      </c>
      <c r="Q8" s="8">
        <v>0.48524164774570222</v>
      </c>
    </row>
    <row r="9" spans="1:17" s="4" customFormat="1" ht="12.9" customHeight="1" x14ac:dyDescent="0.5">
      <c r="A9" s="4" t="s">
        <v>1099</v>
      </c>
      <c r="C9" s="4">
        <v>2550</v>
      </c>
      <c r="D9" s="4" t="s">
        <v>1100</v>
      </c>
      <c r="E9" s="4" t="s">
        <v>183</v>
      </c>
      <c r="F9" s="4" t="s">
        <v>1101</v>
      </c>
      <c r="G9" s="4" t="s">
        <v>1102</v>
      </c>
      <c r="H9" s="4" t="s">
        <v>19</v>
      </c>
      <c r="I9" s="4" t="s">
        <v>96</v>
      </c>
      <c r="J9" s="9">
        <v>975</v>
      </c>
      <c r="K9" s="9">
        <v>630</v>
      </c>
      <c r="M9" s="9">
        <f>K9-J9</f>
        <v>-345</v>
      </c>
      <c r="N9" s="10">
        <f>K9/J9-1</f>
        <v>-0.35384615384615381</v>
      </c>
      <c r="P9" s="11">
        <v>6.5043362241494332E-2</v>
      </c>
      <c r="Q9" s="11">
        <v>4.0869283165747651E-2</v>
      </c>
    </row>
    <row r="10" spans="1:17" s="4" customFormat="1" ht="12.9" customHeight="1" x14ac:dyDescent="0.5">
      <c r="A10" s="4" t="s">
        <v>1103</v>
      </c>
      <c r="C10" s="4">
        <v>2551</v>
      </c>
      <c r="D10" s="4" t="s">
        <v>1104</v>
      </c>
      <c r="E10" s="4" t="s">
        <v>183</v>
      </c>
      <c r="F10" s="4" t="s">
        <v>1105</v>
      </c>
      <c r="G10" s="4" t="s">
        <v>1106</v>
      </c>
      <c r="H10" s="4" t="s">
        <v>19</v>
      </c>
      <c r="I10" s="4" t="s">
        <v>96</v>
      </c>
      <c r="J10" s="9">
        <v>925</v>
      </c>
      <c r="K10" s="9">
        <v>700</v>
      </c>
      <c r="M10" s="9">
        <f>K10-J10</f>
        <v>-225</v>
      </c>
      <c r="N10" s="10">
        <f>K10/J10-1</f>
        <v>-0.2432432432432432</v>
      </c>
      <c r="P10" s="11">
        <v>6.1707805203468982E-2</v>
      </c>
      <c r="Q10" s="11">
        <v>4.5410314628608499E-2</v>
      </c>
    </row>
    <row r="11" spans="1:17" s="4" customFormat="1" ht="12.9" customHeight="1" x14ac:dyDescent="0.5">
      <c r="A11" s="4" t="s">
        <v>1107</v>
      </c>
      <c r="C11" s="4">
        <v>2552</v>
      </c>
      <c r="D11" s="4" t="s">
        <v>1108</v>
      </c>
      <c r="E11" s="4" t="s">
        <v>183</v>
      </c>
      <c r="F11" s="4" t="s">
        <v>1109</v>
      </c>
      <c r="G11" s="4" t="s">
        <v>1110</v>
      </c>
      <c r="H11" s="4" t="s">
        <v>19</v>
      </c>
      <c r="I11" s="4" t="s">
        <v>96</v>
      </c>
      <c r="J11" s="9">
        <v>865</v>
      </c>
      <c r="K11" s="9">
        <v>1110</v>
      </c>
      <c r="M11" s="9">
        <f>K11-J11</f>
        <v>245</v>
      </c>
      <c r="N11" s="10">
        <f>K11/J11-1</f>
        <v>0.28323699421965309</v>
      </c>
      <c r="P11" s="11">
        <v>5.770513675783856E-2</v>
      </c>
      <c r="Q11" s="11">
        <v>7.2007784625364904E-2</v>
      </c>
    </row>
    <row r="12" spans="1:17" s="4" customFormat="1" ht="12.9" customHeight="1" x14ac:dyDescent="0.5">
      <c r="A12" s="4" t="s">
        <v>1111</v>
      </c>
      <c r="C12" s="4">
        <v>2553</v>
      </c>
      <c r="D12" s="4" t="s">
        <v>1112</v>
      </c>
      <c r="E12" s="4" t="s">
        <v>183</v>
      </c>
      <c r="F12" s="4" t="s">
        <v>1113</v>
      </c>
      <c r="G12" s="4" t="s">
        <v>1114</v>
      </c>
      <c r="H12" s="4" t="s">
        <v>19</v>
      </c>
      <c r="I12" s="4" t="s">
        <v>96</v>
      </c>
      <c r="J12" s="9">
        <v>775</v>
      </c>
      <c r="K12" s="9">
        <v>870</v>
      </c>
      <c r="M12" s="9">
        <f>K12-J12</f>
        <v>95</v>
      </c>
      <c r="N12" s="10">
        <f>K12/J12-1</f>
        <v>0.1225806451612903</v>
      </c>
      <c r="P12" s="11">
        <v>5.1701134089392926E-2</v>
      </c>
      <c r="Q12" s="11">
        <v>5.6438533895556274E-2</v>
      </c>
    </row>
    <row r="13" spans="1:17" s="4" customFormat="1" ht="12.9" customHeight="1" x14ac:dyDescent="0.5">
      <c r="A13" s="4" t="s">
        <v>1115</v>
      </c>
      <c r="C13" s="4">
        <v>2554</v>
      </c>
      <c r="D13" s="4" t="s">
        <v>1116</v>
      </c>
      <c r="E13" s="4" t="s">
        <v>183</v>
      </c>
      <c r="F13" s="4" t="s">
        <v>1117</v>
      </c>
      <c r="G13" s="4" t="s">
        <v>1118</v>
      </c>
      <c r="H13" s="4" t="s">
        <v>19</v>
      </c>
      <c r="I13" s="4" t="s">
        <v>96</v>
      </c>
      <c r="J13" s="9">
        <v>960</v>
      </c>
      <c r="K13" s="9">
        <v>945</v>
      </c>
      <c r="M13" s="9">
        <f>K13-J13</f>
        <v>-15</v>
      </c>
      <c r="N13" s="10">
        <f>K13/J13-1</f>
        <v>-1.5625E-2</v>
      </c>
      <c r="P13" s="11">
        <v>6.404269513008673E-2</v>
      </c>
      <c r="Q13" s="11">
        <v>6.1303924748621473E-2</v>
      </c>
    </row>
    <row r="14" spans="1:17" s="4" customFormat="1" ht="12.9" customHeight="1" x14ac:dyDescent="0.5">
      <c r="A14" s="4" t="s">
        <v>1119</v>
      </c>
      <c r="C14" s="4">
        <v>2555</v>
      </c>
      <c r="D14" s="4" t="s">
        <v>1120</v>
      </c>
      <c r="E14" s="4" t="s">
        <v>183</v>
      </c>
      <c r="F14" s="4" t="s">
        <v>1121</v>
      </c>
      <c r="G14" s="4" t="s">
        <v>1122</v>
      </c>
      <c r="H14" s="4" t="s">
        <v>19</v>
      </c>
      <c r="I14" s="4" t="s">
        <v>96</v>
      </c>
      <c r="J14" s="9">
        <v>805</v>
      </c>
      <c r="K14" s="9">
        <v>785</v>
      </c>
      <c r="M14" s="9">
        <f>K14-J14</f>
        <v>-20</v>
      </c>
      <c r="N14" s="10">
        <f>K14/J14-1</f>
        <v>-2.4844720496894457E-2</v>
      </c>
      <c r="P14" s="11">
        <v>5.3702468312208138E-2</v>
      </c>
      <c r="Q14" s="11">
        <v>5.0924424262082386E-2</v>
      </c>
    </row>
    <row r="15" spans="1:17" s="4" customFormat="1" ht="12.9" customHeight="1" x14ac:dyDescent="0.5">
      <c r="A15" s="4" t="s">
        <v>1123</v>
      </c>
      <c r="C15" s="4">
        <v>2556</v>
      </c>
      <c r="D15" s="4" t="s">
        <v>1124</v>
      </c>
      <c r="E15" s="4" t="s">
        <v>183</v>
      </c>
      <c r="F15" s="4" t="s">
        <v>1125</v>
      </c>
      <c r="G15" s="4" t="s">
        <v>1126</v>
      </c>
      <c r="H15" s="4" t="s">
        <v>19</v>
      </c>
      <c r="I15" s="4" t="s">
        <v>96</v>
      </c>
      <c r="J15" s="9">
        <v>485</v>
      </c>
      <c r="K15" s="9">
        <v>675</v>
      </c>
      <c r="M15" s="9">
        <f>K15-J15</f>
        <v>190</v>
      </c>
      <c r="N15" s="10">
        <f>K15/J15-1</f>
        <v>0.39175257731958757</v>
      </c>
      <c r="P15" s="11">
        <v>3.2354903268845894E-2</v>
      </c>
      <c r="Q15" s="11">
        <v>4.3788517677586763E-2</v>
      </c>
    </row>
    <row r="16" spans="1:17" s="4" customFormat="1" ht="12.9" customHeight="1" x14ac:dyDescent="0.5">
      <c r="A16" s="4" t="s">
        <v>1127</v>
      </c>
      <c r="C16" s="4">
        <v>2557</v>
      </c>
      <c r="D16" s="4" t="s">
        <v>1128</v>
      </c>
      <c r="E16" s="4" t="s">
        <v>183</v>
      </c>
      <c r="F16" s="4" t="s">
        <v>1129</v>
      </c>
      <c r="G16" s="4" t="s">
        <v>1130</v>
      </c>
      <c r="H16" s="4" t="s">
        <v>19</v>
      </c>
      <c r="I16" s="4" t="s">
        <v>96</v>
      </c>
      <c r="J16" s="9">
        <v>405</v>
      </c>
      <c r="K16" s="9">
        <v>480</v>
      </c>
      <c r="M16" s="9">
        <f>K16-J16</f>
        <v>75</v>
      </c>
      <c r="N16" s="10">
        <f>K16/J16-1</f>
        <v>0.18518518518518512</v>
      </c>
      <c r="P16" s="11">
        <v>2.7018012008005337E-2</v>
      </c>
      <c r="Q16" s="11">
        <v>3.1138501459617256E-2</v>
      </c>
    </row>
    <row r="17" spans="1:17" s="4" customFormat="1" ht="12.9" customHeight="1" x14ac:dyDescent="0.5">
      <c r="A17" s="4" t="s">
        <v>1131</v>
      </c>
      <c r="C17" s="4">
        <v>2558</v>
      </c>
      <c r="D17" s="4" t="s">
        <v>1132</v>
      </c>
      <c r="E17" s="4" t="s">
        <v>183</v>
      </c>
      <c r="F17" s="4" t="s">
        <v>1133</v>
      </c>
      <c r="G17" s="4" t="s">
        <v>1134</v>
      </c>
      <c r="H17" s="4" t="s">
        <v>19</v>
      </c>
      <c r="I17" s="4" t="s">
        <v>96</v>
      </c>
      <c r="J17" s="9">
        <v>360</v>
      </c>
      <c r="K17" s="9">
        <v>355</v>
      </c>
      <c r="M17" s="9">
        <f>K17-J17</f>
        <v>-5</v>
      </c>
      <c r="N17" s="10">
        <f>K17/J17-1</f>
        <v>-1.388888888888884E-2</v>
      </c>
      <c r="P17" s="11">
        <v>2.401601067378252E-2</v>
      </c>
      <c r="Q17" s="11">
        <v>2.3029516704508597E-2</v>
      </c>
    </row>
    <row r="18" spans="1:17" s="4" customFormat="1" ht="12.9" customHeight="1" x14ac:dyDescent="0.5">
      <c r="A18" s="4" t="s">
        <v>1135</v>
      </c>
      <c r="C18" s="4">
        <v>2559</v>
      </c>
      <c r="D18" s="4" t="s">
        <v>1136</v>
      </c>
      <c r="E18" s="4" t="s">
        <v>183</v>
      </c>
      <c r="F18" s="4" t="s">
        <v>1137</v>
      </c>
      <c r="G18" s="4" t="s">
        <v>1138</v>
      </c>
      <c r="H18" s="4" t="s">
        <v>19</v>
      </c>
      <c r="I18" s="4" t="s">
        <v>96</v>
      </c>
      <c r="J18" s="9">
        <v>180</v>
      </c>
      <c r="K18" s="9">
        <v>265</v>
      </c>
      <c r="M18" s="9">
        <f>K18-J18</f>
        <v>85</v>
      </c>
      <c r="N18" s="10">
        <f>K18/J18-1</f>
        <v>0.47222222222222232</v>
      </c>
      <c r="P18" s="11">
        <v>1.200800533689126E-2</v>
      </c>
      <c r="Q18" s="11">
        <v>1.7191047680830358E-2</v>
      </c>
    </row>
    <row r="19" spans="1:17" s="4" customFormat="1" ht="12.9" customHeight="1" x14ac:dyDescent="0.5">
      <c r="A19" s="4" t="s">
        <v>1139</v>
      </c>
      <c r="C19" s="4">
        <v>2560</v>
      </c>
      <c r="D19" s="4" t="s">
        <v>1140</v>
      </c>
      <c r="E19" s="4" t="s">
        <v>183</v>
      </c>
      <c r="F19" s="4" t="s">
        <v>1141</v>
      </c>
      <c r="G19" s="4" t="s">
        <v>1142</v>
      </c>
      <c r="H19" s="4" t="s">
        <v>19</v>
      </c>
      <c r="I19" s="4" t="s">
        <v>96</v>
      </c>
      <c r="J19" s="9">
        <v>445</v>
      </c>
      <c r="K19" s="9">
        <v>680</v>
      </c>
      <c r="M19" s="9">
        <f>K19-J19</f>
        <v>235</v>
      </c>
      <c r="N19" s="10">
        <f>K19/J19-1</f>
        <v>0.5280898876404494</v>
      </c>
      <c r="P19" s="11">
        <v>2.9686457638425617E-2</v>
      </c>
      <c r="Q19" s="11">
        <v>4.4112877067791115E-2</v>
      </c>
    </row>
    <row r="20" spans="1:17" s="4" customFormat="1" ht="12.9" customHeight="1" x14ac:dyDescent="0.5">
      <c r="A20" s="4" t="s">
        <v>1143</v>
      </c>
      <c r="C20" s="4">
        <v>2561</v>
      </c>
      <c r="D20" s="4" t="s">
        <v>1144</v>
      </c>
      <c r="E20" s="4" t="s">
        <v>183</v>
      </c>
      <c r="F20" s="4" t="s">
        <v>1145</v>
      </c>
      <c r="G20" s="4" t="s">
        <v>1143</v>
      </c>
      <c r="H20" s="4" t="s">
        <v>19</v>
      </c>
      <c r="I20" s="4" t="s">
        <v>96</v>
      </c>
      <c r="J20" s="9">
        <v>360</v>
      </c>
      <c r="K20" s="9">
        <v>515</v>
      </c>
      <c r="M20" s="9">
        <f>K20-J20</f>
        <v>155</v>
      </c>
      <c r="N20" s="10">
        <f>K20/J20-1</f>
        <v>0.43055555555555558</v>
      </c>
      <c r="P20" s="11">
        <v>2.401601067378252E-2</v>
      </c>
      <c r="Q20" s="11">
        <v>3.3409017191047684E-2</v>
      </c>
    </row>
    <row r="21" spans="1:17" s="4" customFormat="1" ht="12.9" customHeight="1" x14ac:dyDescent="0.5">
      <c r="A21" s="4" t="s">
        <v>1146</v>
      </c>
      <c r="C21" s="4">
        <v>2562</v>
      </c>
      <c r="D21" s="4" t="s">
        <v>1147</v>
      </c>
      <c r="E21" s="4" t="s">
        <v>183</v>
      </c>
      <c r="F21" s="4" t="s">
        <v>1148</v>
      </c>
      <c r="G21" s="4" t="s">
        <v>1146</v>
      </c>
      <c r="H21" s="4" t="s">
        <v>19</v>
      </c>
      <c r="I21" s="4" t="s">
        <v>96</v>
      </c>
      <c r="J21" s="9">
        <v>85</v>
      </c>
      <c r="K21" s="9">
        <v>160</v>
      </c>
      <c r="M21" s="9">
        <f>K21-J21</f>
        <v>75</v>
      </c>
      <c r="N21" s="10">
        <f>K21/J21-1</f>
        <v>0.88235294117647056</v>
      </c>
      <c r="P21" s="11">
        <v>5.6704469646430954E-3</v>
      </c>
      <c r="Q21" s="11">
        <v>1.0379500486539085E-2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40546</v>
      </c>
      <c r="K23" s="18">
        <v>44800</v>
      </c>
      <c r="M23" s="18">
        <f>K23-J23</f>
        <v>4254</v>
      </c>
      <c r="N23" s="7">
        <f>K23/J23-1</f>
        <v>0.10491787106003048</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7795</v>
      </c>
      <c r="K26" s="6">
        <v>7935</v>
      </c>
      <c r="M26" s="6">
        <f>K26-J26</f>
        <v>140</v>
      </c>
      <c r="N26" s="7">
        <f>K26/J26-1</f>
        <v>1.7960230917254627E-2</v>
      </c>
      <c r="P26" s="8">
        <v>0.5200133422281521</v>
      </c>
      <c r="Q26" s="8">
        <v>0.51475835225429778</v>
      </c>
    </row>
    <row r="27" spans="1:17" s="4" customFormat="1" ht="12.9" customHeight="1" x14ac:dyDescent="0.5">
      <c r="A27" s="4" t="s">
        <v>1099</v>
      </c>
      <c r="C27" s="4">
        <v>2567</v>
      </c>
      <c r="D27" s="4" t="s">
        <v>1100</v>
      </c>
      <c r="E27" s="4" t="s">
        <v>183</v>
      </c>
      <c r="F27" s="4" t="s">
        <v>1101</v>
      </c>
      <c r="G27" s="4" t="s">
        <v>1102</v>
      </c>
      <c r="H27" s="4" t="s">
        <v>19</v>
      </c>
      <c r="I27" s="4" t="s">
        <v>105</v>
      </c>
      <c r="J27" s="9">
        <v>1065</v>
      </c>
      <c r="K27" s="9">
        <v>805</v>
      </c>
      <c r="M27" s="9">
        <f>K27-J27</f>
        <v>-260</v>
      </c>
      <c r="N27" s="10">
        <f>K27/J27-1</f>
        <v>-0.244131455399061</v>
      </c>
      <c r="P27" s="11">
        <v>7.1047364909939958E-2</v>
      </c>
      <c r="Q27" s="11">
        <v>5.2221861822899771E-2</v>
      </c>
    </row>
    <row r="28" spans="1:17" s="4" customFormat="1" ht="12.9" customHeight="1" x14ac:dyDescent="0.5">
      <c r="A28" s="4" t="s">
        <v>1103</v>
      </c>
      <c r="C28" s="4">
        <v>2568</v>
      </c>
      <c r="D28" s="4" t="s">
        <v>1104</v>
      </c>
      <c r="E28" s="4" t="s">
        <v>183</v>
      </c>
      <c r="F28" s="4" t="s">
        <v>1105</v>
      </c>
      <c r="G28" s="4" t="s">
        <v>1106</v>
      </c>
      <c r="H28" s="4" t="s">
        <v>19</v>
      </c>
      <c r="I28" s="4" t="s">
        <v>105</v>
      </c>
      <c r="J28" s="9">
        <v>1475</v>
      </c>
      <c r="K28" s="9">
        <v>980</v>
      </c>
      <c r="M28" s="9">
        <f>K28-J28</f>
        <v>-495</v>
      </c>
      <c r="N28" s="10">
        <f>K28/J28-1</f>
        <v>-0.33559322033898309</v>
      </c>
      <c r="P28" s="11">
        <v>9.8398932621747828E-2</v>
      </c>
      <c r="Q28" s="11">
        <v>6.3574440480051897E-2</v>
      </c>
    </row>
    <row r="29" spans="1:17" s="4" customFormat="1" ht="12.9" customHeight="1" x14ac:dyDescent="0.5">
      <c r="A29" s="4" t="s">
        <v>1107</v>
      </c>
      <c r="C29" s="4">
        <v>2569</v>
      </c>
      <c r="D29" s="4" t="s">
        <v>1108</v>
      </c>
      <c r="E29" s="4" t="s">
        <v>183</v>
      </c>
      <c r="F29" s="4" t="s">
        <v>1109</v>
      </c>
      <c r="G29" s="4" t="s">
        <v>1110</v>
      </c>
      <c r="H29" s="4" t="s">
        <v>19</v>
      </c>
      <c r="I29" s="4" t="s">
        <v>105</v>
      </c>
      <c r="J29" s="9">
        <v>1350</v>
      </c>
      <c r="K29" s="9">
        <v>1355</v>
      </c>
      <c r="M29" s="9">
        <f>K29-J29</f>
        <v>5</v>
      </c>
      <c r="N29" s="10">
        <f>K29/J29-1</f>
        <v>3.7037037037037646E-3</v>
      </c>
      <c r="P29" s="11">
        <v>9.0060040026684454E-2</v>
      </c>
      <c r="Q29" s="11">
        <v>8.7901394745377878E-2</v>
      </c>
    </row>
    <row r="30" spans="1:17" s="4" customFormat="1" ht="12.9" customHeight="1" x14ac:dyDescent="0.5">
      <c r="A30" s="4" t="s">
        <v>1111</v>
      </c>
      <c r="C30" s="4">
        <v>2570</v>
      </c>
      <c r="D30" s="4" t="s">
        <v>1112</v>
      </c>
      <c r="E30" s="4" t="s">
        <v>183</v>
      </c>
      <c r="F30" s="4" t="s">
        <v>1113</v>
      </c>
      <c r="G30" s="4" t="s">
        <v>1114</v>
      </c>
      <c r="H30" s="4" t="s">
        <v>19</v>
      </c>
      <c r="I30" s="4" t="s">
        <v>105</v>
      </c>
      <c r="J30" s="9">
        <v>1150</v>
      </c>
      <c r="K30" s="9">
        <v>1255</v>
      </c>
      <c r="M30" s="9">
        <f>K30-J30</f>
        <v>105</v>
      </c>
      <c r="N30" s="10">
        <f>K30/J30-1</f>
        <v>9.1304347826086873E-2</v>
      </c>
      <c r="P30" s="11">
        <v>7.6717811874583056E-2</v>
      </c>
      <c r="Q30" s="11">
        <v>8.1414206941290951E-2</v>
      </c>
    </row>
    <row r="31" spans="1:17" s="4" customFormat="1" ht="12.9" customHeight="1" x14ac:dyDescent="0.5">
      <c r="A31" s="4" t="s">
        <v>1115</v>
      </c>
      <c r="C31" s="4">
        <v>2571</v>
      </c>
      <c r="D31" s="4" t="s">
        <v>1116</v>
      </c>
      <c r="E31" s="4" t="s">
        <v>183</v>
      </c>
      <c r="F31" s="4" t="s">
        <v>1117</v>
      </c>
      <c r="G31" s="4" t="s">
        <v>1118</v>
      </c>
      <c r="H31" s="4" t="s">
        <v>19</v>
      </c>
      <c r="I31" s="4" t="s">
        <v>105</v>
      </c>
      <c r="J31" s="9">
        <v>1105</v>
      </c>
      <c r="K31" s="9">
        <v>955</v>
      </c>
      <c r="M31" s="9">
        <f>K31-J31</f>
        <v>-150</v>
      </c>
      <c r="N31" s="10">
        <f>K31/J31-1</f>
        <v>-0.13574660633484159</v>
      </c>
      <c r="P31" s="11">
        <v>7.3715810540360235E-2</v>
      </c>
      <c r="Q31" s="11">
        <v>6.1952643529030169E-2</v>
      </c>
    </row>
    <row r="32" spans="1:17" s="4" customFormat="1" ht="12.9" customHeight="1" x14ac:dyDescent="0.5">
      <c r="A32" s="4" t="s">
        <v>1119</v>
      </c>
      <c r="C32" s="4">
        <v>2572</v>
      </c>
      <c r="D32" s="4" t="s">
        <v>1120</v>
      </c>
      <c r="E32" s="4" t="s">
        <v>183</v>
      </c>
      <c r="F32" s="4" t="s">
        <v>1121</v>
      </c>
      <c r="G32" s="4" t="s">
        <v>1122</v>
      </c>
      <c r="H32" s="4" t="s">
        <v>19</v>
      </c>
      <c r="I32" s="4" t="s">
        <v>105</v>
      </c>
      <c r="J32" s="9">
        <v>630</v>
      </c>
      <c r="K32" s="9">
        <v>855</v>
      </c>
      <c r="M32" s="9">
        <f>K32-J32</f>
        <v>225</v>
      </c>
      <c r="N32" s="10">
        <f>K32/J32-1</f>
        <v>0.35714285714285721</v>
      </c>
      <c r="P32" s="11">
        <v>4.2028018679119414E-2</v>
      </c>
      <c r="Q32" s="11">
        <v>5.5465455724943234E-2</v>
      </c>
    </row>
    <row r="33" spans="1:17" s="4" customFormat="1" ht="12.9" customHeight="1" x14ac:dyDescent="0.5">
      <c r="A33" s="4" t="s">
        <v>1123</v>
      </c>
      <c r="C33" s="4">
        <v>2573</v>
      </c>
      <c r="D33" s="4" t="s">
        <v>1124</v>
      </c>
      <c r="E33" s="4" t="s">
        <v>183</v>
      </c>
      <c r="F33" s="4" t="s">
        <v>1125</v>
      </c>
      <c r="G33" s="4" t="s">
        <v>1126</v>
      </c>
      <c r="H33" s="4" t="s">
        <v>19</v>
      </c>
      <c r="I33" s="4" t="s">
        <v>105</v>
      </c>
      <c r="J33" s="9">
        <v>310</v>
      </c>
      <c r="K33" s="9">
        <v>655</v>
      </c>
      <c r="M33" s="9">
        <f>K33-J33</f>
        <v>345</v>
      </c>
      <c r="N33" s="10">
        <f>K33/J33-1</f>
        <v>1.1129032258064515</v>
      </c>
      <c r="P33" s="11">
        <v>2.0680453635757171E-2</v>
      </c>
      <c r="Q33" s="11">
        <v>4.2491080116769379E-2</v>
      </c>
    </row>
    <row r="34" spans="1:17" s="4" customFormat="1" ht="12.9" customHeight="1" x14ac:dyDescent="0.5">
      <c r="A34" s="4" t="s">
        <v>1127</v>
      </c>
      <c r="C34" s="4">
        <v>2574</v>
      </c>
      <c r="D34" s="4" t="s">
        <v>1128</v>
      </c>
      <c r="E34" s="4" t="s">
        <v>183</v>
      </c>
      <c r="F34" s="4" t="s">
        <v>1129</v>
      </c>
      <c r="G34" s="4" t="s">
        <v>1130</v>
      </c>
      <c r="H34" s="4" t="s">
        <v>19</v>
      </c>
      <c r="I34" s="4" t="s">
        <v>105</v>
      </c>
      <c r="J34" s="9">
        <v>190</v>
      </c>
      <c r="K34" s="9">
        <v>360</v>
      </c>
      <c r="M34" s="9">
        <f>K34-J34</f>
        <v>170</v>
      </c>
      <c r="N34" s="10">
        <f>K34/J34-1</f>
        <v>0.89473684210526305</v>
      </c>
      <c r="P34" s="11">
        <v>1.2675116744496331E-2</v>
      </c>
      <c r="Q34" s="11">
        <v>2.3353876094712941E-2</v>
      </c>
    </row>
    <row r="35" spans="1:17" s="4" customFormat="1" ht="12.9" customHeight="1" x14ac:dyDescent="0.5">
      <c r="A35" s="4" t="s">
        <v>1131</v>
      </c>
      <c r="C35" s="4">
        <v>2575</v>
      </c>
      <c r="D35" s="4" t="s">
        <v>1132</v>
      </c>
      <c r="E35" s="4" t="s">
        <v>183</v>
      </c>
      <c r="F35" s="4" t="s">
        <v>1133</v>
      </c>
      <c r="G35" s="4" t="s">
        <v>1134</v>
      </c>
      <c r="H35" s="4" t="s">
        <v>19</v>
      </c>
      <c r="I35" s="4" t="s">
        <v>105</v>
      </c>
      <c r="J35" s="9">
        <v>215</v>
      </c>
      <c r="K35" s="9">
        <v>285</v>
      </c>
      <c r="M35" s="9">
        <f>K35-J35</f>
        <v>70</v>
      </c>
      <c r="N35" s="10">
        <f>K35/J35-1</f>
        <v>0.32558139534883712</v>
      </c>
      <c r="P35" s="11">
        <v>1.4342895263509006E-2</v>
      </c>
      <c r="Q35" s="11">
        <v>1.8488485241647746E-2</v>
      </c>
    </row>
    <row r="36" spans="1:17" s="4" customFormat="1" ht="12.9" customHeight="1" x14ac:dyDescent="0.5">
      <c r="A36" s="4" t="s">
        <v>1135</v>
      </c>
      <c r="C36" s="4">
        <v>2576</v>
      </c>
      <c r="D36" s="4" t="s">
        <v>1136</v>
      </c>
      <c r="E36" s="4" t="s">
        <v>183</v>
      </c>
      <c r="F36" s="4" t="s">
        <v>1137</v>
      </c>
      <c r="G36" s="4" t="s">
        <v>1138</v>
      </c>
      <c r="H36" s="4" t="s">
        <v>19</v>
      </c>
      <c r="I36" s="4" t="s">
        <v>105</v>
      </c>
      <c r="J36" s="9">
        <v>140</v>
      </c>
      <c r="K36" s="9">
        <v>190</v>
      </c>
      <c r="M36" s="9">
        <f>K36-J36</f>
        <v>50</v>
      </c>
      <c r="N36" s="10">
        <f>K36/J36-1</f>
        <v>0.35714285714285721</v>
      </c>
      <c r="P36" s="11">
        <v>9.3395597064709814E-3</v>
      </c>
      <c r="Q36" s="11">
        <v>1.2325656827765165E-2</v>
      </c>
    </row>
    <row r="37" spans="1:17" s="4" customFormat="1" ht="12.9" customHeight="1" x14ac:dyDescent="0.5">
      <c r="A37" s="4" t="s">
        <v>1139</v>
      </c>
      <c r="C37" s="4">
        <v>2577</v>
      </c>
      <c r="D37" s="4" t="s">
        <v>1140</v>
      </c>
      <c r="E37" s="4" t="s">
        <v>183</v>
      </c>
      <c r="F37" s="4" t="s">
        <v>1141</v>
      </c>
      <c r="G37" s="4" t="s">
        <v>1142</v>
      </c>
      <c r="H37" s="4" t="s">
        <v>19</v>
      </c>
      <c r="I37" s="4" t="s">
        <v>105</v>
      </c>
      <c r="J37" s="9">
        <v>180</v>
      </c>
      <c r="K37" s="9">
        <v>235</v>
      </c>
      <c r="M37" s="9">
        <f>K37-J37</f>
        <v>55</v>
      </c>
      <c r="N37" s="10">
        <f>K37/J37-1</f>
        <v>0.30555555555555558</v>
      </c>
      <c r="P37" s="11">
        <v>1.200800533689126E-2</v>
      </c>
      <c r="Q37" s="11">
        <v>1.5244891339604282E-2</v>
      </c>
    </row>
    <row r="38" spans="1:17" s="4" customFormat="1" ht="12.9" customHeight="1" x14ac:dyDescent="0.5">
      <c r="A38" s="4" t="s">
        <v>1143</v>
      </c>
      <c r="C38" s="4">
        <v>2578</v>
      </c>
      <c r="D38" s="4" t="s">
        <v>1144</v>
      </c>
      <c r="E38" s="4" t="s">
        <v>183</v>
      </c>
      <c r="F38" s="4" t="s">
        <v>1145</v>
      </c>
      <c r="G38" s="4" t="s">
        <v>1143</v>
      </c>
      <c r="H38" s="4" t="s">
        <v>19</v>
      </c>
      <c r="I38" s="4" t="s">
        <v>105</v>
      </c>
      <c r="J38" s="9">
        <v>145</v>
      </c>
      <c r="K38" s="9">
        <v>215</v>
      </c>
      <c r="M38" s="9">
        <f>K38-J38</f>
        <v>70</v>
      </c>
      <c r="N38" s="10">
        <f>K38/J38-1</f>
        <v>0.48275862068965525</v>
      </c>
      <c r="P38" s="11">
        <v>9.673115410273516E-3</v>
      </c>
      <c r="Q38" s="11">
        <v>1.3947453778786896E-2</v>
      </c>
    </row>
    <row r="39" spans="1:17" s="4" customFormat="1" ht="12.9" customHeight="1" x14ac:dyDescent="0.5">
      <c r="A39" s="4" t="s">
        <v>1146</v>
      </c>
      <c r="C39" s="4">
        <v>2579</v>
      </c>
      <c r="D39" s="4" t="s">
        <v>1147</v>
      </c>
      <c r="E39" s="4" t="s">
        <v>183</v>
      </c>
      <c r="F39" s="4" t="s">
        <v>1148</v>
      </c>
      <c r="G39" s="4" t="s">
        <v>1146</v>
      </c>
      <c r="H39" s="4" t="s">
        <v>19</v>
      </c>
      <c r="I39" s="4" t="s">
        <v>105</v>
      </c>
      <c r="J39" s="9">
        <v>35</v>
      </c>
      <c r="K39" s="9">
        <v>25</v>
      </c>
      <c r="M39" s="9">
        <f>K39-J39</f>
        <v>-10</v>
      </c>
      <c r="N39" s="10">
        <f>K39/J39-1</f>
        <v>-0.2857142857142857</v>
      </c>
      <c r="P39" s="11">
        <v>2.3348899266177454E-3</v>
      </c>
      <c r="Q39" s="11">
        <v>1.6217969510217321E-3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30277</v>
      </c>
      <c r="K41" s="18">
        <v>36400</v>
      </c>
      <c r="M41" s="18">
        <f>K41-J41</f>
        <v>6123</v>
      </c>
      <c r="N41" s="7">
        <f>K41/J41-1</f>
        <v>0.20223271790468011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8195</v>
      </c>
      <c r="K4" s="6">
        <v>8305</v>
      </c>
      <c r="M4" s="6">
        <f>K4-J4</f>
        <v>110</v>
      </c>
      <c r="N4" s="7">
        <f>K4/J4-1</f>
        <v>1.3422818791946289E-2</v>
      </c>
    </row>
    <row r="5" spans="1:17" s="4" customFormat="1" ht="12.9" customHeight="1" x14ac:dyDescent="0.5">
      <c r="A5" s="4" t="s">
        <v>1158</v>
      </c>
      <c r="C5" s="4">
        <v>1628</v>
      </c>
      <c r="D5" s="4" t="s">
        <v>1159</v>
      </c>
      <c r="E5" s="4" t="s">
        <v>23</v>
      </c>
      <c r="F5" s="4" t="s">
        <v>1160</v>
      </c>
      <c r="G5" s="4" t="s">
        <v>1159</v>
      </c>
      <c r="H5" s="4" t="s">
        <v>19</v>
      </c>
      <c r="I5" s="4" t="s">
        <v>20</v>
      </c>
      <c r="J5" s="9">
        <v>155</v>
      </c>
      <c r="K5" s="9">
        <v>120</v>
      </c>
      <c r="M5" s="9">
        <f>K5-J5</f>
        <v>-35</v>
      </c>
      <c r="N5" s="10">
        <f>K5/J5-1</f>
        <v>-0.22580645161290325</v>
      </c>
      <c r="P5" s="11">
        <v>1.8913971934106162E-2</v>
      </c>
      <c r="Q5" s="11">
        <v>1.4449127031908489E-2</v>
      </c>
    </row>
    <row r="6" spans="1:17" s="4" customFormat="1" ht="12.9" customHeight="1" x14ac:dyDescent="0.5">
      <c r="A6" s="4" t="s">
        <v>1161</v>
      </c>
      <c r="C6" s="4">
        <v>1629</v>
      </c>
      <c r="D6" s="4" t="s">
        <v>1162</v>
      </c>
      <c r="E6" s="4" t="s">
        <v>23</v>
      </c>
      <c r="F6" s="4" t="s">
        <v>1163</v>
      </c>
      <c r="G6" s="4" t="s">
        <v>1162</v>
      </c>
      <c r="H6" s="4" t="s">
        <v>19</v>
      </c>
      <c r="I6" s="4" t="s">
        <v>20</v>
      </c>
      <c r="J6" s="9">
        <v>185</v>
      </c>
      <c r="K6" s="9">
        <v>50</v>
      </c>
      <c r="M6" s="9">
        <f>K6-J6</f>
        <v>-135</v>
      </c>
      <c r="N6" s="10">
        <f>K6/J6-1</f>
        <v>-0.72972972972972971</v>
      </c>
      <c r="P6" s="11">
        <v>2.2574740695546065E-2</v>
      </c>
      <c r="Q6" s="11">
        <v>6.020469596628537E-3</v>
      </c>
    </row>
    <row r="7" spans="1:17" s="4" customFormat="1" ht="12.9" customHeight="1" x14ac:dyDescent="0.5">
      <c r="A7" s="4" t="s">
        <v>1164</v>
      </c>
      <c r="C7" s="4">
        <v>1630</v>
      </c>
      <c r="D7" s="4" t="s">
        <v>1165</v>
      </c>
      <c r="E7" s="4" t="s">
        <v>23</v>
      </c>
      <c r="F7" s="4" t="s">
        <v>1166</v>
      </c>
      <c r="G7" s="4" t="s">
        <v>1165</v>
      </c>
      <c r="H7" s="4" t="s">
        <v>19</v>
      </c>
      <c r="I7" s="4" t="s">
        <v>20</v>
      </c>
      <c r="J7" s="9">
        <v>200</v>
      </c>
      <c r="K7" s="9">
        <v>115</v>
      </c>
      <c r="M7" s="9">
        <f>K7-J7</f>
        <v>-85</v>
      </c>
      <c r="N7" s="10">
        <f>K7/J7-1</f>
        <v>-0.42500000000000004</v>
      </c>
      <c r="P7" s="11">
        <v>2.4405125076266018E-2</v>
      </c>
      <c r="Q7" s="11">
        <v>1.3847080072245636E-2</v>
      </c>
    </row>
    <row r="8" spans="1:17" s="4" customFormat="1" ht="12.9" customHeight="1" x14ac:dyDescent="0.5">
      <c r="A8" s="4" t="s">
        <v>1167</v>
      </c>
      <c r="C8" s="4">
        <v>1631</v>
      </c>
      <c r="D8" s="4" t="s">
        <v>1168</v>
      </c>
      <c r="E8" s="4" t="s">
        <v>23</v>
      </c>
      <c r="F8" s="4" t="s">
        <v>1169</v>
      </c>
      <c r="G8" s="4" t="s">
        <v>1168</v>
      </c>
      <c r="H8" s="4" t="s">
        <v>19</v>
      </c>
      <c r="I8" s="4" t="s">
        <v>20</v>
      </c>
      <c r="J8" s="9">
        <v>380</v>
      </c>
      <c r="K8" s="9">
        <v>150</v>
      </c>
      <c r="M8" s="9">
        <f>K8-J8</f>
        <v>-230</v>
      </c>
      <c r="N8" s="10">
        <f>K8/J8-1</f>
        <v>-0.60526315789473684</v>
      </c>
      <c r="P8" s="11">
        <v>4.6369737644905429E-2</v>
      </c>
      <c r="Q8" s="11">
        <v>1.8061408789885613E-2</v>
      </c>
    </row>
    <row r="9" spans="1:17" s="4" customFormat="1" ht="12.9" customHeight="1" x14ac:dyDescent="0.5">
      <c r="A9" s="4" t="s">
        <v>1170</v>
      </c>
      <c r="C9" s="4">
        <v>1632</v>
      </c>
      <c r="D9" s="4" t="s">
        <v>1171</v>
      </c>
      <c r="E9" s="4" t="s">
        <v>23</v>
      </c>
      <c r="F9" s="4" t="s">
        <v>1172</v>
      </c>
      <c r="G9" s="4" t="s">
        <v>1171</v>
      </c>
      <c r="H9" s="4" t="s">
        <v>19</v>
      </c>
      <c r="I9" s="4" t="s">
        <v>20</v>
      </c>
      <c r="J9" s="9">
        <v>450</v>
      </c>
      <c r="K9" s="9">
        <v>350</v>
      </c>
      <c r="M9" s="9">
        <f>K9-J9</f>
        <v>-100</v>
      </c>
      <c r="N9" s="10">
        <f>K9/J9-1</f>
        <v>-0.22222222222222221</v>
      </c>
      <c r="P9" s="11">
        <v>5.4911531421598533E-2</v>
      </c>
      <c r="Q9" s="11">
        <v>4.2143287176399757E-2</v>
      </c>
    </row>
    <row r="10" spans="1:17" s="4" customFormat="1" ht="12.9" customHeight="1" x14ac:dyDescent="0.5">
      <c r="A10" s="4" t="s">
        <v>1173</v>
      </c>
      <c r="C10" s="4">
        <v>1633</v>
      </c>
      <c r="D10" s="4" t="s">
        <v>1174</v>
      </c>
      <c r="E10" s="4" t="s">
        <v>23</v>
      </c>
      <c r="F10" s="4" t="s">
        <v>1175</v>
      </c>
      <c r="G10" s="4" t="s">
        <v>1174</v>
      </c>
      <c r="H10" s="4" t="s">
        <v>19</v>
      </c>
      <c r="I10" s="4" t="s">
        <v>20</v>
      </c>
      <c r="J10" s="9">
        <v>335</v>
      </c>
      <c r="K10" s="9">
        <v>305</v>
      </c>
      <c r="M10" s="9">
        <f>K10-J10</f>
        <v>-30</v>
      </c>
      <c r="N10" s="10">
        <f>K10/J10-1</f>
        <v>-8.9552238805970186E-2</v>
      </c>
      <c r="P10" s="11">
        <v>4.0878584502745577E-2</v>
      </c>
      <c r="Q10" s="11">
        <v>3.6724864539434077E-2</v>
      </c>
    </row>
    <row r="11" spans="1:17" s="4" customFormat="1" ht="12.9" customHeight="1" x14ac:dyDescent="0.5">
      <c r="A11" s="4" t="s">
        <v>1176</v>
      </c>
      <c r="C11" s="4">
        <v>1634</v>
      </c>
      <c r="D11" s="4" t="s">
        <v>1177</v>
      </c>
      <c r="E11" s="4" t="s">
        <v>23</v>
      </c>
      <c r="F11" s="4" t="s">
        <v>1178</v>
      </c>
      <c r="G11" s="4" t="s">
        <v>1177</v>
      </c>
      <c r="H11" s="4" t="s">
        <v>19</v>
      </c>
      <c r="I11" s="4" t="s">
        <v>20</v>
      </c>
      <c r="J11" s="9">
        <v>350</v>
      </c>
      <c r="K11" s="9">
        <v>345</v>
      </c>
      <c r="M11" s="9">
        <f>K11-J11</f>
        <v>-5</v>
      </c>
      <c r="N11" s="10">
        <f>K11/J11-1</f>
        <v>-1.4285714285714235E-2</v>
      </c>
      <c r="P11" s="11">
        <v>4.270896888346553E-2</v>
      </c>
      <c r="Q11" s="11">
        <v>4.1541240216736906E-2</v>
      </c>
    </row>
    <row r="12" spans="1:17" s="4" customFormat="1" ht="12.9" customHeight="1" x14ac:dyDescent="0.5">
      <c r="A12" s="4" t="s">
        <v>1179</v>
      </c>
      <c r="C12" s="4">
        <v>1635</v>
      </c>
      <c r="D12" s="4" t="s">
        <v>1180</v>
      </c>
      <c r="E12" s="4" t="s">
        <v>23</v>
      </c>
      <c r="F12" s="4" t="s">
        <v>1181</v>
      </c>
      <c r="G12" s="4" t="s">
        <v>1180</v>
      </c>
      <c r="H12" s="4" t="s">
        <v>19</v>
      </c>
      <c r="I12" s="4" t="s">
        <v>20</v>
      </c>
      <c r="J12" s="9">
        <v>410</v>
      </c>
      <c r="K12" s="9">
        <v>405</v>
      </c>
      <c r="M12" s="9">
        <f>K12-J12</f>
        <v>-5</v>
      </c>
      <c r="N12" s="10">
        <f>K12/J12-1</f>
        <v>-1.2195121951219523E-2</v>
      </c>
      <c r="P12" s="11">
        <v>5.0030506406345335E-2</v>
      </c>
      <c r="Q12" s="11">
        <v>4.8765803732691147E-2</v>
      </c>
    </row>
    <row r="13" spans="1:17" s="4" customFormat="1" ht="12.9" customHeight="1" x14ac:dyDescent="0.5">
      <c r="A13" s="4" t="s">
        <v>1182</v>
      </c>
      <c r="C13" s="4">
        <v>1636</v>
      </c>
      <c r="D13" s="4" t="s">
        <v>1183</v>
      </c>
      <c r="E13" s="4" t="s">
        <v>23</v>
      </c>
      <c r="F13" s="4" t="s">
        <v>1184</v>
      </c>
      <c r="G13" s="4" t="s">
        <v>1183</v>
      </c>
      <c r="H13" s="4" t="s">
        <v>19</v>
      </c>
      <c r="I13" s="4" t="s">
        <v>20</v>
      </c>
      <c r="J13" s="9">
        <v>425</v>
      </c>
      <c r="K13" s="9">
        <v>415</v>
      </c>
      <c r="M13" s="9">
        <f>K13-J13</f>
        <v>-10</v>
      </c>
      <c r="N13" s="10">
        <f>K13/J13-1</f>
        <v>-2.352941176470591E-2</v>
      </c>
      <c r="P13" s="11">
        <v>5.1860890787065281E-2</v>
      </c>
      <c r="Q13" s="11">
        <v>4.9969897652016856E-2</v>
      </c>
    </row>
    <row r="14" spans="1:17" s="4" customFormat="1" ht="12.9" customHeight="1" x14ac:dyDescent="0.5">
      <c r="A14" s="4" t="s">
        <v>1185</v>
      </c>
      <c r="C14" s="4">
        <v>1637</v>
      </c>
      <c r="D14" s="4" t="s">
        <v>1186</v>
      </c>
      <c r="E14" s="4" t="s">
        <v>23</v>
      </c>
      <c r="F14" s="4" t="s">
        <v>1187</v>
      </c>
      <c r="G14" s="4" t="s">
        <v>1186</v>
      </c>
      <c r="H14" s="4" t="s">
        <v>19</v>
      </c>
      <c r="I14" s="4" t="s">
        <v>20</v>
      </c>
      <c r="J14" s="9">
        <v>405</v>
      </c>
      <c r="K14" s="9">
        <v>315</v>
      </c>
      <c r="M14" s="9">
        <f>K14-J14</f>
        <v>-90</v>
      </c>
      <c r="N14" s="10">
        <f>K14/J14-1</f>
        <v>-0.22222222222222221</v>
      </c>
      <c r="P14" s="11">
        <v>4.9420378279438681E-2</v>
      </c>
      <c r="Q14" s="11">
        <v>3.7928958458759786E-2</v>
      </c>
    </row>
    <row r="15" spans="1:17" s="4" customFormat="1" ht="12.9" customHeight="1" x14ac:dyDescent="0.5">
      <c r="A15" s="4" t="s">
        <v>1119</v>
      </c>
      <c r="C15" s="4">
        <v>1638</v>
      </c>
      <c r="D15" s="4" t="s">
        <v>1188</v>
      </c>
      <c r="E15" s="4" t="s">
        <v>23</v>
      </c>
      <c r="F15" s="4" t="s">
        <v>1189</v>
      </c>
      <c r="G15" s="4" t="s">
        <v>1188</v>
      </c>
      <c r="H15" s="4" t="s">
        <v>19</v>
      </c>
      <c r="I15" s="4" t="s">
        <v>20</v>
      </c>
      <c r="J15" s="9">
        <v>760</v>
      </c>
      <c r="K15" s="9">
        <v>710</v>
      </c>
      <c r="M15" s="9">
        <f>K15-J15</f>
        <v>-50</v>
      </c>
      <c r="N15" s="10">
        <f>K15/J15-1</f>
        <v>-6.5789473684210509E-2</v>
      </c>
      <c r="P15" s="11">
        <v>9.2739475289810858E-2</v>
      </c>
      <c r="Q15" s="11">
        <v>8.5490668272125231E-2</v>
      </c>
    </row>
    <row r="16" spans="1:17" s="4" customFormat="1" ht="12.9" customHeight="1" x14ac:dyDescent="0.5">
      <c r="A16" s="4" t="s">
        <v>1123</v>
      </c>
      <c r="C16" s="4">
        <v>1639</v>
      </c>
      <c r="D16" s="4" t="s">
        <v>1190</v>
      </c>
      <c r="E16" s="4" t="s">
        <v>23</v>
      </c>
      <c r="F16" s="4" t="s">
        <v>1191</v>
      </c>
      <c r="G16" s="4" t="s">
        <v>1190</v>
      </c>
      <c r="H16" s="4" t="s">
        <v>19</v>
      </c>
      <c r="I16" s="4" t="s">
        <v>20</v>
      </c>
      <c r="J16" s="9">
        <v>560</v>
      </c>
      <c r="K16" s="9">
        <v>710</v>
      </c>
      <c r="M16" s="9">
        <f>K16-J16</f>
        <v>150</v>
      </c>
      <c r="N16" s="10">
        <f>K16/J16-1</f>
        <v>0.26785714285714279</v>
      </c>
      <c r="P16" s="11">
        <v>6.8334350213544851E-2</v>
      </c>
      <c r="Q16" s="11">
        <v>8.5490668272125231E-2</v>
      </c>
    </row>
    <row r="17" spans="1:17" s="4" customFormat="1" ht="12.9" customHeight="1" x14ac:dyDescent="0.5">
      <c r="A17" s="4" t="s">
        <v>1127</v>
      </c>
      <c r="C17" s="4">
        <v>1640</v>
      </c>
      <c r="D17" s="4" t="s">
        <v>1192</v>
      </c>
      <c r="E17" s="4" t="s">
        <v>23</v>
      </c>
      <c r="F17" s="4" t="s">
        <v>1193</v>
      </c>
      <c r="G17" s="4" t="s">
        <v>1192</v>
      </c>
      <c r="H17" s="4" t="s">
        <v>19</v>
      </c>
      <c r="I17" s="4" t="s">
        <v>20</v>
      </c>
      <c r="J17" s="9">
        <v>650</v>
      </c>
      <c r="K17" s="9">
        <v>550</v>
      </c>
      <c r="M17" s="9">
        <f>K17-J17</f>
        <v>-100</v>
      </c>
      <c r="N17" s="10">
        <f>K17/J17-1</f>
        <v>-0.15384615384615385</v>
      </c>
      <c r="P17" s="11">
        <v>7.9316656497864554E-2</v>
      </c>
      <c r="Q17" s="11">
        <v>6.6225165562913912E-2</v>
      </c>
    </row>
    <row r="18" spans="1:17" s="4" customFormat="1" ht="12.9" customHeight="1" x14ac:dyDescent="0.5">
      <c r="A18" s="4" t="s">
        <v>1131</v>
      </c>
      <c r="C18" s="4">
        <v>1641</v>
      </c>
      <c r="D18" s="4" t="s">
        <v>1194</v>
      </c>
      <c r="E18" s="4" t="s">
        <v>23</v>
      </c>
      <c r="F18" s="4" t="s">
        <v>1195</v>
      </c>
      <c r="G18" s="4" t="s">
        <v>1194</v>
      </c>
      <c r="H18" s="4" t="s">
        <v>19</v>
      </c>
      <c r="I18" s="4" t="s">
        <v>20</v>
      </c>
      <c r="J18" s="9">
        <v>435</v>
      </c>
      <c r="K18" s="9">
        <v>505</v>
      </c>
      <c r="M18" s="9">
        <f>K18-J18</f>
        <v>70</v>
      </c>
      <c r="N18" s="10">
        <f>K18/J18-1</f>
        <v>0.16091954022988508</v>
      </c>
      <c r="P18" s="11">
        <v>5.3081147040878587E-2</v>
      </c>
      <c r="Q18" s="11">
        <v>6.0806742925948225E-2</v>
      </c>
    </row>
    <row r="19" spans="1:17" s="4" customFormat="1" ht="12.9" customHeight="1" x14ac:dyDescent="0.5">
      <c r="A19" s="4" t="s">
        <v>1135</v>
      </c>
      <c r="C19" s="4">
        <v>1642</v>
      </c>
      <c r="D19" s="4" t="s">
        <v>1196</v>
      </c>
      <c r="E19" s="4" t="s">
        <v>23</v>
      </c>
      <c r="F19" s="4" t="s">
        <v>1197</v>
      </c>
      <c r="G19" s="4" t="s">
        <v>1196</v>
      </c>
      <c r="H19" s="4" t="s">
        <v>19</v>
      </c>
      <c r="I19" s="4" t="s">
        <v>20</v>
      </c>
      <c r="J19" s="9">
        <v>475</v>
      </c>
      <c r="K19" s="9">
        <v>520</v>
      </c>
      <c r="M19" s="9">
        <f>K19-J19</f>
        <v>45</v>
      </c>
      <c r="N19" s="10">
        <f>K19/J19-1</f>
        <v>9.473684210526323E-2</v>
      </c>
      <c r="P19" s="11">
        <v>5.7962172056131786E-2</v>
      </c>
      <c r="Q19" s="11">
        <v>6.2612883804936792E-2</v>
      </c>
    </row>
    <row r="20" spans="1:17" s="4" customFormat="1" ht="12.9" customHeight="1" x14ac:dyDescent="0.5">
      <c r="A20" s="4" t="s">
        <v>1139</v>
      </c>
      <c r="C20" s="4">
        <v>1643</v>
      </c>
      <c r="D20" s="4" t="s">
        <v>1198</v>
      </c>
      <c r="E20" s="4" t="s">
        <v>23</v>
      </c>
      <c r="F20" s="4" t="s">
        <v>1199</v>
      </c>
      <c r="G20" s="4" t="s">
        <v>1198</v>
      </c>
      <c r="H20" s="4" t="s">
        <v>19</v>
      </c>
      <c r="I20" s="4" t="s">
        <v>20</v>
      </c>
      <c r="J20" s="9">
        <v>2005</v>
      </c>
      <c r="K20" s="9">
        <v>2735</v>
      </c>
      <c r="M20" s="9">
        <f>K20-J20</f>
        <v>730</v>
      </c>
      <c r="N20" s="10">
        <f>K20/J20-1</f>
        <v>0.36408977556109723</v>
      </c>
      <c r="P20" s="11">
        <v>0.24466137888956682</v>
      </c>
      <c r="Q20" s="11">
        <v>0.329319686935581</v>
      </c>
    </row>
    <row r="21" spans="1:17" s="4" customFormat="1" ht="12.9" customHeight="1" x14ac:dyDescent="0.5">
      <c r="A21" s="4" t="s">
        <v>1200</v>
      </c>
      <c r="C21" s="4">
        <v>1644</v>
      </c>
      <c r="D21" s="4" t="s">
        <v>1201</v>
      </c>
      <c r="E21" s="4" t="s">
        <v>23</v>
      </c>
      <c r="F21" s="4" t="s">
        <v>1202</v>
      </c>
      <c r="G21" s="4" t="s">
        <v>1201</v>
      </c>
      <c r="H21" s="4" t="s">
        <v>19</v>
      </c>
      <c r="I21" s="4" t="s">
        <v>20</v>
      </c>
      <c r="J21" s="9">
        <v>865</v>
      </c>
      <c r="K21" s="9">
        <v>1020</v>
      </c>
      <c r="M21" s="9">
        <f>K21-J21</f>
        <v>155</v>
      </c>
      <c r="N21" s="10">
        <f>K21/J21-1</f>
        <v>0.17919075144508678</v>
      </c>
      <c r="P21" s="11">
        <v>0.10555216595485052</v>
      </c>
      <c r="Q21" s="11">
        <v>0.12281757977122215</v>
      </c>
    </row>
    <row r="22" spans="1:17" s="4" customFormat="1" ht="12.9" customHeight="1" x14ac:dyDescent="0.5">
      <c r="A22" s="4" t="s">
        <v>1203</v>
      </c>
      <c r="C22" s="4">
        <v>1645</v>
      </c>
      <c r="D22" s="4" t="s">
        <v>1204</v>
      </c>
      <c r="E22" s="4" t="s">
        <v>23</v>
      </c>
      <c r="F22" s="4" t="s">
        <v>1205</v>
      </c>
      <c r="G22" s="4" t="s">
        <v>1204</v>
      </c>
      <c r="H22" s="4" t="s">
        <v>19</v>
      </c>
      <c r="I22" s="4" t="s">
        <v>20</v>
      </c>
      <c r="J22" s="9">
        <v>505</v>
      </c>
      <c r="K22" s="9">
        <v>665</v>
      </c>
      <c r="M22" s="9">
        <f>K22-J22</f>
        <v>160</v>
      </c>
      <c r="N22" s="10">
        <f>K22/J22-1</f>
        <v>0.31683168316831689</v>
      </c>
      <c r="P22" s="11">
        <v>6.1622940817571692E-2</v>
      </c>
      <c r="Q22" s="11">
        <v>8.0072245635159536E-2</v>
      </c>
    </row>
    <row r="23" spans="1:17" s="4" customFormat="1" ht="12.9" customHeight="1" x14ac:dyDescent="0.5">
      <c r="A23" s="4" t="s">
        <v>1206</v>
      </c>
      <c r="C23" s="4">
        <v>1646</v>
      </c>
      <c r="D23" s="4" t="s">
        <v>1207</v>
      </c>
      <c r="E23" s="4" t="s">
        <v>23</v>
      </c>
      <c r="F23" s="4" t="s">
        <v>1208</v>
      </c>
      <c r="G23" s="4" t="s">
        <v>1207</v>
      </c>
      <c r="H23" s="4" t="s">
        <v>19</v>
      </c>
      <c r="I23" s="4" t="s">
        <v>20</v>
      </c>
      <c r="J23" s="9">
        <v>400</v>
      </c>
      <c r="K23" s="9">
        <v>695</v>
      </c>
      <c r="M23" s="9">
        <f>K23-J23</f>
        <v>295</v>
      </c>
      <c r="N23" s="10">
        <f>K23/J23-1</f>
        <v>0.73750000000000004</v>
      </c>
      <c r="P23" s="11">
        <v>4.8810250152532035E-2</v>
      </c>
      <c r="Q23" s="11">
        <v>8.3684527393136671E-2</v>
      </c>
    </row>
    <row r="24" spans="1:17" s="4" customFormat="1" ht="12.9" customHeight="1" x14ac:dyDescent="0.5">
      <c r="A24" s="4" t="s">
        <v>1209</v>
      </c>
      <c r="C24" s="4">
        <v>1647</v>
      </c>
      <c r="D24" s="4" t="s">
        <v>1210</v>
      </c>
      <c r="E24" s="4" t="s">
        <v>23</v>
      </c>
      <c r="F24" s="4" t="s">
        <v>1211</v>
      </c>
      <c r="G24" s="4" t="s">
        <v>1210</v>
      </c>
      <c r="H24" s="4" t="s">
        <v>19</v>
      </c>
      <c r="I24" s="4" t="s">
        <v>20</v>
      </c>
      <c r="J24" s="9">
        <v>240</v>
      </c>
      <c r="K24" s="9">
        <v>360</v>
      </c>
      <c r="M24" s="9">
        <f>K24-J24</f>
        <v>120</v>
      </c>
      <c r="N24" s="10">
        <f>K24/J24-1</f>
        <v>0.5</v>
      </c>
      <c r="P24" s="11">
        <v>2.928615009151922E-2</v>
      </c>
      <c r="Q24" s="11">
        <v>4.3347381095725467E-2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60704</v>
      </c>
      <c r="K26" s="18">
        <v>72500</v>
      </c>
      <c r="M26" s="18">
        <f>K26-J26</f>
        <v>11796</v>
      </c>
      <c r="N26" s="7">
        <f>K26/J26-1</f>
        <v>0.19431997891407482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8195</v>
      </c>
      <c r="K29" s="6">
        <v>8305</v>
      </c>
      <c r="M29" s="6">
        <f>K29-J29</f>
        <v>110</v>
      </c>
      <c r="N29" s="7">
        <f>K29/J29-1</f>
        <v>1.3422818791946289E-2</v>
      </c>
    </row>
    <row r="30" spans="1:17" s="4" customFormat="1" ht="12.9" customHeight="1" x14ac:dyDescent="0.5">
      <c r="A30" s="4" t="s">
        <v>1158</v>
      </c>
      <c r="C30" s="4">
        <v>1649</v>
      </c>
      <c r="D30" s="4" t="s">
        <v>1159</v>
      </c>
      <c r="E30" s="4" t="s">
        <v>23</v>
      </c>
      <c r="F30" s="4" t="s">
        <v>1220</v>
      </c>
      <c r="G30" s="4" t="s">
        <v>1159</v>
      </c>
      <c r="H30" s="4" t="s">
        <v>19</v>
      </c>
      <c r="I30" s="4" t="s">
        <v>20</v>
      </c>
      <c r="J30" s="9">
        <v>175</v>
      </c>
      <c r="K30" s="9">
        <v>150</v>
      </c>
      <c r="M30" s="9">
        <f>K30-J30</f>
        <v>-25</v>
      </c>
      <c r="N30" s="10">
        <f>K30/J30-1</f>
        <v>-0.1428571428571429</v>
      </c>
      <c r="P30" s="11">
        <v>2.1354484441732765E-2</v>
      </c>
      <c r="Q30" s="11">
        <v>1.8061408789885613E-2</v>
      </c>
    </row>
    <row r="31" spans="1:17" s="4" customFormat="1" ht="12.9" customHeight="1" x14ac:dyDescent="0.5">
      <c r="A31" s="4" t="s">
        <v>1161</v>
      </c>
      <c r="C31" s="4">
        <v>1650</v>
      </c>
      <c r="D31" s="4" t="s">
        <v>1162</v>
      </c>
      <c r="E31" s="4" t="s">
        <v>23</v>
      </c>
      <c r="F31" s="4" t="s">
        <v>1221</v>
      </c>
      <c r="G31" s="4" t="s">
        <v>1162</v>
      </c>
      <c r="H31" s="4" t="s">
        <v>19</v>
      </c>
      <c r="I31" s="4" t="s">
        <v>20</v>
      </c>
      <c r="J31" s="9">
        <v>180</v>
      </c>
      <c r="K31" s="9">
        <v>50</v>
      </c>
      <c r="M31" s="9">
        <f>K31-J31</f>
        <v>-130</v>
      </c>
      <c r="N31" s="10">
        <f>K31/J31-1</f>
        <v>-0.72222222222222221</v>
      </c>
      <c r="P31" s="11">
        <v>2.1964612568639415E-2</v>
      </c>
      <c r="Q31" s="11">
        <v>6.020469596628537E-3</v>
      </c>
    </row>
    <row r="32" spans="1:17" s="4" customFormat="1" ht="12.9" customHeight="1" x14ac:dyDescent="0.5">
      <c r="A32" s="4" t="s">
        <v>1164</v>
      </c>
      <c r="C32" s="4">
        <v>1651</v>
      </c>
      <c r="D32" s="4" t="s">
        <v>1165</v>
      </c>
      <c r="E32" s="4" t="s">
        <v>23</v>
      </c>
      <c r="F32" s="4" t="s">
        <v>1222</v>
      </c>
      <c r="G32" s="4" t="s">
        <v>1165</v>
      </c>
      <c r="H32" s="4" t="s">
        <v>19</v>
      </c>
      <c r="I32" s="4" t="s">
        <v>20</v>
      </c>
      <c r="J32" s="9">
        <v>225</v>
      </c>
      <c r="K32" s="9">
        <v>120</v>
      </c>
      <c r="M32" s="9">
        <f>K32-J32</f>
        <v>-105</v>
      </c>
      <c r="N32" s="10">
        <f>K32/J32-1</f>
        <v>-0.46666666666666667</v>
      </c>
      <c r="P32" s="11">
        <v>2.7455765710799267E-2</v>
      </c>
      <c r="Q32" s="11">
        <v>1.4449127031908489E-2</v>
      </c>
    </row>
    <row r="33" spans="1:17" s="4" customFormat="1" ht="12.9" customHeight="1" x14ac:dyDescent="0.5">
      <c r="A33" s="4" t="s">
        <v>1167</v>
      </c>
      <c r="C33" s="4">
        <v>1652</v>
      </c>
      <c r="D33" s="4" t="s">
        <v>1168</v>
      </c>
      <c r="E33" s="4" t="s">
        <v>23</v>
      </c>
      <c r="F33" s="4" t="s">
        <v>1223</v>
      </c>
      <c r="G33" s="4" t="s">
        <v>1168</v>
      </c>
      <c r="H33" s="4" t="s">
        <v>19</v>
      </c>
      <c r="I33" s="4" t="s">
        <v>20</v>
      </c>
      <c r="J33" s="9">
        <v>385</v>
      </c>
      <c r="K33" s="9">
        <v>165</v>
      </c>
      <c r="M33" s="9">
        <f>K33-J33</f>
        <v>-220</v>
      </c>
      <c r="N33" s="10">
        <f>K33/J33-1</f>
        <v>-0.5714285714285714</v>
      </c>
      <c r="P33" s="11">
        <v>4.6979865771812082E-2</v>
      </c>
      <c r="Q33" s="11">
        <v>1.9867549668874173E-2</v>
      </c>
    </row>
    <row r="34" spans="1:17" s="4" customFormat="1" ht="12.9" customHeight="1" x14ac:dyDescent="0.5">
      <c r="A34" s="4" t="s">
        <v>1170</v>
      </c>
      <c r="C34" s="4">
        <v>1653</v>
      </c>
      <c r="D34" s="4" t="s">
        <v>1171</v>
      </c>
      <c r="E34" s="4" t="s">
        <v>23</v>
      </c>
      <c r="F34" s="4" t="s">
        <v>1224</v>
      </c>
      <c r="G34" s="4" t="s">
        <v>1171</v>
      </c>
      <c r="H34" s="4" t="s">
        <v>19</v>
      </c>
      <c r="I34" s="4" t="s">
        <v>20</v>
      </c>
      <c r="J34" s="9">
        <v>495</v>
      </c>
      <c r="K34" s="9">
        <v>370</v>
      </c>
      <c r="M34" s="9">
        <f>K34-J34</f>
        <v>-125</v>
      </c>
      <c r="N34" s="10">
        <f>K34/J34-1</f>
        <v>-0.25252525252525249</v>
      </c>
      <c r="P34" s="11">
        <v>6.0402684563758392E-2</v>
      </c>
      <c r="Q34" s="11">
        <v>4.4551475015051176E-2</v>
      </c>
    </row>
    <row r="35" spans="1:17" s="4" customFormat="1" ht="12.9" customHeight="1" x14ac:dyDescent="0.5">
      <c r="A35" s="4" t="s">
        <v>1173</v>
      </c>
      <c r="C35" s="4">
        <v>1654</v>
      </c>
      <c r="D35" s="4" t="s">
        <v>1174</v>
      </c>
      <c r="E35" s="4" t="s">
        <v>23</v>
      </c>
      <c r="F35" s="4" t="s">
        <v>1225</v>
      </c>
      <c r="G35" s="4" t="s">
        <v>1174</v>
      </c>
      <c r="H35" s="4" t="s">
        <v>19</v>
      </c>
      <c r="I35" s="4" t="s">
        <v>20</v>
      </c>
      <c r="J35" s="9">
        <v>405</v>
      </c>
      <c r="K35" s="9">
        <v>395</v>
      </c>
      <c r="M35" s="9">
        <f>K35-J35</f>
        <v>-10</v>
      </c>
      <c r="N35" s="10">
        <f>K35/J35-1</f>
        <v>-2.4691358024691357E-2</v>
      </c>
      <c r="P35" s="11">
        <v>4.9420378279438681E-2</v>
      </c>
      <c r="Q35" s="11">
        <v>4.7561709813365445E-2</v>
      </c>
    </row>
    <row r="36" spans="1:17" s="4" customFormat="1" ht="12.9" customHeight="1" x14ac:dyDescent="0.5">
      <c r="A36" s="4" t="s">
        <v>1176</v>
      </c>
      <c r="C36" s="4">
        <v>1655</v>
      </c>
      <c r="D36" s="4" t="s">
        <v>1177</v>
      </c>
      <c r="E36" s="4" t="s">
        <v>23</v>
      </c>
      <c r="F36" s="4" t="s">
        <v>1226</v>
      </c>
      <c r="G36" s="4" t="s">
        <v>1177</v>
      </c>
      <c r="H36" s="4" t="s">
        <v>19</v>
      </c>
      <c r="I36" s="4" t="s">
        <v>20</v>
      </c>
      <c r="J36" s="9">
        <v>500</v>
      </c>
      <c r="K36" s="9">
        <v>385</v>
      </c>
      <c r="M36" s="9">
        <f>K36-J36</f>
        <v>-115</v>
      </c>
      <c r="N36" s="10">
        <f>K36/J36-1</f>
        <v>-0.22999999999999998</v>
      </c>
      <c r="P36" s="11">
        <v>6.1012812690665039E-2</v>
      </c>
      <c r="Q36" s="11">
        <v>4.6357615894039736E-2</v>
      </c>
    </row>
    <row r="37" spans="1:17" s="4" customFormat="1" ht="12.9" customHeight="1" x14ac:dyDescent="0.5">
      <c r="A37" s="4" t="s">
        <v>1179</v>
      </c>
      <c r="C37" s="4">
        <v>1656</v>
      </c>
      <c r="D37" s="4" t="s">
        <v>1180</v>
      </c>
      <c r="E37" s="4" t="s">
        <v>23</v>
      </c>
      <c r="F37" s="4" t="s">
        <v>1227</v>
      </c>
      <c r="G37" s="4" t="s">
        <v>1180</v>
      </c>
      <c r="H37" s="4" t="s">
        <v>19</v>
      </c>
      <c r="I37" s="4" t="s">
        <v>20</v>
      </c>
      <c r="J37" s="9">
        <v>495</v>
      </c>
      <c r="K37" s="9">
        <v>440</v>
      </c>
      <c r="M37" s="9">
        <f>K37-J37</f>
        <v>-55</v>
      </c>
      <c r="N37" s="10">
        <f>K37/J37-1</f>
        <v>-0.11111111111111116</v>
      </c>
      <c r="P37" s="11">
        <v>6.0402684563758392E-2</v>
      </c>
      <c r="Q37" s="11">
        <v>5.2980132450331126E-2</v>
      </c>
    </row>
    <row r="38" spans="1:17" s="4" customFormat="1" ht="12.9" customHeight="1" x14ac:dyDescent="0.5">
      <c r="A38" s="4" t="s">
        <v>1182</v>
      </c>
      <c r="C38" s="4">
        <v>1657</v>
      </c>
      <c r="D38" s="4" t="s">
        <v>1183</v>
      </c>
      <c r="E38" s="4" t="s">
        <v>23</v>
      </c>
      <c r="F38" s="4" t="s">
        <v>1228</v>
      </c>
      <c r="G38" s="4" t="s">
        <v>1183</v>
      </c>
      <c r="H38" s="4" t="s">
        <v>19</v>
      </c>
      <c r="I38" s="4" t="s">
        <v>20</v>
      </c>
      <c r="J38" s="9">
        <v>480</v>
      </c>
      <c r="K38" s="9">
        <v>520</v>
      </c>
      <c r="M38" s="9">
        <f>K38-J38</f>
        <v>40</v>
      </c>
      <c r="N38" s="10">
        <f>K38/J38-1</f>
        <v>8.3333333333333259E-2</v>
      </c>
      <c r="P38" s="11">
        <v>5.8572300183038439E-2</v>
      </c>
      <c r="Q38" s="11">
        <v>6.2612883804936792E-2</v>
      </c>
    </row>
    <row r="39" spans="1:17" s="4" customFormat="1" ht="12.9" customHeight="1" x14ac:dyDescent="0.5">
      <c r="A39" s="4" t="s">
        <v>1185</v>
      </c>
      <c r="C39" s="4">
        <v>1658</v>
      </c>
      <c r="D39" s="4" t="s">
        <v>1186</v>
      </c>
      <c r="E39" s="4" t="s">
        <v>23</v>
      </c>
      <c r="F39" s="4" t="s">
        <v>1229</v>
      </c>
      <c r="G39" s="4" t="s">
        <v>1186</v>
      </c>
      <c r="H39" s="4" t="s">
        <v>19</v>
      </c>
      <c r="I39" s="4" t="s">
        <v>20</v>
      </c>
      <c r="J39" s="9">
        <v>470</v>
      </c>
      <c r="K39" s="9">
        <v>365</v>
      </c>
      <c r="M39" s="9">
        <f>K39-J39</f>
        <v>-105</v>
      </c>
      <c r="N39" s="10">
        <f>K39/J39-1</f>
        <v>-0.22340425531914898</v>
      </c>
      <c r="P39" s="11">
        <v>5.735204392922514E-2</v>
      </c>
      <c r="Q39" s="11">
        <v>4.3949428055388318E-2</v>
      </c>
    </row>
    <row r="40" spans="1:17" s="4" customFormat="1" ht="12.9" customHeight="1" x14ac:dyDescent="0.5">
      <c r="A40" s="4" t="s">
        <v>1119</v>
      </c>
      <c r="C40" s="4">
        <v>1659</v>
      </c>
      <c r="D40" s="4" t="s">
        <v>1188</v>
      </c>
      <c r="E40" s="4" t="s">
        <v>23</v>
      </c>
      <c r="F40" s="4" t="s">
        <v>1230</v>
      </c>
      <c r="G40" s="4" t="s">
        <v>1188</v>
      </c>
      <c r="H40" s="4" t="s">
        <v>19</v>
      </c>
      <c r="I40" s="4" t="s">
        <v>20</v>
      </c>
      <c r="J40" s="9">
        <v>765</v>
      </c>
      <c r="K40" s="9">
        <v>920</v>
      </c>
      <c r="M40" s="9">
        <f>K40-J40</f>
        <v>155</v>
      </c>
      <c r="N40" s="10">
        <f>K40/J40-1</f>
        <v>0.20261437908496727</v>
      </c>
      <c r="P40" s="11">
        <v>9.3349603416717511E-2</v>
      </c>
      <c r="Q40" s="11">
        <v>0.11077664057796509</v>
      </c>
    </row>
    <row r="41" spans="1:17" s="4" customFormat="1" ht="12.9" customHeight="1" x14ac:dyDescent="0.5">
      <c r="A41" s="4" t="s">
        <v>1123</v>
      </c>
      <c r="C41" s="4">
        <v>1660</v>
      </c>
      <c r="D41" s="4" t="s">
        <v>1190</v>
      </c>
      <c r="E41" s="4" t="s">
        <v>23</v>
      </c>
      <c r="F41" s="4" t="s">
        <v>1231</v>
      </c>
      <c r="G41" s="4" t="s">
        <v>1190</v>
      </c>
      <c r="H41" s="4" t="s">
        <v>19</v>
      </c>
      <c r="I41" s="4" t="s">
        <v>20</v>
      </c>
      <c r="J41" s="9">
        <v>755</v>
      </c>
      <c r="K41" s="9">
        <v>725</v>
      </c>
      <c r="M41" s="9">
        <f>K41-J41</f>
        <v>-30</v>
      </c>
      <c r="N41" s="10">
        <f>K41/J41-1</f>
        <v>-3.9735099337748325E-2</v>
      </c>
      <c r="P41" s="11">
        <v>9.2129347162904204E-2</v>
      </c>
      <c r="Q41" s="11">
        <v>8.7296809151113791E-2</v>
      </c>
    </row>
    <row r="42" spans="1:17" s="4" customFormat="1" ht="12.9" customHeight="1" x14ac:dyDescent="0.5">
      <c r="A42" s="4" t="s">
        <v>1127</v>
      </c>
      <c r="C42" s="4">
        <v>1661</v>
      </c>
      <c r="D42" s="4" t="s">
        <v>1192</v>
      </c>
      <c r="E42" s="4" t="s">
        <v>23</v>
      </c>
      <c r="F42" s="4" t="s">
        <v>1232</v>
      </c>
      <c r="G42" s="4" t="s">
        <v>1192</v>
      </c>
      <c r="H42" s="4" t="s">
        <v>19</v>
      </c>
      <c r="I42" s="4" t="s">
        <v>20</v>
      </c>
      <c r="J42" s="9">
        <v>605</v>
      </c>
      <c r="K42" s="9">
        <v>660</v>
      </c>
      <c r="M42" s="9">
        <f>K42-J42</f>
        <v>55</v>
      </c>
      <c r="N42" s="10">
        <f>K42/J42-1</f>
        <v>9.0909090909090828E-2</v>
      </c>
      <c r="P42" s="11">
        <v>7.3825503355704702E-2</v>
      </c>
      <c r="Q42" s="11">
        <v>7.9470198675496692E-2</v>
      </c>
    </row>
    <row r="43" spans="1:17" s="4" customFormat="1" ht="12.9" customHeight="1" x14ac:dyDescent="0.5">
      <c r="A43" s="4" t="s">
        <v>1131</v>
      </c>
      <c r="C43" s="4">
        <v>1662</v>
      </c>
      <c r="D43" s="4" t="s">
        <v>1194</v>
      </c>
      <c r="E43" s="4" t="s">
        <v>23</v>
      </c>
      <c r="F43" s="4" t="s">
        <v>1233</v>
      </c>
      <c r="G43" s="4" t="s">
        <v>1194</v>
      </c>
      <c r="H43" s="4" t="s">
        <v>19</v>
      </c>
      <c r="I43" s="4" t="s">
        <v>20</v>
      </c>
      <c r="J43" s="9">
        <v>565</v>
      </c>
      <c r="K43" s="9">
        <v>580</v>
      </c>
      <c r="M43" s="9">
        <f>K43-J43</f>
        <v>15</v>
      </c>
      <c r="N43" s="10">
        <f>K43/J43-1</f>
        <v>2.6548672566371723E-2</v>
      </c>
      <c r="P43" s="11">
        <v>6.894447834045149E-2</v>
      </c>
      <c r="Q43" s="11">
        <v>6.9837447320891033E-2</v>
      </c>
    </row>
    <row r="44" spans="1:17" s="4" customFormat="1" ht="12.9" customHeight="1" x14ac:dyDescent="0.5">
      <c r="A44" s="4" t="s">
        <v>1135</v>
      </c>
      <c r="C44" s="4">
        <v>1663</v>
      </c>
      <c r="D44" s="4" t="s">
        <v>1196</v>
      </c>
      <c r="E44" s="4" t="s">
        <v>23</v>
      </c>
      <c r="F44" s="4" t="s">
        <v>1234</v>
      </c>
      <c r="G44" s="4" t="s">
        <v>1196</v>
      </c>
      <c r="H44" s="4" t="s">
        <v>19</v>
      </c>
      <c r="I44" s="4" t="s">
        <v>20</v>
      </c>
      <c r="J44" s="9">
        <v>465</v>
      </c>
      <c r="K44" s="9">
        <v>575</v>
      </c>
      <c r="M44" s="9">
        <f>K44-J44</f>
        <v>110</v>
      </c>
      <c r="N44" s="10">
        <f>K44/J44-1</f>
        <v>0.23655913978494625</v>
      </c>
      <c r="P44" s="11">
        <v>5.6741915802318486E-2</v>
      </c>
      <c r="Q44" s="11">
        <v>6.9235400361228175E-2</v>
      </c>
    </row>
    <row r="45" spans="1:17" s="4" customFormat="1" ht="12.9" customHeight="1" x14ac:dyDescent="0.5">
      <c r="A45" s="4" t="s">
        <v>1139</v>
      </c>
      <c r="C45" s="4">
        <v>1664</v>
      </c>
      <c r="D45" s="4" t="s">
        <v>1198</v>
      </c>
      <c r="E45" s="4" t="s">
        <v>23</v>
      </c>
      <c r="F45" s="4" t="s">
        <v>1235</v>
      </c>
      <c r="G45" s="4" t="s">
        <v>1198</v>
      </c>
      <c r="H45" s="4" t="s">
        <v>19</v>
      </c>
      <c r="I45" s="4" t="s">
        <v>20</v>
      </c>
      <c r="J45" s="9">
        <v>1225</v>
      </c>
      <c r="K45" s="9">
        <v>1875</v>
      </c>
      <c r="M45" s="9">
        <f>K45-J45</f>
        <v>650</v>
      </c>
      <c r="N45" s="10">
        <f>K45/J45-1</f>
        <v>0.53061224489795911</v>
      </c>
      <c r="P45" s="11">
        <v>0.14948139109212935</v>
      </c>
      <c r="Q45" s="11">
        <v>0.22576760987357014</v>
      </c>
    </row>
    <row r="46" spans="1:17" s="4" customFormat="1" ht="12.9" customHeight="1" x14ac:dyDescent="0.5">
      <c r="A46" s="4" t="s">
        <v>1200</v>
      </c>
      <c r="C46" s="4">
        <v>1665</v>
      </c>
      <c r="D46" s="4" t="s">
        <v>1201</v>
      </c>
      <c r="E46" s="4" t="s">
        <v>23</v>
      </c>
      <c r="F46" s="4" t="s">
        <v>1236</v>
      </c>
      <c r="G46" s="4" t="s">
        <v>1201</v>
      </c>
      <c r="H46" s="4" t="s">
        <v>19</v>
      </c>
      <c r="I46" s="4" t="s">
        <v>20</v>
      </c>
      <c r="J46" s="9">
        <v>670</v>
      </c>
      <c r="K46" s="9">
        <v>860</v>
      </c>
      <c r="M46" s="9">
        <f>K46-J46</f>
        <v>190</v>
      </c>
      <c r="N46" s="10">
        <f>K46/J46-1</f>
        <v>0.28358208955223874</v>
      </c>
      <c r="P46" s="11">
        <v>8.1757169005491154E-2</v>
      </c>
      <c r="Q46" s="11">
        <v>0.10355207706201083</v>
      </c>
    </row>
    <row r="47" spans="1:17" s="4" customFormat="1" ht="12.9" customHeight="1" x14ac:dyDescent="0.5">
      <c r="A47" s="4" t="s">
        <v>1203</v>
      </c>
      <c r="C47" s="4">
        <v>1666</v>
      </c>
      <c r="D47" s="4" t="s">
        <v>1204</v>
      </c>
      <c r="E47" s="4" t="s">
        <v>23</v>
      </c>
      <c r="F47" s="4" t="s">
        <v>1237</v>
      </c>
      <c r="G47" s="4" t="s">
        <v>1204</v>
      </c>
      <c r="H47" s="4" t="s">
        <v>19</v>
      </c>
      <c r="I47" s="4" t="s">
        <v>20</v>
      </c>
      <c r="J47" s="9">
        <v>300</v>
      </c>
      <c r="K47" s="9">
        <v>550</v>
      </c>
      <c r="M47" s="9">
        <f>K47-J47</f>
        <v>250</v>
      </c>
      <c r="N47" s="10">
        <f>K47/J47-1</f>
        <v>0.83333333333333326</v>
      </c>
      <c r="P47" s="11">
        <v>3.6607687614399025E-2</v>
      </c>
      <c r="Q47" s="11">
        <v>6.6225165562913912E-2</v>
      </c>
    </row>
    <row r="48" spans="1:17" s="4" customFormat="1" ht="12.9" customHeight="1" x14ac:dyDescent="0.5">
      <c r="A48" s="4" t="s">
        <v>1146</v>
      </c>
      <c r="C48" s="4">
        <v>1667</v>
      </c>
      <c r="D48" s="4" t="s">
        <v>1238</v>
      </c>
      <c r="E48" s="4" t="s">
        <v>23</v>
      </c>
      <c r="F48" s="4" t="s">
        <v>1239</v>
      </c>
      <c r="G48" s="4" t="s">
        <v>1238</v>
      </c>
      <c r="H48" s="4" t="s">
        <v>19</v>
      </c>
      <c r="I48" s="4" t="s">
        <v>20</v>
      </c>
      <c r="J48" s="9">
        <v>260</v>
      </c>
      <c r="K48" s="9">
        <v>470</v>
      </c>
      <c r="M48" s="9">
        <f>K48-J48</f>
        <v>210</v>
      </c>
      <c r="N48" s="10">
        <f>K48/J48-1</f>
        <v>0.80769230769230771</v>
      </c>
      <c r="P48" s="11">
        <v>3.1726662599145819E-2</v>
      </c>
      <c r="Q48" s="11">
        <v>5.6592414208308246E-2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54263</v>
      </c>
      <c r="K50" s="18">
        <v>63200</v>
      </c>
      <c r="M50" s="18">
        <f>K50-J50</f>
        <v>8937</v>
      </c>
      <c r="N50" s="7">
        <f>K50/J50-1</f>
        <v>0.16469786042054446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5580</v>
      </c>
      <c r="K4" s="6">
        <v>5610</v>
      </c>
      <c r="M4" s="6">
        <f>K4-J4</f>
        <v>30</v>
      </c>
      <c r="N4" s="7">
        <f>K4/J4-1</f>
        <v>5.3763440860215006E-3</v>
      </c>
    </row>
    <row r="5" spans="1:17" s="4" customFormat="1" ht="12.9" customHeight="1" x14ac:dyDescent="0.5">
      <c r="A5" s="4" t="s">
        <v>1249</v>
      </c>
      <c r="C5" s="4">
        <v>1730</v>
      </c>
      <c r="D5" s="4" t="s">
        <v>1250</v>
      </c>
      <c r="E5" s="4" t="s">
        <v>23</v>
      </c>
      <c r="F5" s="4" t="s">
        <v>1251</v>
      </c>
      <c r="G5" s="4" t="s">
        <v>1252</v>
      </c>
      <c r="H5" s="4" t="s">
        <v>19</v>
      </c>
      <c r="I5" s="4" t="s">
        <v>20</v>
      </c>
      <c r="J5" s="17">
        <v>78096</v>
      </c>
      <c r="K5" s="17">
        <v>93000</v>
      </c>
      <c r="M5" s="17">
        <f>K5-J5</f>
        <v>14904</v>
      </c>
      <c r="N5" s="10">
        <f>K5/J5-1</f>
        <v>0.19084204056545784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2195</v>
      </c>
      <c r="K7" s="9">
        <v>2230</v>
      </c>
      <c r="M7" s="9">
        <f>K7-J7</f>
        <v>35</v>
      </c>
      <c r="N7" s="10">
        <f>K7/J7-1</f>
        <v>1.5945330296127658E-2</v>
      </c>
      <c r="P7" s="11">
        <v>0.39336917562724016</v>
      </c>
      <c r="Q7" s="11">
        <v>0.39750445632798576</v>
      </c>
    </row>
    <row r="8" spans="1:17" s="4" customFormat="1" ht="12.9" customHeight="1" x14ac:dyDescent="0.5">
      <c r="A8" s="4" t="s">
        <v>1257</v>
      </c>
      <c r="C8" s="4">
        <v>1736</v>
      </c>
      <c r="D8" s="4" t="s">
        <v>1258</v>
      </c>
      <c r="E8" s="4" t="s">
        <v>23</v>
      </c>
      <c r="F8" s="4" t="s">
        <v>1259</v>
      </c>
      <c r="G8" s="4" t="s">
        <v>1260</v>
      </c>
      <c r="H8" s="4" t="s">
        <v>19</v>
      </c>
      <c r="I8" s="4" t="s">
        <v>20</v>
      </c>
      <c r="J8" s="17">
        <v>78554</v>
      </c>
      <c r="K8" s="17">
        <v>89000</v>
      </c>
      <c r="M8" s="17">
        <f>K8-J8</f>
        <v>10446</v>
      </c>
      <c r="N8" s="10">
        <f>K8/J8-1</f>
        <v>0.13297858797769679</v>
      </c>
    </row>
    <row r="9" spans="1:17" s="4" customFormat="1" ht="12.9" customHeight="1" x14ac:dyDescent="0.5">
      <c r="A9" s="4" t="s">
        <v>1261</v>
      </c>
      <c r="C9" s="4">
        <v>1740</v>
      </c>
      <c r="D9" s="4" t="s">
        <v>1262</v>
      </c>
      <c r="E9" s="4" t="s">
        <v>23</v>
      </c>
      <c r="F9" s="4" t="s">
        <v>1263</v>
      </c>
      <c r="G9" s="4" t="s">
        <v>1264</v>
      </c>
      <c r="H9" s="4" t="s">
        <v>19</v>
      </c>
      <c r="I9" s="4" t="s">
        <v>20</v>
      </c>
      <c r="J9" s="9">
        <v>2100</v>
      </c>
      <c r="K9" s="9">
        <v>1995</v>
      </c>
      <c r="M9" s="9">
        <f>K9-J9</f>
        <v>-105</v>
      </c>
      <c r="N9" s="10">
        <f>K9/J9-1</f>
        <v>-5.0000000000000044E-2</v>
      </c>
      <c r="P9" s="11">
        <v>0.37634408602150538</v>
      </c>
      <c r="Q9" s="11">
        <v>0.35561497326203206</v>
      </c>
    </row>
    <row r="10" spans="1:17" s="4" customFormat="1" ht="12.9" customHeight="1" x14ac:dyDescent="0.5">
      <c r="A10" s="4" t="s">
        <v>1257</v>
      </c>
      <c r="C10" s="4">
        <v>1742</v>
      </c>
      <c r="D10" s="4" t="s">
        <v>1265</v>
      </c>
      <c r="E10" s="4" t="s">
        <v>23</v>
      </c>
      <c r="F10" s="4" t="s">
        <v>1266</v>
      </c>
      <c r="G10" s="4" t="s">
        <v>1267</v>
      </c>
      <c r="H10" s="4" t="s">
        <v>19</v>
      </c>
      <c r="I10" s="4" t="s">
        <v>20</v>
      </c>
      <c r="J10" s="17">
        <v>102611</v>
      </c>
      <c r="K10" s="17">
        <v>121000</v>
      </c>
      <c r="M10" s="17">
        <f>K10-J10</f>
        <v>18389</v>
      </c>
      <c r="N10" s="10">
        <f>K10/J10-1</f>
        <v>0.17921080585902094</v>
      </c>
    </row>
    <row r="11" spans="1:17" s="4" customFormat="1" ht="12.9" customHeight="1" x14ac:dyDescent="0.5">
      <c r="A11" s="4" t="s">
        <v>1268</v>
      </c>
      <c r="C11" s="4">
        <v>1746</v>
      </c>
      <c r="D11" s="4" t="s">
        <v>1269</v>
      </c>
      <c r="E11" s="4" t="s">
        <v>23</v>
      </c>
      <c r="F11" s="4" t="s">
        <v>1270</v>
      </c>
      <c r="G11" s="4" t="s">
        <v>1271</v>
      </c>
      <c r="H11" s="4" t="s">
        <v>19</v>
      </c>
      <c r="I11" s="4" t="s">
        <v>20</v>
      </c>
      <c r="J11" s="9">
        <v>1130</v>
      </c>
      <c r="K11" s="9">
        <v>1170</v>
      </c>
      <c r="M11" s="9">
        <f>K11-J11</f>
        <v>40</v>
      </c>
      <c r="N11" s="10">
        <f>K11/J11-1</f>
        <v>3.539823008849563E-2</v>
      </c>
      <c r="P11" s="11">
        <v>0.2025089605734767</v>
      </c>
      <c r="Q11" s="11">
        <v>0.20855614973262032</v>
      </c>
    </row>
    <row r="12" spans="1:17" s="4" customFormat="1" ht="12.9" customHeight="1" x14ac:dyDescent="0.5">
      <c r="A12" s="4" t="s">
        <v>1257</v>
      </c>
      <c r="C12" s="4">
        <v>1748</v>
      </c>
      <c r="D12" s="4" t="s">
        <v>1272</v>
      </c>
      <c r="E12" s="4" t="s">
        <v>23</v>
      </c>
      <c r="F12" s="4" t="s">
        <v>1273</v>
      </c>
      <c r="G12" s="4" t="s">
        <v>1274</v>
      </c>
      <c r="H12" s="4" t="s">
        <v>19</v>
      </c>
      <c r="I12" s="4" t="s">
        <v>20</v>
      </c>
      <c r="J12" s="17">
        <v>43579</v>
      </c>
      <c r="K12" s="17">
        <v>57200</v>
      </c>
      <c r="M12" s="17">
        <f>K12-J12</f>
        <v>13621</v>
      </c>
      <c r="N12" s="10">
        <f>K12/J12-1</f>
        <v>0.31255880125748647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19940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4880</v>
      </c>
      <c r="M16" s="15" t="s">
        <v>154</v>
      </c>
      <c r="N16" s="15" t="s">
        <v>154</v>
      </c>
      <c r="P16" s="15" t="s">
        <v>154</v>
      </c>
      <c r="Q16" s="11">
        <v>0.24473420260782347</v>
      </c>
    </row>
    <row r="17" spans="1:17" s="4" customFormat="1" ht="12.9" customHeight="1" x14ac:dyDescent="0.5">
      <c r="A17" s="4" t="s">
        <v>1282</v>
      </c>
      <c r="C17" s="4" t="s">
        <v>151</v>
      </c>
      <c r="D17" s="4" t="s">
        <v>151</v>
      </c>
      <c r="F17" s="4" t="s">
        <v>1283</v>
      </c>
      <c r="G17" s="4" t="s">
        <v>1284</v>
      </c>
      <c r="H17" s="4" t="s">
        <v>19</v>
      </c>
      <c r="I17" s="4" t="s">
        <v>20</v>
      </c>
      <c r="J17" s="15" t="s">
        <v>154</v>
      </c>
      <c r="K17" s="9">
        <v>1495</v>
      </c>
      <c r="M17" s="15" t="s">
        <v>154</v>
      </c>
      <c r="N17" s="15" t="s">
        <v>154</v>
      </c>
      <c r="P17" s="15" t="s">
        <v>154</v>
      </c>
      <c r="Q17" s="11">
        <v>7.4974924774322965E-2</v>
      </c>
    </row>
    <row r="18" spans="1:17" s="4" customFormat="1" ht="12.9" customHeight="1" x14ac:dyDescent="0.5">
      <c r="A18" s="4" t="s">
        <v>1285</v>
      </c>
      <c r="C18" s="4" t="s">
        <v>151</v>
      </c>
      <c r="D18" s="4" t="s">
        <v>151</v>
      </c>
      <c r="F18" s="4" t="s">
        <v>1286</v>
      </c>
      <c r="G18" s="4" t="s">
        <v>1287</v>
      </c>
      <c r="H18" s="4" t="s">
        <v>19</v>
      </c>
      <c r="I18" s="4" t="s">
        <v>20</v>
      </c>
      <c r="J18" s="15" t="s">
        <v>154</v>
      </c>
      <c r="K18" s="9">
        <v>11585</v>
      </c>
      <c r="M18" s="15" t="s">
        <v>154</v>
      </c>
      <c r="N18" s="15" t="s">
        <v>154</v>
      </c>
      <c r="P18" s="15" t="s">
        <v>154</v>
      </c>
      <c r="Q18" s="11">
        <v>0.58099297893681046</v>
      </c>
    </row>
    <row r="19" spans="1:17" s="4" customFormat="1" ht="12.9" customHeight="1" x14ac:dyDescent="0.5">
      <c r="A19" s="4" t="s">
        <v>1288</v>
      </c>
      <c r="C19" s="4" t="s">
        <v>151</v>
      </c>
      <c r="D19" s="4" t="s">
        <v>151</v>
      </c>
      <c r="F19" s="4" t="s">
        <v>1289</v>
      </c>
      <c r="G19" s="4" t="s">
        <v>72</v>
      </c>
      <c r="H19" s="4" t="s">
        <v>19</v>
      </c>
      <c r="I19" s="4" t="s">
        <v>20</v>
      </c>
      <c r="J19" s="15" t="s">
        <v>154</v>
      </c>
      <c r="K19" s="9">
        <v>3475</v>
      </c>
      <c r="M19" s="15" t="s">
        <v>154</v>
      </c>
      <c r="N19" s="15" t="s">
        <v>154</v>
      </c>
      <c r="P19" s="15" t="s">
        <v>154</v>
      </c>
      <c r="Q19" s="11">
        <v>0.1742728184553661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9805</v>
      </c>
      <c r="M21" s="16" t="s">
        <v>154</v>
      </c>
      <c r="N21" s="16" t="s">
        <v>154</v>
      </c>
      <c r="P21" s="16" t="s">
        <v>154</v>
      </c>
      <c r="Q21" s="8">
        <v>0.49172517552657974</v>
      </c>
    </row>
    <row r="22" spans="1:17" s="5" customFormat="1" ht="12.9" customHeight="1" x14ac:dyDescent="0.5">
      <c r="A22" s="5" t="s">
        <v>1291</v>
      </c>
      <c r="C22" s="5" t="s">
        <v>151</v>
      </c>
      <c r="D22" s="5" t="s">
        <v>151</v>
      </c>
      <c r="F22" s="5" t="s">
        <v>1277</v>
      </c>
      <c r="G22" s="5" t="s">
        <v>1278</v>
      </c>
      <c r="H22" s="5" t="s">
        <v>19</v>
      </c>
      <c r="I22" s="5" t="s">
        <v>105</v>
      </c>
      <c r="J22" s="16" t="s">
        <v>154</v>
      </c>
      <c r="K22" s="6">
        <v>10130</v>
      </c>
      <c r="M22" s="16" t="s">
        <v>154</v>
      </c>
      <c r="N22" s="16" t="s">
        <v>154</v>
      </c>
      <c r="P22" s="16" t="s">
        <v>154</v>
      </c>
      <c r="Q22" s="8">
        <v>0.50802407221664991</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3160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1175</v>
      </c>
      <c r="M26" s="15" t="s">
        <v>154</v>
      </c>
      <c r="N26" s="15" t="s">
        <v>154</v>
      </c>
      <c r="P26" s="15" t="s">
        <v>154</v>
      </c>
      <c r="Q26" s="11">
        <v>0.37183544303797467</v>
      </c>
    </row>
    <row r="27" spans="1:17" s="4" customFormat="1" ht="12.9" customHeight="1" x14ac:dyDescent="0.5">
      <c r="A27" s="4" t="s">
        <v>1298</v>
      </c>
      <c r="C27" s="4" t="s">
        <v>151</v>
      </c>
      <c r="D27" s="4" t="s">
        <v>151</v>
      </c>
      <c r="F27" s="4" t="s">
        <v>1299</v>
      </c>
      <c r="G27" s="4" t="s">
        <v>1284</v>
      </c>
      <c r="H27" s="4" t="s">
        <v>19</v>
      </c>
      <c r="I27" s="4" t="s">
        <v>20</v>
      </c>
      <c r="J27" s="15" t="s">
        <v>154</v>
      </c>
      <c r="K27" s="9">
        <v>400</v>
      </c>
      <c r="M27" s="15" t="s">
        <v>154</v>
      </c>
      <c r="N27" s="15" t="s">
        <v>154</v>
      </c>
      <c r="P27" s="15" t="s">
        <v>154</v>
      </c>
      <c r="Q27" s="11">
        <v>0.12658227848101267</v>
      </c>
    </row>
    <row r="28" spans="1:17" s="4" customFormat="1" ht="12.9" customHeight="1" x14ac:dyDescent="0.5">
      <c r="A28" s="4" t="s">
        <v>1300</v>
      </c>
      <c r="C28" s="4" t="s">
        <v>151</v>
      </c>
      <c r="D28" s="4" t="s">
        <v>151</v>
      </c>
      <c r="F28" s="4" t="s">
        <v>1301</v>
      </c>
      <c r="G28" s="4" t="s">
        <v>1287</v>
      </c>
      <c r="H28" s="4" t="s">
        <v>19</v>
      </c>
      <c r="I28" s="4" t="s">
        <v>20</v>
      </c>
      <c r="J28" s="15" t="s">
        <v>154</v>
      </c>
      <c r="K28" s="9">
        <v>1520</v>
      </c>
      <c r="M28" s="15" t="s">
        <v>154</v>
      </c>
      <c r="N28" s="15" t="s">
        <v>154</v>
      </c>
      <c r="P28" s="15" t="s">
        <v>154</v>
      </c>
      <c r="Q28" s="11">
        <v>0.48101265822784811</v>
      </c>
    </row>
    <row r="29" spans="1:17" s="4" customFormat="1" ht="12.9" customHeight="1" x14ac:dyDescent="0.5">
      <c r="A29" s="4" t="s">
        <v>1302</v>
      </c>
      <c r="C29" s="4" t="s">
        <v>151</v>
      </c>
      <c r="D29" s="4" t="s">
        <v>151</v>
      </c>
      <c r="F29" s="4" t="s">
        <v>1303</v>
      </c>
      <c r="G29" s="4" t="s">
        <v>72</v>
      </c>
      <c r="H29" s="4" t="s">
        <v>19</v>
      </c>
      <c r="I29" s="4" t="s">
        <v>20</v>
      </c>
      <c r="J29" s="15" t="s">
        <v>154</v>
      </c>
      <c r="K29" s="9">
        <v>465</v>
      </c>
      <c r="M29" s="15" t="s">
        <v>154</v>
      </c>
      <c r="N29" s="15" t="s">
        <v>154</v>
      </c>
      <c r="P29" s="15" t="s">
        <v>154</v>
      </c>
      <c r="Q29" s="11">
        <v>0.14715189873417722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1500</v>
      </c>
      <c r="M31" s="16" t="s">
        <v>154</v>
      </c>
      <c r="N31" s="16" t="s">
        <v>154</v>
      </c>
      <c r="P31" s="16" t="s">
        <v>154</v>
      </c>
      <c r="Q31" s="8">
        <v>0.47468354430379744</v>
      </c>
    </row>
    <row r="32" spans="1:17" s="5" customFormat="1" ht="12.9" customHeight="1" x14ac:dyDescent="0.5">
      <c r="A32" s="5" t="s">
        <v>1305</v>
      </c>
      <c r="C32" s="5" t="s">
        <v>151</v>
      </c>
      <c r="D32" s="5" t="s">
        <v>151</v>
      </c>
      <c r="F32" s="5" t="s">
        <v>1294</v>
      </c>
      <c r="G32" s="5" t="s">
        <v>1295</v>
      </c>
      <c r="H32" s="5" t="s">
        <v>19</v>
      </c>
      <c r="I32" s="5" t="s">
        <v>105</v>
      </c>
      <c r="J32" s="16" t="s">
        <v>154</v>
      </c>
      <c r="K32" s="6">
        <v>1665</v>
      </c>
      <c r="M32" s="16" t="s">
        <v>154</v>
      </c>
      <c r="N32" s="16" t="s">
        <v>154</v>
      </c>
      <c r="P32" s="16" t="s">
        <v>154</v>
      </c>
      <c r="Q32" s="8">
        <v>0.52689873417721522</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0.24099999999999999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0.26500000000000001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0.13100000000000001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0.13400000000000001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0.153</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0.16400000000000001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21755</v>
      </c>
      <c r="K4" s="6">
        <v>21845</v>
      </c>
      <c r="M4" s="6">
        <f>K4-J4</f>
        <v>90</v>
      </c>
      <c r="N4" s="7">
        <f>K4/J4-1</f>
        <v>4.1369800045967242E-3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19920</v>
      </c>
      <c r="K7" s="6">
        <v>19935</v>
      </c>
      <c r="M7" s="6">
        <f>K7-J7</f>
        <v>15</v>
      </c>
      <c r="N7" s="7">
        <f>K7/J7-1</f>
        <v>7.5301204819266943E-4</v>
      </c>
    </row>
    <row r="8" spans="1:17" s="5" customFormat="1" ht="12.9" customHeight="1" x14ac:dyDescent="0.5">
      <c r="A8" s="5" t="s">
        <v>26</v>
      </c>
      <c r="C8" s="5">
        <v>2</v>
      </c>
      <c r="D8" s="5" t="s">
        <v>27</v>
      </c>
      <c r="E8" s="5" t="s">
        <v>23</v>
      </c>
      <c r="F8" s="5" t="s">
        <v>28</v>
      </c>
      <c r="G8" s="5" t="s">
        <v>27</v>
      </c>
      <c r="H8" s="5" t="s">
        <v>19</v>
      </c>
      <c r="I8" s="5" t="s">
        <v>20</v>
      </c>
      <c r="J8" s="6">
        <v>4220</v>
      </c>
      <c r="K8" s="6">
        <v>4065</v>
      </c>
      <c r="M8" s="6">
        <f>K8-J8</f>
        <v>-155</v>
      </c>
      <c r="N8" s="7">
        <f>K8/J8-1</f>
        <v>-3.6729857819905232E-2</v>
      </c>
      <c r="P8" s="8">
        <v>0.21184738955823293</v>
      </c>
      <c r="Q8" s="8">
        <v>0.20391271632806621</v>
      </c>
    </row>
    <row r="9" spans="1:17" s="4" customFormat="1" ht="12.9" customHeight="1" x14ac:dyDescent="0.5">
      <c r="A9" s="4" t="s">
        <v>29</v>
      </c>
      <c r="C9" s="4">
        <v>3</v>
      </c>
      <c r="D9" s="4" t="s">
        <v>30</v>
      </c>
      <c r="E9" s="4" t="s">
        <v>23</v>
      </c>
      <c r="F9" s="4" t="s">
        <v>31</v>
      </c>
      <c r="G9" s="4" t="s">
        <v>30</v>
      </c>
      <c r="H9" s="4" t="s">
        <v>19</v>
      </c>
      <c r="I9" s="4" t="s">
        <v>20</v>
      </c>
      <c r="J9" s="9">
        <v>1465</v>
      </c>
      <c r="K9" s="9">
        <v>1230</v>
      </c>
      <c r="M9" s="9">
        <f>K9-J9</f>
        <v>-235</v>
      </c>
      <c r="N9" s="10">
        <f>K9/J9-1</f>
        <v>-0.16040955631399323</v>
      </c>
      <c r="P9" s="11">
        <v>7.3544176706827308E-2</v>
      </c>
      <c r="Q9" s="11">
        <v>6.1700526711813392E-2</v>
      </c>
    </row>
    <row r="10" spans="1:17" s="4" customFormat="1" ht="12.9" customHeight="1" x14ac:dyDescent="0.5">
      <c r="A10" s="4" t="s">
        <v>32</v>
      </c>
      <c r="C10" s="4">
        <v>4</v>
      </c>
      <c r="D10" s="4" t="s">
        <v>33</v>
      </c>
      <c r="E10" s="4" t="s">
        <v>23</v>
      </c>
      <c r="F10" s="4" t="s">
        <v>34</v>
      </c>
      <c r="G10" s="4" t="s">
        <v>33</v>
      </c>
      <c r="H10" s="4" t="s">
        <v>19</v>
      </c>
      <c r="I10" s="4" t="s">
        <v>20</v>
      </c>
      <c r="J10" s="9">
        <v>1450</v>
      </c>
      <c r="K10" s="9">
        <v>1440</v>
      </c>
      <c r="M10" s="9">
        <f>K10-J10</f>
        <v>-10</v>
      </c>
      <c r="N10" s="10">
        <f>K10/J10-1</f>
        <v>-6.8965517241379448E-3</v>
      </c>
      <c r="P10" s="11">
        <v>7.2791164658634541E-2</v>
      </c>
      <c r="Q10" s="11">
        <v>7.2234762979683967E-2</v>
      </c>
    </row>
    <row r="11" spans="1:17" s="4" customFormat="1" ht="12.9" customHeight="1" x14ac:dyDescent="0.5">
      <c r="A11" s="4" t="s">
        <v>35</v>
      </c>
      <c r="C11" s="4">
        <v>5</v>
      </c>
      <c r="D11" s="4" t="s">
        <v>36</v>
      </c>
      <c r="E11" s="4" t="s">
        <v>23</v>
      </c>
      <c r="F11" s="4" t="s">
        <v>37</v>
      </c>
      <c r="G11" s="4" t="s">
        <v>36</v>
      </c>
      <c r="H11" s="4" t="s">
        <v>19</v>
      </c>
      <c r="I11" s="4" t="s">
        <v>20</v>
      </c>
      <c r="J11" s="9">
        <v>1295</v>
      </c>
      <c r="K11" s="9">
        <v>1395</v>
      </c>
      <c r="M11" s="9">
        <f>K11-J11</f>
        <v>100</v>
      </c>
      <c r="N11" s="10">
        <f>K11/J11-1</f>
        <v>7.7220077220077288E-2</v>
      </c>
      <c r="P11" s="11">
        <v>6.5010040160642574E-2</v>
      </c>
      <c r="Q11" s="11">
        <v>6.9977426636568849E-2</v>
      </c>
    </row>
    <row r="12" spans="1:17" s="5" customFormat="1" ht="12.9" customHeight="1" x14ac:dyDescent="0.5">
      <c r="A12" s="5" t="s">
        <v>38</v>
      </c>
      <c r="C12" s="5">
        <v>6</v>
      </c>
      <c r="D12" s="5" t="s">
        <v>39</v>
      </c>
      <c r="E12" s="5" t="s">
        <v>23</v>
      </c>
      <c r="F12" s="5" t="s">
        <v>40</v>
      </c>
      <c r="G12" s="5" t="s">
        <v>39</v>
      </c>
      <c r="H12" s="5" t="s">
        <v>19</v>
      </c>
      <c r="I12" s="5" t="s">
        <v>20</v>
      </c>
      <c r="J12" s="6">
        <v>12535</v>
      </c>
      <c r="K12" s="6">
        <v>12400</v>
      </c>
      <c r="M12" s="6">
        <f>K12-J12</f>
        <v>-135</v>
      </c>
      <c r="N12" s="7">
        <f>K12/J12-1</f>
        <v>-1.0769844435580378E-2</v>
      </c>
      <c r="P12" s="8">
        <v>0.62926706827309242</v>
      </c>
      <c r="Q12" s="8">
        <v>0.62202157010283421</v>
      </c>
    </row>
    <row r="13" spans="1:17" s="4" customFormat="1" ht="12.9" customHeight="1" x14ac:dyDescent="0.5">
      <c r="A13" s="4" t="s">
        <v>41</v>
      </c>
      <c r="C13" s="4">
        <v>7</v>
      </c>
      <c r="D13" s="4" t="s">
        <v>42</v>
      </c>
      <c r="E13" s="4" t="s">
        <v>23</v>
      </c>
      <c r="F13" s="4" t="s">
        <v>43</v>
      </c>
      <c r="G13" s="4" t="s">
        <v>42</v>
      </c>
      <c r="H13" s="4" t="s">
        <v>19</v>
      </c>
      <c r="I13" s="4" t="s">
        <v>20</v>
      </c>
      <c r="J13" s="9">
        <v>1365</v>
      </c>
      <c r="K13" s="9">
        <v>1265</v>
      </c>
      <c r="M13" s="9">
        <f>K13-J13</f>
        <v>-100</v>
      </c>
      <c r="N13" s="10">
        <f>K13/J13-1</f>
        <v>-7.3260073260073222E-2</v>
      </c>
      <c r="P13" s="11">
        <v>6.8524096385542174E-2</v>
      </c>
      <c r="Q13" s="11">
        <v>6.3456232756458494E-2</v>
      </c>
    </row>
    <row r="14" spans="1:17" s="4" customFormat="1" ht="12.9" customHeight="1" x14ac:dyDescent="0.5">
      <c r="A14" s="4" t="s">
        <v>44</v>
      </c>
      <c r="C14" s="4">
        <v>8</v>
      </c>
      <c r="D14" s="4" t="s">
        <v>45</v>
      </c>
      <c r="E14" s="4" t="s">
        <v>23</v>
      </c>
      <c r="F14" s="4" t="s">
        <v>46</v>
      </c>
      <c r="G14" s="4" t="s">
        <v>45</v>
      </c>
      <c r="H14" s="4" t="s">
        <v>19</v>
      </c>
      <c r="I14" s="4" t="s">
        <v>20</v>
      </c>
      <c r="J14" s="9">
        <v>1165</v>
      </c>
      <c r="K14" s="9">
        <v>1190</v>
      </c>
      <c r="M14" s="9">
        <f>K14-J14</f>
        <v>25</v>
      </c>
      <c r="N14" s="10">
        <f>K14/J14-1</f>
        <v>2.1459227467811148E-2</v>
      </c>
      <c r="P14" s="11">
        <v>5.8483935742971886E-2</v>
      </c>
      <c r="Q14" s="11">
        <v>5.9694005517933281E-2</v>
      </c>
    </row>
    <row r="15" spans="1:17" s="4" customFormat="1" ht="12.9" customHeight="1" x14ac:dyDescent="0.5">
      <c r="A15" s="4" t="s">
        <v>47</v>
      </c>
      <c r="C15" s="4">
        <v>9</v>
      </c>
      <c r="D15" s="4" t="s">
        <v>48</v>
      </c>
      <c r="E15" s="4" t="s">
        <v>23</v>
      </c>
      <c r="F15" s="4" t="s">
        <v>49</v>
      </c>
      <c r="G15" s="4" t="s">
        <v>48</v>
      </c>
      <c r="H15" s="4" t="s">
        <v>19</v>
      </c>
      <c r="I15" s="4" t="s">
        <v>20</v>
      </c>
      <c r="J15" s="9">
        <v>1250</v>
      </c>
      <c r="K15" s="9">
        <v>1190</v>
      </c>
      <c r="M15" s="9">
        <f>K15-J15</f>
        <v>-60</v>
      </c>
      <c r="N15" s="10">
        <f>K15/J15-1</f>
        <v>-4.8000000000000043E-2</v>
      </c>
      <c r="P15" s="11">
        <v>6.275100401606426E-2</v>
      </c>
      <c r="Q15" s="11">
        <v>5.9694005517933281E-2</v>
      </c>
    </row>
    <row r="16" spans="1:17" s="4" customFormat="1" ht="12.9" customHeight="1" x14ac:dyDescent="0.5">
      <c r="A16" s="4" t="s">
        <v>50</v>
      </c>
      <c r="C16" s="4">
        <v>10</v>
      </c>
      <c r="D16" s="4" t="s">
        <v>51</v>
      </c>
      <c r="E16" s="4" t="s">
        <v>23</v>
      </c>
      <c r="F16" s="4" t="s">
        <v>52</v>
      </c>
      <c r="G16" s="4" t="s">
        <v>51</v>
      </c>
      <c r="H16" s="4" t="s">
        <v>19</v>
      </c>
      <c r="I16" s="4" t="s">
        <v>20</v>
      </c>
      <c r="J16" s="9">
        <v>1165</v>
      </c>
      <c r="K16" s="9">
        <v>1355</v>
      </c>
      <c r="M16" s="9">
        <f>K16-J16</f>
        <v>190</v>
      </c>
      <c r="N16" s="10">
        <f>K16/J16-1</f>
        <v>0.16309012875536477</v>
      </c>
      <c r="P16" s="11">
        <v>5.8483935742971886E-2</v>
      </c>
      <c r="Q16" s="11">
        <v>6.7970905442688745E-2</v>
      </c>
    </row>
    <row r="17" spans="1:17" s="4" customFormat="1" ht="12.9" customHeight="1" x14ac:dyDescent="0.5">
      <c r="A17" s="4" t="s">
        <v>53</v>
      </c>
      <c r="C17" s="4">
        <v>11</v>
      </c>
      <c r="D17" s="4" t="s">
        <v>54</v>
      </c>
      <c r="E17" s="4" t="s">
        <v>23</v>
      </c>
      <c r="F17" s="4" t="s">
        <v>55</v>
      </c>
      <c r="G17" s="4" t="s">
        <v>54</v>
      </c>
      <c r="H17" s="4" t="s">
        <v>19</v>
      </c>
      <c r="I17" s="4" t="s">
        <v>20</v>
      </c>
      <c r="J17" s="9">
        <v>1080</v>
      </c>
      <c r="K17" s="9">
        <v>1245</v>
      </c>
      <c r="M17" s="9">
        <f>K17-J17</f>
        <v>165</v>
      </c>
      <c r="N17" s="10">
        <f>K17/J17-1</f>
        <v>0.15277777777777768</v>
      </c>
      <c r="P17" s="11">
        <v>5.4216867469879519E-2</v>
      </c>
      <c r="Q17" s="11">
        <v>6.2452972159518436E-2</v>
      </c>
    </row>
    <row r="18" spans="1:17" s="4" customFormat="1" ht="12.9" customHeight="1" x14ac:dyDescent="0.5">
      <c r="A18" s="4" t="s">
        <v>56</v>
      </c>
      <c r="C18" s="4">
        <v>12</v>
      </c>
      <c r="D18" s="4" t="s">
        <v>57</v>
      </c>
      <c r="E18" s="4" t="s">
        <v>23</v>
      </c>
      <c r="F18" s="4" t="s">
        <v>58</v>
      </c>
      <c r="G18" s="4" t="s">
        <v>57</v>
      </c>
      <c r="H18" s="4" t="s">
        <v>19</v>
      </c>
      <c r="I18" s="4" t="s">
        <v>20</v>
      </c>
      <c r="J18" s="9">
        <v>1145</v>
      </c>
      <c r="K18" s="9">
        <v>1030</v>
      </c>
      <c r="M18" s="9">
        <f>K18-J18</f>
        <v>-115</v>
      </c>
      <c r="N18" s="10">
        <f>K18/J18-1</f>
        <v>-0.10043668122270744</v>
      </c>
      <c r="P18" s="11">
        <v>5.7479919678714859E-2</v>
      </c>
      <c r="Q18" s="11">
        <v>5.1667920742412839E-2</v>
      </c>
    </row>
    <row r="19" spans="1:17" s="4" customFormat="1" ht="12.9" customHeight="1" x14ac:dyDescent="0.5">
      <c r="A19" s="4" t="s">
        <v>59</v>
      </c>
      <c r="C19" s="4">
        <v>13</v>
      </c>
      <c r="D19" s="4" t="s">
        <v>60</v>
      </c>
      <c r="E19" s="4" t="s">
        <v>23</v>
      </c>
      <c r="F19" s="4" t="s">
        <v>61</v>
      </c>
      <c r="G19" s="4" t="s">
        <v>60</v>
      </c>
      <c r="H19" s="4" t="s">
        <v>19</v>
      </c>
      <c r="I19" s="4" t="s">
        <v>20</v>
      </c>
      <c r="J19" s="9">
        <v>1165</v>
      </c>
      <c r="K19" s="9">
        <v>1105</v>
      </c>
      <c r="M19" s="9">
        <f>K19-J19</f>
        <v>-60</v>
      </c>
      <c r="N19" s="10">
        <f>K19/J19-1</f>
        <v>-5.1502145922746823E-2</v>
      </c>
      <c r="P19" s="11">
        <v>5.8483935742971886E-2</v>
      </c>
      <c r="Q19" s="11">
        <v>5.5430147980938052E-2</v>
      </c>
    </row>
    <row r="20" spans="1:17" s="4" customFormat="1" ht="12.9" customHeight="1" x14ac:dyDescent="0.5">
      <c r="A20" s="4" t="s">
        <v>62</v>
      </c>
      <c r="C20" s="4">
        <v>14</v>
      </c>
      <c r="D20" s="4" t="s">
        <v>63</v>
      </c>
      <c r="E20" s="4" t="s">
        <v>23</v>
      </c>
      <c r="F20" s="4" t="s">
        <v>64</v>
      </c>
      <c r="G20" s="4" t="s">
        <v>63</v>
      </c>
      <c r="H20" s="4" t="s">
        <v>19</v>
      </c>
      <c r="I20" s="4" t="s">
        <v>20</v>
      </c>
      <c r="J20" s="9">
        <v>1360</v>
      </c>
      <c r="K20" s="9">
        <v>1185</v>
      </c>
      <c r="M20" s="9">
        <f>K20-J20</f>
        <v>-175</v>
      </c>
      <c r="N20" s="10">
        <f>K20/J20-1</f>
        <v>-0.12867647058823528</v>
      </c>
      <c r="P20" s="11">
        <v>6.8273092369477914E-2</v>
      </c>
      <c r="Q20" s="11">
        <v>5.9443190368698266E-2</v>
      </c>
    </row>
    <row r="21" spans="1:17" s="4" customFormat="1" ht="12.9" customHeight="1" x14ac:dyDescent="0.5">
      <c r="A21" s="4" t="s">
        <v>65</v>
      </c>
      <c r="C21" s="4">
        <v>15</v>
      </c>
      <c r="D21" s="4" t="s">
        <v>66</v>
      </c>
      <c r="E21" s="4" t="s">
        <v>23</v>
      </c>
      <c r="F21" s="4" t="s">
        <v>67</v>
      </c>
      <c r="G21" s="4" t="s">
        <v>66</v>
      </c>
      <c r="H21" s="4" t="s">
        <v>19</v>
      </c>
      <c r="I21" s="4" t="s">
        <v>20</v>
      </c>
      <c r="J21" s="9">
        <v>1545</v>
      </c>
      <c r="K21" s="9">
        <v>1390</v>
      </c>
      <c r="M21" s="9">
        <f>K21-J21</f>
        <v>-155</v>
      </c>
      <c r="N21" s="10">
        <f>K21/J21-1</f>
        <v>-0.10032362459546929</v>
      </c>
      <c r="P21" s="11">
        <v>7.7560240963855429E-2</v>
      </c>
      <c r="Q21" s="11">
        <v>6.9726611487333834E-2</v>
      </c>
    </row>
    <row r="22" spans="1:17" s="4" customFormat="1" ht="12.9" customHeight="1" x14ac:dyDescent="0.5">
      <c r="A22" s="4" t="s">
        <v>68</v>
      </c>
      <c r="C22" s="4">
        <v>16</v>
      </c>
      <c r="D22" s="4" t="s">
        <v>69</v>
      </c>
      <c r="E22" s="4" t="s">
        <v>23</v>
      </c>
      <c r="F22" s="4" t="s">
        <v>70</v>
      </c>
      <c r="G22" s="4" t="s">
        <v>69</v>
      </c>
      <c r="H22" s="4" t="s">
        <v>19</v>
      </c>
      <c r="I22" s="4" t="s">
        <v>20</v>
      </c>
      <c r="J22" s="9">
        <v>1285</v>
      </c>
      <c r="K22" s="9">
        <v>1455</v>
      </c>
      <c r="M22" s="9">
        <f>K22-J22</f>
        <v>170</v>
      </c>
      <c r="N22" s="10">
        <f>K22/J22-1</f>
        <v>0.13229571984435795</v>
      </c>
      <c r="P22" s="11">
        <v>6.4508032128514053E-2</v>
      </c>
      <c r="Q22" s="11">
        <v>7.2987208427389011E-2</v>
      </c>
    </row>
    <row r="23" spans="1:17" s="5" customFormat="1" ht="12.9" customHeight="1" x14ac:dyDescent="0.5">
      <c r="A23" s="5" t="s">
        <v>71</v>
      </c>
      <c r="C23" s="5">
        <v>17</v>
      </c>
      <c r="D23" s="5" t="s">
        <v>72</v>
      </c>
      <c r="E23" s="5" t="s">
        <v>23</v>
      </c>
      <c r="F23" s="5" t="s">
        <v>73</v>
      </c>
      <c r="G23" s="5" t="s">
        <v>72</v>
      </c>
      <c r="H23" s="5" t="s">
        <v>19</v>
      </c>
      <c r="I23" s="5" t="s">
        <v>20</v>
      </c>
      <c r="J23" s="6">
        <v>3170</v>
      </c>
      <c r="K23" s="6">
        <v>3475</v>
      </c>
      <c r="M23" s="6">
        <f>K23-J23</f>
        <v>305</v>
      </c>
      <c r="N23" s="7">
        <f>K23/J23-1</f>
        <v>9.6214511041009532E-2</v>
      </c>
      <c r="P23" s="8">
        <v>0.15913654618473896</v>
      </c>
      <c r="Q23" s="8">
        <v>0.17431652871833458</v>
      </c>
    </row>
    <row r="24" spans="1:17" s="4" customFormat="1" ht="12.9" customHeight="1" x14ac:dyDescent="0.5">
      <c r="A24" s="4" t="s">
        <v>74</v>
      </c>
      <c r="C24" s="4">
        <v>18</v>
      </c>
      <c r="D24" s="4" t="s">
        <v>75</v>
      </c>
      <c r="E24" s="4" t="s">
        <v>23</v>
      </c>
      <c r="F24" s="4" t="s">
        <v>76</v>
      </c>
      <c r="G24" s="4" t="s">
        <v>75</v>
      </c>
      <c r="H24" s="4" t="s">
        <v>19</v>
      </c>
      <c r="I24" s="4" t="s">
        <v>20</v>
      </c>
      <c r="J24" s="9">
        <v>1030</v>
      </c>
      <c r="K24" s="9">
        <v>1090</v>
      </c>
      <c r="M24" s="9">
        <f>K24-J24</f>
        <v>60</v>
      </c>
      <c r="N24" s="10">
        <f>K24/J24-1</f>
        <v>5.8252427184465994E-2</v>
      </c>
      <c r="P24" s="11">
        <v>5.1706827309236945E-2</v>
      </c>
      <c r="Q24" s="11">
        <v>5.4677702533233008E-2</v>
      </c>
    </row>
    <row r="25" spans="1:17" s="4" customFormat="1" ht="12.9" customHeight="1" x14ac:dyDescent="0.5">
      <c r="A25" s="4" t="s">
        <v>77</v>
      </c>
      <c r="C25" s="4">
        <v>19</v>
      </c>
      <c r="D25" s="4" t="s">
        <v>78</v>
      </c>
      <c r="E25" s="4" t="s">
        <v>23</v>
      </c>
      <c r="F25" s="4" t="s">
        <v>79</v>
      </c>
      <c r="G25" s="4" t="s">
        <v>78</v>
      </c>
      <c r="H25" s="4" t="s">
        <v>19</v>
      </c>
      <c r="I25" s="4" t="s">
        <v>20</v>
      </c>
      <c r="J25" s="9">
        <v>830</v>
      </c>
      <c r="K25" s="9">
        <v>945</v>
      </c>
      <c r="M25" s="9">
        <f>K25-J25</f>
        <v>115</v>
      </c>
      <c r="N25" s="10">
        <f>K25/J25-1</f>
        <v>0.13855421686746983</v>
      </c>
      <c r="P25" s="11">
        <v>4.1666666666666664E-2</v>
      </c>
      <c r="Q25" s="11">
        <v>4.740406320541761E-2</v>
      </c>
    </row>
    <row r="26" spans="1:17" s="4" customFormat="1" ht="12.9" customHeight="1" x14ac:dyDescent="0.5">
      <c r="A26" s="4" t="s">
        <v>80</v>
      </c>
      <c r="C26" s="4">
        <v>20</v>
      </c>
      <c r="D26" s="4" t="s">
        <v>81</v>
      </c>
      <c r="E26" s="4" t="s">
        <v>23</v>
      </c>
      <c r="F26" s="4" t="s">
        <v>82</v>
      </c>
      <c r="G26" s="4" t="s">
        <v>81</v>
      </c>
      <c r="H26" s="4" t="s">
        <v>19</v>
      </c>
      <c r="I26" s="4" t="s">
        <v>20</v>
      </c>
      <c r="J26" s="9">
        <v>545</v>
      </c>
      <c r="K26" s="9">
        <v>645</v>
      </c>
      <c r="M26" s="9">
        <f>K26-J26</f>
        <v>100</v>
      </c>
      <c r="N26" s="10">
        <f>K26/J26-1</f>
        <v>0.1834862385321101</v>
      </c>
      <c r="P26" s="11">
        <v>2.7359437751004016E-2</v>
      </c>
      <c r="Q26" s="11">
        <v>3.2355154251316777E-2</v>
      </c>
    </row>
    <row r="27" spans="1:17" s="4" customFormat="1" ht="12.9" customHeight="1" x14ac:dyDescent="0.5">
      <c r="A27" s="4" t="s">
        <v>83</v>
      </c>
      <c r="C27" s="4">
        <v>21</v>
      </c>
      <c r="D27" s="4" t="s">
        <v>84</v>
      </c>
      <c r="E27" s="4" t="s">
        <v>23</v>
      </c>
      <c r="F27" s="4" t="s">
        <v>85</v>
      </c>
      <c r="G27" s="4" t="s">
        <v>84</v>
      </c>
      <c r="H27" s="4" t="s">
        <v>19</v>
      </c>
      <c r="I27" s="4" t="s">
        <v>20</v>
      </c>
      <c r="J27" s="9">
        <v>405</v>
      </c>
      <c r="K27" s="9">
        <v>380</v>
      </c>
      <c r="M27" s="9">
        <f>K27-J27</f>
        <v>-25</v>
      </c>
      <c r="N27" s="10">
        <f>K27/J27-1</f>
        <v>-6.1728395061728447E-2</v>
      </c>
      <c r="P27" s="11">
        <v>2.0331325301204819E-2</v>
      </c>
      <c r="Q27" s="11">
        <v>1.9061951341861047E-2</v>
      </c>
    </row>
    <row r="28" spans="1:17" s="4" customFormat="1" ht="12.9" customHeight="1" x14ac:dyDescent="0.5">
      <c r="A28" s="4" t="s">
        <v>86</v>
      </c>
      <c r="C28" s="4">
        <v>22</v>
      </c>
      <c r="D28" s="4" t="s">
        <v>87</v>
      </c>
      <c r="E28" s="4" t="s">
        <v>23</v>
      </c>
      <c r="F28" s="4" t="s">
        <v>88</v>
      </c>
      <c r="G28" s="4" t="s">
        <v>87</v>
      </c>
      <c r="H28" s="4" t="s">
        <v>19</v>
      </c>
      <c r="I28" s="4" t="s">
        <v>20</v>
      </c>
      <c r="J28" s="9">
        <v>360</v>
      </c>
      <c r="K28" s="9">
        <v>405</v>
      </c>
      <c r="M28" s="9">
        <f>K28-J28</f>
        <v>45</v>
      </c>
      <c r="N28" s="10">
        <f>K28/J28-1</f>
        <v>0.125</v>
      </c>
      <c r="P28" s="11">
        <v>1.8072289156626505E-2</v>
      </c>
      <c r="Q28" s="11">
        <v>2.0316027088036117E-2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14210</v>
      </c>
      <c r="K30" s="6">
        <v>14215</v>
      </c>
      <c r="M30" s="6">
        <f>K30-J30</f>
        <v>5</v>
      </c>
      <c r="N30" s="7">
        <f>K30/J30-1</f>
        <v>3.5186488388450066E-4</v>
      </c>
      <c r="P30" s="8">
        <v>0.71335341365461846</v>
      </c>
      <c r="Q30" s="8">
        <v>0.71306746927514419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38.799999999999997</v>
      </c>
      <c r="K32" s="12">
        <v>38.799999999999997</v>
      </c>
      <c r="M32" s="12">
        <f>K32-J32</f>
        <v>0</v>
      </c>
      <c r="N32" s="7">
        <f>K32/J32-1</f>
        <v>0</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9720</v>
      </c>
      <c r="K34" s="6">
        <v>9810</v>
      </c>
      <c r="M34" s="6">
        <f>K34-J34</f>
        <v>90</v>
      </c>
      <c r="N34" s="7">
        <f>K34/J34-1</f>
        <v>9.2592592592593004E-3</v>
      </c>
      <c r="P34" s="8">
        <v>0.48795180722891568</v>
      </c>
      <c r="Q34" s="8">
        <v>0.49209932279909707</v>
      </c>
    </row>
    <row r="35" spans="1:17" s="4" customFormat="1" ht="12.9" customHeight="1" x14ac:dyDescent="0.5">
      <c r="A35" s="4" t="s">
        <v>26</v>
      </c>
      <c r="C35" s="4">
        <v>28</v>
      </c>
      <c r="D35" s="4" t="s">
        <v>98</v>
      </c>
      <c r="E35" s="4" t="s">
        <v>23</v>
      </c>
      <c r="F35" s="4" t="s">
        <v>28</v>
      </c>
      <c r="G35" s="4" t="s">
        <v>27</v>
      </c>
      <c r="H35" s="4" t="s">
        <v>19</v>
      </c>
      <c r="I35" s="4" t="s">
        <v>96</v>
      </c>
      <c r="J35" s="9">
        <v>2140</v>
      </c>
      <c r="K35" s="9">
        <v>2055</v>
      </c>
      <c r="M35" s="9">
        <f>K35-J35</f>
        <v>-85</v>
      </c>
      <c r="N35" s="10">
        <f>K35/J35-1</f>
        <v>-3.9719626168224331E-2</v>
      </c>
      <c r="P35" s="11">
        <v>0.10742971887550201</v>
      </c>
      <c r="Q35" s="11">
        <v>0.10308502633559068</v>
      </c>
    </row>
    <row r="36" spans="1:17" s="4" customFormat="1" ht="12.9" customHeight="1" x14ac:dyDescent="0.5">
      <c r="A36" s="4" t="s">
        <v>38</v>
      </c>
      <c r="C36" s="4">
        <v>32</v>
      </c>
      <c r="D36" s="4" t="s">
        <v>99</v>
      </c>
      <c r="E36" s="4" t="s">
        <v>23</v>
      </c>
      <c r="F36" s="4" t="s">
        <v>40</v>
      </c>
      <c r="G36" s="4" t="s">
        <v>39</v>
      </c>
      <c r="H36" s="4" t="s">
        <v>19</v>
      </c>
      <c r="I36" s="4" t="s">
        <v>96</v>
      </c>
      <c r="J36" s="9">
        <v>6120</v>
      </c>
      <c r="K36" s="9">
        <v>6145</v>
      </c>
      <c r="M36" s="9">
        <f>K36-J36</f>
        <v>25</v>
      </c>
      <c r="N36" s="10">
        <f>K36/J36-1</f>
        <v>4.0849673202614234E-3</v>
      </c>
      <c r="P36" s="11">
        <v>0.30722891566265059</v>
      </c>
      <c r="Q36" s="11">
        <v>0.30825181840983196</v>
      </c>
    </row>
    <row r="37" spans="1:17" s="4" customFormat="1" ht="12.9" customHeight="1" x14ac:dyDescent="0.5">
      <c r="A37" s="4" t="s">
        <v>71</v>
      </c>
      <c r="C37" s="4">
        <v>43</v>
      </c>
      <c r="D37" s="4" t="s">
        <v>100</v>
      </c>
      <c r="E37" s="4" t="s">
        <v>23</v>
      </c>
      <c r="F37" s="4" t="s">
        <v>73</v>
      </c>
      <c r="G37" s="4" t="s">
        <v>72</v>
      </c>
      <c r="H37" s="4" t="s">
        <v>19</v>
      </c>
      <c r="I37" s="4" t="s">
        <v>96</v>
      </c>
      <c r="J37" s="9">
        <v>1460</v>
      </c>
      <c r="K37" s="9">
        <v>1610</v>
      </c>
      <c r="M37" s="9">
        <f>K37-J37</f>
        <v>150</v>
      </c>
      <c r="N37" s="10">
        <f>K37/J37-1</f>
        <v>0.10273972602739723</v>
      </c>
      <c r="P37" s="11">
        <v>7.3293172690763048E-2</v>
      </c>
      <c r="Q37" s="11">
        <v>8.0762478053674439E-2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6760</v>
      </c>
      <c r="K39" s="9">
        <v>6885</v>
      </c>
      <c r="M39" s="9">
        <f>K39-J39</f>
        <v>125</v>
      </c>
      <c r="N39" s="10">
        <f>K39/J39-1</f>
        <v>1.849112426035493E-2</v>
      </c>
      <c r="P39" s="11">
        <v>0.3393574297188755</v>
      </c>
      <c r="Q39" s="11">
        <v>0.34537246049661402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37.200000000000003</v>
      </c>
      <c r="K41" s="13">
        <v>37.6</v>
      </c>
      <c r="M41" s="13">
        <f>K41-J41</f>
        <v>0.39999999999999858</v>
      </c>
      <c r="N41" s="10">
        <f>K41/J41-1</f>
        <v>1.0752688172043001E-2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10205</v>
      </c>
      <c r="K43" s="6">
        <v>10125</v>
      </c>
      <c r="M43" s="6">
        <f>K43-J43</f>
        <v>-80</v>
      </c>
      <c r="N43" s="7">
        <f>K43/J43-1</f>
        <v>-7.839294463498292E-3</v>
      </c>
      <c r="P43" s="8">
        <v>0.51229919678714864</v>
      </c>
      <c r="Q43" s="8">
        <v>0.50790067720090293</v>
      </c>
    </row>
    <row r="44" spans="1:17" s="4" customFormat="1" ht="12.9" customHeight="1" x14ac:dyDescent="0.5">
      <c r="A44" s="4" t="s">
        <v>26</v>
      </c>
      <c r="C44" s="4">
        <v>54</v>
      </c>
      <c r="D44" s="4" t="s">
        <v>98</v>
      </c>
      <c r="E44" s="4" t="s">
        <v>23</v>
      </c>
      <c r="F44" s="4" t="s">
        <v>28</v>
      </c>
      <c r="G44" s="4" t="s">
        <v>27</v>
      </c>
      <c r="H44" s="4" t="s">
        <v>19</v>
      </c>
      <c r="I44" s="4" t="s">
        <v>105</v>
      </c>
      <c r="J44" s="9">
        <v>2075</v>
      </c>
      <c r="K44" s="9">
        <v>2010</v>
      </c>
      <c r="M44" s="9">
        <f>K44-J44</f>
        <v>-65</v>
      </c>
      <c r="N44" s="10">
        <f>K44/J44-1</f>
        <v>-3.1325301204819245E-2</v>
      </c>
      <c r="P44" s="11">
        <v>0.10416666666666667</v>
      </c>
      <c r="Q44" s="11">
        <v>0.10082768999247554</v>
      </c>
    </row>
    <row r="45" spans="1:17" s="4" customFormat="1" ht="12.9" customHeight="1" x14ac:dyDescent="0.5">
      <c r="A45" s="4" t="s">
        <v>38</v>
      </c>
      <c r="C45" s="4">
        <v>58</v>
      </c>
      <c r="D45" s="4" t="s">
        <v>99</v>
      </c>
      <c r="E45" s="4" t="s">
        <v>23</v>
      </c>
      <c r="F45" s="4" t="s">
        <v>40</v>
      </c>
      <c r="G45" s="4" t="s">
        <v>39</v>
      </c>
      <c r="H45" s="4" t="s">
        <v>19</v>
      </c>
      <c r="I45" s="4" t="s">
        <v>105</v>
      </c>
      <c r="J45" s="9">
        <v>6415</v>
      </c>
      <c r="K45" s="9">
        <v>6255</v>
      </c>
      <c r="M45" s="9">
        <f>K45-J45</f>
        <v>-160</v>
      </c>
      <c r="N45" s="10">
        <f>K45/J45-1</f>
        <v>-2.4941543257989141E-2</v>
      </c>
      <c r="P45" s="11">
        <v>0.32203815261044177</v>
      </c>
      <c r="Q45" s="11">
        <v>0.31376975169300225</v>
      </c>
    </row>
    <row r="46" spans="1:17" s="4" customFormat="1" ht="12.9" customHeight="1" x14ac:dyDescent="0.5">
      <c r="A46" s="4" t="s">
        <v>71</v>
      </c>
      <c r="C46" s="4">
        <v>69</v>
      </c>
      <c r="D46" s="4" t="s">
        <v>100</v>
      </c>
      <c r="E46" s="4" t="s">
        <v>23</v>
      </c>
      <c r="F46" s="4" t="s">
        <v>73</v>
      </c>
      <c r="G46" s="4" t="s">
        <v>72</v>
      </c>
      <c r="H46" s="4" t="s">
        <v>19</v>
      </c>
      <c r="I46" s="4" t="s">
        <v>105</v>
      </c>
      <c r="J46" s="9">
        <v>1705</v>
      </c>
      <c r="K46" s="9">
        <v>1860</v>
      </c>
      <c r="M46" s="9">
        <f>K46-J46</f>
        <v>155</v>
      </c>
      <c r="N46" s="10">
        <f>K46/J46-1</f>
        <v>9.0909090909090828E-2</v>
      </c>
      <c r="P46" s="11">
        <v>8.5592369477911642E-2</v>
      </c>
      <c r="Q46" s="11">
        <v>9.3303235515425131E-2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7455</v>
      </c>
      <c r="K48" s="9">
        <v>7330</v>
      </c>
      <c r="M48" s="9">
        <f>K48-J48</f>
        <v>-125</v>
      </c>
      <c r="N48" s="10">
        <f>K48/J48-1</f>
        <v>-1.6767270288397085E-2</v>
      </c>
      <c r="P48" s="11">
        <v>0.37424698795180722</v>
      </c>
      <c r="Q48" s="11">
        <v>0.36769500877853023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39.6</v>
      </c>
      <c r="K50" s="14">
        <v>40</v>
      </c>
      <c r="M50" s="14">
        <f>K50-J50</f>
        <v>0.39999999999999858</v>
      </c>
      <c r="N50" s="10">
        <f>K50/J50-1</f>
        <v>1.0101010101010166E-2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15700</v>
      </c>
      <c r="K4" s="6">
        <v>15870</v>
      </c>
      <c r="M4" s="6">
        <f>K4-J4</f>
        <v>170</v>
      </c>
      <c r="N4" s="7">
        <f>K4/J4-1</f>
        <v>1.0828025477707115E-2</v>
      </c>
    </row>
    <row r="5" spans="1:17" s="4" customFormat="1" ht="12.9" customHeight="1" x14ac:dyDescent="0.5">
      <c r="A5" s="4" t="s">
        <v>114</v>
      </c>
      <c r="C5" s="4">
        <v>101</v>
      </c>
      <c r="D5" s="4" t="s">
        <v>115</v>
      </c>
      <c r="E5" s="4" t="s">
        <v>23</v>
      </c>
      <c r="F5" s="4" t="s">
        <v>116</v>
      </c>
      <c r="G5" s="4" t="s">
        <v>117</v>
      </c>
      <c r="H5" s="4" t="s">
        <v>19</v>
      </c>
      <c r="I5" s="4" t="s">
        <v>20</v>
      </c>
      <c r="J5" s="9">
        <v>8875</v>
      </c>
      <c r="K5" s="9">
        <v>8805</v>
      </c>
      <c r="M5" s="9">
        <f>K5-J5</f>
        <v>-70</v>
      </c>
      <c r="N5" s="10">
        <f>K5/J5-1</f>
        <v>-7.8873239436619835E-3</v>
      </c>
      <c r="P5" s="11">
        <v>0.5652866242038217</v>
      </c>
      <c r="Q5" s="11">
        <v>0.55482041587901698</v>
      </c>
    </row>
    <row r="6" spans="1:17" s="4" customFormat="1" ht="12.9" customHeight="1" x14ac:dyDescent="0.5">
      <c r="A6" s="4" t="s">
        <v>118</v>
      </c>
      <c r="C6" s="4">
        <v>102</v>
      </c>
      <c r="D6" s="4" t="s">
        <v>119</v>
      </c>
      <c r="E6" s="4" t="s">
        <v>23</v>
      </c>
      <c r="F6" s="4" t="s">
        <v>120</v>
      </c>
      <c r="G6" s="4" t="s">
        <v>119</v>
      </c>
      <c r="H6" s="4" t="s">
        <v>19</v>
      </c>
      <c r="I6" s="4" t="s">
        <v>20</v>
      </c>
      <c r="J6" s="9">
        <v>7235</v>
      </c>
      <c r="K6" s="9">
        <v>7170</v>
      </c>
      <c r="M6" s="9">
        <f>K6-J6</f>
        <v>-65</v>
      </c>
      <c r="N6" s="10">
        <f>K6/J6-1</f>
        <v>-8.9841050449205317E-3</v>
      </c>
      <c r="P6" s="11">
        <v>0.46082802547770702</v>
      </c>
      <c r="Q6" s="11">
        <v>0.45179584120982985</v>
      </c>
    </row>
    <row r="7" spans="1:17" s="4" customFormat="1" ht="12.9" customHeight="1" x14ac:dyDescent="0.5">
      <c r="A7" s="4" t="s">
        <v>121</v>
      </c>
      <c r="C7" s="4">
        <v>103</v>
      </c>
      <c r="D7" s="4" t="s">
        <v>122</v>
      </c>
      <c r="E7" s="4" t="s">
        <v>23</v>
      </c>
      <c r="F7" s="4" t="s">
        <v>123</v>
      </c>
      <c r="G7" s="4" t="s">
        <v>124</v>
      </c>
      <c r="H7" s="4" t="s">
        <v>19</v>
      </c>
      <c r="I7" s="4" t="s">
        <v>20</v>
      </c>
      <c r="J7" s="9">
        <v>1640</v>
      </c>
      <c r="K7" s="9">
        <v>1635</v>
      </c>
      <c r="M7" s="9">
        <f>K7-J7</f>
        <v>-5</v>
      </c>
      <c r="N7" s="10">
        <f>K7/J7-1</f>
        <v>-3.0487804878048808E-3</v>
      </c>
      <c r="P7" s="11">
        <v>0.10445859872611465</v>
      </c>
      <c r="Q7" s="11">
        <v>0.10302457466918714</v>
      </c>
    </row>
    <row r="8" spans="1:17" s="4" customFormat="1" ht="12.9" customHeight="1" x14ac:dyDescent="0.5">
      <c r="A8" s="4" t="s">
        <v>125</v>
      </c>
      <c r="C8" s="4">
        <v>104</v>
      </c>
      <c r="D8" s="4" t="s">
        <v>126</v>
      </c>
      <c r="E8" s="4" t="s">
        <v>23</v>
      </c>
      <c r="F8" s="4" t="s">
        <v>127</v>
      </c>
      <c r="G8" s="4" t="s">
        <v>128</v>
      </c>
      <c r="H8" s="4" t="s">
        <v>19</v>
      </c>
      <c r="I8" s="4" t="s">
        <v>20</v>
      </c>
      <c r="J8" s="9">
        <v>6825</v>
      </c>
      <c r="K8" s="9">
        <v>7070</v>
      </c>
      <c r="M8" s="9">
        <f>K8-J8</f>
        <v>245</v>
      </c>
      <c r="N8" s="10">
        <f>K8/J8-1</f>
        <v>3.5897435897435992E-2</v>
      </c>
      <c r="P8" s="11">
        <v>0.43471337579617836</v>
      </c>
      <c r="Q8" s="11">
        <v>0.44549464398235666</v>
      </c>
    </row>
    <row r="9" spans="1:17" s="4" customFormat="1" ht="12.9" customHeight="1" x14ac:dyDescent="0.5">
      <c r="A9" s="4" t="s">
        <v>129</v>
      </c>
      <c r="C9" s="4">
        <v>105</v>
      </c>
      <c r="D9" s="4" t="s">
        <v>130</v>
      </c>
      <c r="E9" s="4" t="s">
        <v>23</v>
      </c>
      <c r="F9" s="4" t="s">
        <v>131</v>
      </c>
      <c r="G9" s="4" t="s">
        <v>132</v>
      </c>
      <c r="H9" s="4" t="s">
        <v>19</v>
      </c>
      <c r="I9" s="4" t="s">
        <v>20</v>
      </c>
      <c r="J9" s="9">
        <v>4530</v>
      </c>
      <c r="K9" s="9">
        <v>4825</v>
      </c>
      <c r="M9" s="9">
        <f>K9-J9</f>
        <v>295</v>
      </c>
      <c r="N9" s="10">
        <f>K9/J9-1</f>
        <v>6.5121412803532008E-2</v>
      </c>
      <c r="P9" s="11">
        <v>0.28853503184713375</v>
      </c>
      <c r="Q9" s="11">
        <v>0.30403276622558284</v>
      </c>
    </row>
    <row r="10" spans="1:17" s="4" customFormat="1" ht="12.9" customHeight="1" x14ac:dyDescent="0.5">
      <c r="A10" s="4" t="s">
        <v>133</v>
      </c>
      <c r="C10" s="4">
        <v>106</v>
      </c>
      <c r="D10" s="4" t="s">
        <v>134</v>
      </c>
      <c r="E10" s="4" t="s">
        <v>23</v>
      </c>
      <c r="F10" s="4" t="s">
        <v>135</v>
      </c>
      <c r="G10" s="4" t="s">
        <v>136</v>
      </c>
      <c r="H10" s="4" t="s">
        <v>19</v>
      </c>
      <c r="I10" s="4" t="s">
        <v>20</v>
      </c>
      <c r="J10" s="9">
        <v>455</v>
      </c>
      <c r="K10" s="9">
        <v>420</v>
      </c>
      <c r="M10" s="9">
        <f>K10-J10</f>
        <v>-35</v>
      </c>
      <c r="N10" s="10">
        <f>K10/J10-1</f>
        <v>-7.6923076923076872E-2</v>
      </c>
      <c r="P10" s="11">
        <v>2.8980891719745223E-2</v>
      </c>
      <c r="Q10" s="11">
        <v>2.6465028355387523E-2</v>
      </c>
    </row>
    <row r="11" spans="1:17" s="4" customFormat="1" ht="12.9" customHeight="1" x14ac:dyDescent="0.5">
      <c r="A11" s="4" t="s">
        <v>137</v>
      </c>
      <c r="C11" s="4">
        <v>107</v>
      </c>
      <c r="D11" s="4" t="s">
        <v>138</v>
      </c>
      <c r="E11" s="4" t="s">
        <v>23</v>
      </c>
      <c r="F11" s="4" t="s">
        <v>139</v>
      </c>
      <c r="G11" s="4" t="s">
        <v>140</v>
      </c>
      <c r="H11" s="4" t="s">
        <v>19</v>
      </c>
      <c r="I11" s="4" t="s">
        <v>20</v>
      </c>
      <c r="J11" s="9">
        <v>855</v>
      </c>
      <c r="K11" s="9">
        <v>845</v>
      </c>
      <c r="M11" s="9">
        <f>K11-J11</f>
        <v>-10</v>
      </c>
      <c r="N11" s="10">
        <f>K11/J11-1</f>
        <v>-1.1695906432748537E-2</v>
      </c>
      <c r="P11" s="11">
        <v>5.4458598726114651E-2</v>
      </c>
      <c r="Q11" s="11">
        <v>5.3245116572148705E-2</v>
      </c>
    </row>
    <row r="12" spans="1:17" s="4" customFormat="1" ht="12.9" customHeight="1" x14ac:dyDescent="0.5">
      <c r="A12" s="4" t="s">
        <v>141</v>
      </c>
      <c r="C12" s="4">
        <v>108</v>
      </c>
      <c r="D12" s="4" t="s">
        <v>142</v>
      </c>
      <c r="E12" s="4" t="s">
        <v>23</v>
      </c>
      <c r="F12" s="4" t="s">
        <v>143</v>
      </c>
      <c r="G12" s="4" t="s">
        <v>144</v>
      </c>
      <c r="H12" s="4" t="s">
        <v>19</v>
      </c>
      <c r="I12" s="4" t="s">
        <v>20</v>
      </c>
      <c r="J12" s="9">
        <v>990</v>
      </c>
      <c r="K12" s="9">
        <v>980</v>
      </c>
      <c r="M12" s="9">
        <f>K12-J12</f>
        <v>-10</v>
      </c>
      <c r="N12" s="10">
        <f>K12/J12-1</f>
        <v>-1.0101010101010055E-2</v>
      </c>
      <c r="P12" s="11">
        <v>6.3057324840764331E-2</v>
      </c>
      <c r="Q12" s="11">
        <v>6.1751732829237557E-2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8190</v>
      </c>
      <c r="K15" s="6">
        <v>8305</v>
      </c>
      <c r="M15" s="6">
        <f>K15-J15</f>
        <v>115</v>
      </c>
      <c r="N15" s="7">
        <f>K15/J15-1</f>
        <v>1.4041514041513992E-2</v>
      </c>
    </row>
    <row r="16" spans="1:17" s="4" customFormat="1" ht="12.9" customHeight="1" x14ac:dyDescent="0.5">
      <c r="A16" s="4" t="s">
        <v>150</v>
      </c>
      <c r="C16" s="4" t="s">
        <v>151</v>
      </c>
      <c r="D16" s="4" t="s">
        <v>151</v>
      </c>
      <c r="F16" s="4" t="s">
        <v>152</v>
      </c>
      <c r="G16" s="4" t="s">
        <v>153</v>
      </c>
      <c r="H16" s="4" t="s">
        <v>19</v>
      </c>
      <c r="I16" s="4" t="s">
        <v>20</v>
      </c>
      <c r="J16" s="15" t="s">
        <v>154</v>
      </c>
      <c r="K16" s="9">
        <v>4985</v>
      </c>
      <c r="M16" s="15" t="s">
        <v>154</v>
      </c>
      <c r="N16" s="15" t="s">
        <v>154</v>
      </c>
      <c r="P16" s="15" t="s">
        <v>154</v>
      </c>
      <c r="Q16" s="11">
        <v>0.60024081878386515</v>
      </c>
    </row>
    <row r="17" spans="1:17" s="4" customFormat="1" ht="12.9" customHeight="1" x14ac:dyDescent="0.5">
      <c r="A17" s="4" t="s">
        <v>155</v>
      </c>
      <c r="C17" s="4" t="s">
        <v>151</v>
      </c>
      <c r="D17" s="4" t="s">
        <v>151</v>
      </c>
      <c r="F17" s="4" t="s">
        <v>156</v>
      </c>
      <c r="G17" s="4" t="s">
        <v>157</v>
      </c>
      <c r="H17" s="4" t="s">
        <v>19</v>
      </c>
      <c r="I17" s="4" t="s">
        <v>20</v>
      </c>
      <c r="J17" s="15" t="s">
        <v>154</v>
      </c>
      <c r="K17" s="9">
        <v>4040</v>
      </c>
      <c r="M17" s="15" t="s">
        <v>154</v>
      </c>
      <c r="N17" s="15" t="s">
        <v>154</v>
      </c>
      <c r="P17" s="15" t="s">
        <v>154</v>
      </c>
      <c r="Q17" s="11">
        <v>0.4864539434075858</v>
      </c>
    </row>
    <row r="18" spans="1:17" s="4" customFormat="1" ht="12.9" customHeight="1" x14ac:dyDescent="0.5">
      <c r="A18" s="4" t="s">
        <v>158</v>
      </c>
      <c r="C18" s="4" t="s">
        <v>151</v>
      </c>
      <c r="D18" s="4" t="s">
        <v>151</v>
      </c>
      <c r="F18" s="4" t="s">
        <v>159</v>
      </c>
      <c r="G18" s="4" t="s">
        <v>160</v>
      </c>
      <c r="H18" s="4" t="s">
        <v>19</v>
      </c>
      <c r="I18" s="4" t="s">
        <v>20</v>
      </c>
      <c r="J18" s="15" t="s">
        <v>154</v>
      </c>
      <c r="K18" s="9">
        <v>945</v>
      </c>
      <c r="M18" s="15" t="s">
        <v>154</v>
      </c>
      <c r="N18" s="15" t="s">
        <v>154</v>
      </c>
      <c r="P18" s="15" t="s">
        <v>154</v>
      </c>
      <c r="Q18" s="11">
        <v>0.11378687537627935</v>
      </c>
    </row>
    <row r="19" spans="1:17" s="4" customFormat="1" ht="14.05" customHeight="1" x14ac:dyDescent="0.5">
      <c r="A19" s="4" t="s">
        <v>163</v>
      </c>
      <c r="C19" s="4" t="s">
        <v>151</v>
      </c>
      <c r="D19" s="4" t="s">
        <v>151</v>
      </c>
      <c r="F19" s="4" t="s">
        <v>161</v>
      </c>
      <c r="G19" s="4" t="s">
        <v>162</v>
      </c>
      <c r="H19" s="4" t="s">
        <v>19</v>
      </c>
      <c r="I19" s="4" t="s">
        <v>20</v>
      </c>
      <c r="J19" s="15" t="s">
        <v>154</v>
      </c>
      <c r="K19" s="9">
        <v>170</v>
      </c>
      <c r="M19" s="15" t="s">
        <v>154</v>
      </c>
      <c r="N19" s="15" t="s">
        <v>154</v>
      </c>
      <c r="P19" s="15" t="s">
        <v>154</v>
      </c>
      <c r="Q19" s="11">
        <v>2.0469596628537028E-2</v>
      </c>
    </row>
    <row r="20" spans="1:17" s="4" customFormat="1" ht="14.05" customHeight="1" x14ac:dyDescent="0.5">
      <c r="A20" s="4" t="s">
        <v>166</v>
      </c>
      <c r="C20" s="4">
        <v>1608</v>
      </c>
      <c r="D20" s="4" t="s">
        <v>164</v>
      </c>
      <c r="E20" s="4" t="s">
        <v>23</v>
      </c>
      <c r="F20" s="4" t="s">
        <v>165</v>
      </c>
      <c r="G20" s="4" t="s">
        <v>164</v>
      </c>
      <c r="H20" s="4" t="s">
        <v>19</v>
      </c>
      <c r="I20" s="4" t="s">
        <v>20</v>
      </c>
      <c r="J20" s="9">
        <v>125</v>
      </c>
      <c r="K20" s="9">
        <v>40</v>
      </c>
      <c r="M20" s="9">
        <f>K20-J20</f>
        <v>-85</v>
      </c>
      <c r="N20" s="10">
        <f>K20/J20-1</f>
        <v>-0.67999999999999994</v>
      </c>
      <c r="P20" s="11">
        <v>1.5262515262515262E-2</v>
      </c>
      <c r="Q20" s="11">
        <v>4.8163756773028296E-3</v>
      </c>
    </row>
    <row r="21" spans="1:17" s="4" customFormat="1" ht="12.9" customHeight="1" x14ac:dyDescent="0.5">
      <c r="A21" s="4" t="s">
        <v>167</v>
      </c>
      <c r="C21" s="4" t="s">
        <v>151</v>
      </c>
      <c r="D21" s="4" t="s">
        <v>151</v>
      </c>
      <c r="F21" s="4" t="s">
        <v>168</v>
      </c>
      <c r="G21" s="4" t="s">
        <v>169</v>
      </c>
      <c r="H21" s="4" t="s">
        <v>19</v>
      </c>
      <c r="I21" s="4" t="s">
        <v>20</v>
      </c>
      <c r="J21" s="15" t="s">
        <v>154</v>
      </c>
      <c r="K21" s="9">
        <v>300</v>
      </c>
      <c r="M21" s="15" t="s">
        <v>154</v>
      </c>
      <c r="N21" s="15" t="s">
        <v>154</v>
      </c>
      <c r="P21" s="15" t="s">
        <v>154</v>
      </c>
      <c r="Q21" s="11">
        <v>3.6122817579771226E-2</v>
      </c>
    </row>
    <row r="22" spans="1:17" s="4" customFormat="1" ht="12.9" customHeight="1" x14ac:dyDescent="0.5">
      <c r="A22" s="4" t="s">
        <v>170</v>
      </c>
      <c r="C22" s="4">
        <v>1611</v>
      </c>
      <c r="D22" s="4" t="s">
        <v>171</v>
      </c>
      <c r="E22" s="4" t="s">
        <v>23</v>
      </c>
      <c r="F22" s="4" t="s">
        <v>172</v>
      </c>
      <c r="G22" s="4" t="s">
        <v>173</v>
      </c>
      <c r="H22" s="4" t="s">
        <v>19</v>
      </c>
      <c r="I22" s="4" t="s">
        <v>20</v>
      </c>
      <c r="J22" s="9">
        <v>255</v>
      </c>
      <c r="K22" s="9">
        <v>265</v>
      </c>
      <c r="M22" s="9">
        <f>K22-J22</f>
        <v>10</v>
      </c>
      <c r="N22" s="10">
        <f>K22/J22-1</f>
        <v>3.9215686274509887E-2</v>
      </c>
      <c r="P22" s="11">
        <v>3.1135531135531136E-2</v>
      </c>
      <c r="Q22" s="11">
        <v>3.1908488862131247E-2</v>
      </c>
    </row>
    <row r="23" spans="1:17" s="4" customFormat="1" ht="12.9" customHeight="1" x14ac:dyDescent="0.5">
      <c r="A23" s="4" t="s">
        <v>174</v>
      </c>
      <c r="C23" s="4">
        <v>1610</v>
      </c>
      <c r="D23" s="4" t="s">
        <v>175</v>
      </c>
      <c r="E23" s="4" t="s">
        <v>23</v>
      </c>
      <c r="F23" s="4" t="s">
        <v>176</v>
      </c>
      <c r="G23" s="4" t="s">
        <v>177</v>
      </c>
      <c r="H23" s="4" t="s">
        <v>19</v>
      </c>
      <c r="I23" s="4" t="s">
        <v>20</v>
      </c>
      <c r="J23" s="9">
        <v>2445</v>
      </c>
      <c r="K23" s="9">
        <v>2550</v>
      </c>
      <c r="M23" s="9">
        <f>K23-J23</f>
        <v>105</v>
      </c>
      <c r="N23" s="10">
        <f>K23/J23-1</f>
        <v>4.2944785276073594E-2</v>
      </c>
      <c r="P23" s="11">
        <v>0.29853479853479853</v>
      </c>
      <c r="Q23" s="11">
        <v>0.30704394942805541</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19920</v>
      </c>
      <c r="K26" s="6">
        <v>19935</v>
      </c>
      <c r="M26" s="6">
        <f>K26-J26</f>
        <v>15</v>
      </c>
      <c r="N26" s="7">
        <f>K26/J26-1</f>
        <v>7.5301204819266943E-4</v>
      </c>
    </row>
    <row r="27" spans="1:17" s="4" customFormat="1" ht="12.9" customHeight="1" x14ac:dyDescent="0.5">
      <c r="A27" s="4" t="s">
        <v>181</v>
      </c>
      <c r="C27" s="4">
        <v>3130</v>
      </c>
      <c r="D27" s="4" t="s">
        <v>182</v>
      </c>
      <c r="E27" s="4" t="s">
        <v>183</v>
      </c>
      <c r="F27" s="4" t="s">
        <v>184</v>
      </c>
      <c r="G27" s="4" t="s">
        <v>185</v>
      </c>
      <c r="H27" s="4" t="s">
        <v>19</v>
      </c>
      <c r="I27" s="4" t="s">
        <v>20</v>
      </c>
      <c r="J27" s="9">
        <v>16430</v>
      </c>
      <c r="K27" s="9">
        <v>16155</v>
      </c>
      <c r="M27" s="9">
        <f>K27-J27</f>
        <v>-275</v>
      </c>
      <c r="N27" s="10">
        <f>K27/J27-1</f>
        <v>-1.6737674984783957E-2</v>
      </c>
    </row>
    <row r="28" spans="1:17" s="4" customFormat="1" ht="12.9" customHeight="1" x14ac:dyDescent="0.5">
      <c r="A28" s="4" t="s">
        <v>186</v>
      </c>
      <c r="C28" s="4">
        <v>2467</v>
      </c>
      <c r="D28" s="4" t="s">
        <v>187</v>
      </c>
      <c r="E28" s="4" t="s">
        <v>183</v>
      </c>
      <c r="F28" s="4" t="s">
        <v>188</v>
      </c>
      <c r="G28" s="4" t="s">
        <v>189</v>
      </c>
      <c r="H28" s="4" t="s">
        <v>19</v>
      </c>
      <c r="I28" s="4" t="s">
        <v>20</v>
      </c>
      <c r="J28" s="9">
        <v>3490</v>
      </c>
      <c r="K28" s="9">
        <v>3780</v>
      </c>
      <c r="M28" s="9">
        <f>K28-J28</f>
        <v>290</v>
      </c>
      <c r="N28" s="10">
        <f>K28/J28-1</f>
        <v>8.3094555873925557E-2</v>
      </c>
    </row>
    <row r="29" spans="1:17" s="4" customFormat="1" ht="12.9" customHeight="1" x14ac:dyDescent="0.5">
      <c r="A29" s="4" t="s">
        <v>190</v>
      </c>
      <c r="C29" s="4">
        <v>2468</v>
      </c>
      <c r="D29" s="4" t="s">
        <v>191</v>
      </c>
      <c r="E29" s="4" t="s">
        <v>183</v>
      </c>
      <c r="F29" s="4" t="s">
        <v>188</v>
      </c>
      <c r="G29" s="4" t="s">
        <v>189</v>
      </c>
      <c r="H29" s="4" t="s">
        <v>19</v>
      </c>
      <c r="I29" s="4" t="s">
        <v>96</v>
      </c>
      <c r="J29" s="9">
        <v>1660</v>
      </c>
      <c r="K29" s="9">
        <v>1870</v>
      </c>
      <c r="M29" s="9">
        <f>K29-J29</f>
        <v>210</v>
      </c>
      <c r="N29" s="10">
        <f>K29/J29-1</f>
        <v>0.12650602409638556</v>
      </c>
      <c r="P29" s="11">
        <v>0.47564469914040114</v>
      </c>
      <c r="Q29" s="11">
        <v>0.49470899470899471</v>
      </c>
    </row>
    <row r="30" spans="1:17" s="4" customFormat="1" ht="12.9" customHeight="1" x14ac:dyDescent="0.5">
      <c r="A30" s="4" t="s">
        <v>192</v>
      </c>
      <c r="C30" s="4">
        <v>2469</v>
      </c>
      <c r="D30" s="4" t="s">
        <v>193</v>
      </c>
      <c r="E30" s="4" t="s">
        <v>183</v>
      </c>
      <c r="F30" s="4" t="s">
        <v>188</v>
      </c>
      <c r="G30" s="4" t="s">
        <v>189</v>
      </c>
      <c r="H30" s="4" t="s">
        <v>19</v>
      </c>
      <c r="I30" s="4" t="s">
        <v>105</v>
      </c>
      <c r="J30" s="9">
        <v>1830</v>
      </c>
      <c r="K30" s="9">
        <v>1915</v>
      </c>
      <c r="M30" s="9">
        <f>K30-J30</f>
        <v>85</v>
      </c>
      <c r="N30" s="10">
        <f>K30/J30-1</f>
        <v>4.644808743169393E-2</v>
      </c>
      <c r="P30" s="11">
        <v>0.52435530085959881</v>
      </c>
      <c r="Q30" s="11">
        <v>0.50661375661375663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2.4</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5640</v>
      </c>
      <c r="K35" s="6">
        <v>5610</v>
      </c>
      <c r="M35" s="6">
        <f>K35-J35</f>
        <v>-30</v>
      </c>
      <c r="N35" s="7">
        <f>K35/J35-1</f>
        <v>-5.3191489361702482E-3</v>
      </c>
    </row>
    <row r="36" spans="1:17" s="5" customFormat="1" ht="12.9" customHeight="1" x14ac:dyDescent="0.5">
      <c r="A36" s="5" t="s">
        <v>202</v>
      </c>
      <c r="C36" s="5">
        <v>1580</v>
      </c>
      <c r="D36" s="5" t="s">
        <v>203</v>
      </c>
      <c r="E36" s="5" t="s">
        <v>23</v>
      </c>
      <c r="F36" s="5" t="s">
        <v>204</v>
      </c>
      <c r="G36" s="5" t="s">
        <v>203</v>
      </c>
      <c r="H36" s="5" t="s">
        <v>19</v>
      </c>
      <c r="I36" s="5" t="s">
        <v>20</v>
      </c>
      <c r="J36" s="6">
        <v>4375</v>
      </c>
      <c r="K36" s="6">
        <v>4350</v>
      </c>
      <c r="M36" s="6">
        <f>K36-J36</f>
        <v>-25</v>
      </c>
      <c r="N36" s="7">
        <f>K36/J36-1</f>
        <v>-5.7142857142856718E-3</v>
      </c>
      <c r="P36" s="8">
        <v>0.775709219858156</v>
      </c>
      <c r="Q36" s="8">
        <v>0.77540106951871657</v>
      </c>
    </row>
    <row r="37" spans="1:17" s="4" customFormat="1" ht="12.9" customHeight="1" x14ac:dyDescent="0.5">
      <c r="A37" s="4" t="s">
        <v>205</v>
      </c>
      <c r="C37" s="4">
        <v>1581</v>
      </c>
      <c r="D37" s="4" t="s">
        <v>206</v>
      </c>
      <c r="E37" s="4" t="s">
        <v>23</v>
      </c>
      <c r="F37" s="4" t="s">
        <v>207</v>
      </c>
      <c r="G37" s="4" t="s">
        <v>206</v>
      </c>
      <c r="H37" s="4" t="s">
        <v>19</v>
      </c>
      <c r="I37" s="4" t="s">
        <v>20</v>
      </c>
      <c r="J37" s="9">
        <v>3550</v>
      </c>
      <c r="K37" s="9">
        <v>3530</v>
      </c>
      <c r="M37" s="9">
        <f>K37-J37</f>
        <v>-20</v>
      </c>
      <c r="N37" s="10">
        <f>K37/J37-1</f>
        <v>-5.6338028169014009E-3</v>
      </c>
      <c r="P37" s="11">
        <v>0.62943262411347523</v>
      </c>
      <c r="Q37" s="11">
        <v>0.6292335115864528</v>
      </c>
    </row>
    <row r="38" spans="1:17" s="4" customFormat="1" ht="14.05" customHeight="1" x14ac:dyDescent="0.5">
      <c r="A38" s="4" t="s">
        <v>210</v>
      </c>
      <c r="C38" s="4" t="s">
        <v>151</v>
      </c>
      <c r="D38" s="4" t="s">
        <v>151</v>
      </c>
      <c r="F38" s="4" t="s">
        <v>208</v>
      </c>
      <c r="G38" s="4" t="s">
        <v>209</v>
      </c>
      <c r="H38" s="4" t="s">
        <v>19</v>
      </c>
      <c r="I38" s="4" t="s">
        <v>20</v>
      </c>
      <c r="J38" s="15" t="s">
        <v>154</v>
      </c>
      <c r="K38" s="9">
        <v>1565</v>
      </c>
      <c r="M38" s="15" t="s">
        <v>154</v>
      </c>
      <c r="N38" s="15" t="s">
        <v>154</v>
      </c>
      <c r="P38" s="15" t="s">
        <v>154</v>
      </c>
      <c r="Q38" s="11">
        <v>0.2789661319073084</v>
      </c>
    </row>
    <row r="39" spans="1:17" s="4" customFormat="1" ht="12.9" customHeight="1" x14ac:dyDescent="0.5">
      <c r="A39" s="4" t="s">
        <v>211</v>
      </c>
      <c r="C39" s="4" t="s">
        <v>151</v>
      </c>
      <c r="D39" s="4" t="s">
        <v>151</v>
      </c>
      <c r="F39" s="4" t="s">
        <v>212</v>
      </c>
      <c r="G39" s="4" t="s">
        <v>213</v>
      </c>
      <c r="H39" s="4" t="s">
        <v>19</v>
      </c>
      <c r="I39" s="4" t="s">
        <v>20</v>
      </c>
      <c r="J39" s="15" t="s">
        <v>154</v>
      </c>
      <c r="K39" s="9">
        <v>1965</v>
      </c>
      <c r="M39" s="15" t="s">
        <v>154</v>
      </c>
      <c r="N39" s="15" t="s">
        <v>154</v>
      </c>
      <c r="P39" s="15" t="s">
        <v>154</v>
      </c>
      <c r="Q39" s="11">
        <v>0.3502673796791444</v>
      </c>
    </row>
    <row r="40" spans="1:17" s="4" customFormat="1" ht="12.9" customHeight="1" x14ac:dyDescent="0.5">
      <c r="A40" s="4" t="s">
        <v>214</v>
      </c>
      <c r="C40" s="4">
        <v>1582</v>
      </c>
      <c r="D40" s="4" t="s">
        <v>215</v>
      </c>
      <c r="E40" s="4" t="s">
        <v>23</v>
      </c>
      <c r="F40" s="4" t="s">
        <v>216</v>
      </c>
      <c r="G40" s="4" t="s">
        <v>215</v>
      </c>
      <c r="H40" s="4" t="s">
        <v>19</v>
      </c>
      <c r="I40" s="4" t="s">
        <v>20</v>
      </c>
      <c r="J40" s="9">
        <v>820</v>
      </c>
      <c r="K40" s="9">
        <v>815</v>
      </c>
      <c r="M40" s="9">
        <f>K40-J40</f>
        <v>-5</v>
      </c>
      <c r="N40" s="10">
        <f>K40/J40-1</f>
        <v>-6.0975609756097615E-3</v>
      </c>
      <c r="P40" s="11">
        <v>0.1453900709219858</v>
      </c>
      <c r="Q40" s="11">
        <v>0.14527629233511585</v>
      </c>
    </row>
    <row r="41" spans="1:17" s="4" customFormat="1" ht="14.05" customHeight="1" x14ac:dyDescent="0.5">
      <c r="A41" s="4" t="s">
        <v>210</v>
      </c>
      <c r="C41" s="4" t="s">
        <v>151</v>
      </c>
      <c r="D41" s="4" t="s">
        <v>151</v>
      </c>
      <c r="F41" s="4" t="s">
        <v>217</v>
      </c>
      <c r="G41" s="4" t="s">
        <v>209</v>
      </c>
      <c r="H41" s="4" t="s">
        <v>19</v>
      </c>
      <c r="I41" s="4" t="s">
        <v>20</v>
      </c>
      <c r="J41" s="15" t="s">
        <v>154</v>
      </c>
      <c r="K41" s="9">
        <v>410</v>
      </c>
      <c r="M41" s="15" t="s">
        <v>154</v>
      </c>
      <c r="N41" s="15" t="s">
        <v>154</v>
      </c>
      <c r="P41" s="15" t="s">
        <v>154</v>
      </c>
      <c r="Q41" s="11">
        <v>7.3083778966131913E-2</v>
      </c>
    </row>
    <row r="42" spans="1:17" s="4" customFormat="1" ht="12.9" customHeight="1" x14ac:dyDescent="0.5">
      <c r="A42" s="4" t="s">
        <v>211</v>
      </c>
      <c r="C42" s="4" t="s">
        <v>151</v>
      </c>
      <c r="D42" s="4" t="s">
        <v>151</v>
      </c>
      <c r="F42" s="4" t="s">
        <v>218</v>
      </c>
      <c r="G42" s="4" t="s">
        <v>213</v>
      </c>
      <c r="H42" s="4" t="s">
        <v>19</v>
      </c>
      <c r="I42" s="4" t="s">
        <v>20</v>
      </c>
      <c r="J42" s="15" t="s">
        <v>154</v>
      </c>
      <c r="K42" s="9">
        <v>405</v>
      </c>
      <c r="M42" s="15" t="s">
        <v>154</v>
      </c>
      <c r="N42" s="15" t="s">
        <v>154</v>
      </c>
      <c r="P42" s="15" t="s">
        <v>154</v>
      </c>
      <c r="Q42" s="11">
        <v>7.2192513368983954E-2</v>
      </c>
    </row>
    <row r="43" spans="1:17" s="5" customFormat="1" ht="12.9" customHeight="1" x14ac:dyDescent="0.5">
      <c r="A43" s="5" t="s">
        <v>219</v>
      </c>
      <c r="C43" s="5">
        <v>1583</v>
      </c>
      <c r="D43" s="5" t="s">
        <v>220</v>
      </c>
      <c r="E43" s="5" t="s">
        <v>23</v>
      </c>
      <c r="F43" s="5" t="s">
        <v>221</v>
      </c>
      <c r="G43" s="5" t="s">
        <v>222</v>
      </c>
      <c r="H43" s="5" t="s">
        <v>19</v>
      </c>
      <c r="I43" s="5" t="s">
        <v>20</v>
      </c>
      <c r="J43" s="6">
        <v>1265</v>
      </c>
      <c r="K43" s="6">
        <v>1260</v>
      </c>
      <c r="M43" s="6">
        <f>K43-J43</f>
        <v>-5</v>
      </c>
      <c r="N43" s="7">
        <f>K43/J43-1</f>
        <v>-3.9525691699604515E-3</v>
      </c>
      <c r="P43" s="8">
        <v>0.22429078014184398</v>
      </c>
      <c r="Q43" s="8">
        <v>0.22459893048128343</v>
      </c>
    </row>
    <row r="44" spans="1:17" s="4" customFormat="1" ht="12.9" customHeight="1" x14ac:dyDescent="0.5">
      <c r="A44" s="4" t="s">
        <v>223</v>
      </c>
      <c r="C44" s="4">
        <v>1584</v>
      </c>
      <c r="D44" s="4" t="s">
        <v>224</v>
      </c>
      <c r="E44" s="4" t="s">
        <v>23</v>
      </c>
      <c r="F44" s="4" t="s">
        <v>225</v>
      </c>
      <c r="G44" s="4" t="s">
        <v>226</v>
      </c>
      <c r="H44" s="4" t="s">
        <v>19</v>
      </c>
      <c r="I44" s="4" t="s">
        <v>20</v>
      </c>
      <c r="J44" s="9">
        <v>1020</v>
      </c>
      <c r="K44" s="9">
        <v>965</v>
      </c>
      <c r="M44" s="9">
        <f>K44-J44</f>
        <v>-55</v>
      </c>
      <c r="N44" s="10">
        <f>K44/J44-1</f>
        <v>-5.3921568627451011E-2</v>
      </c>
      <c r="P44" s="11">
        <v>0.18085106382978725</v>
      </c>
      <c r="Q44" s="11">
        <v>0.17201426024955438</v>
      </c>
    </row>
    <row r="45" spans="1:17" s="4" customFormat="1" ht="12.9" customHeight="1" x14ac:dyDescent="0.5">
      <c r="A45" s="4" t="s">
        <v>227</v>
      </c>
      <c r="C45" s="4">
        <v>1585</v>
      </c>
      <c r="D45" s="4" t="s">
        <v>228</v>
      </c>
      <c r="E45" s="4" t="s">
        <v>23</v>
      </c>
      <c r="F45" s="4" t="s">
        <v>229</v>
      </c>
      <c r="G45" s="4" t="s">
        <v>230</v>
      </c>
      <c r="H45" s="4" t="s">
        <v>19</v>
      </c>
      <c r="I45" s="4" t="s">
        <v>20</v>
      </c>
      <c r="J45" s="9">
        <v>250</v>
      </c>
      <c r="K45" s="9">
        <v>295</v>
      </c>
      <c r="M45" s="9">
        <f>K45-J45</f>
        <v>45</v>
      </c>
      <c r="N45" s="10">
        <f>K45/J45-1</f>
        <v>0.17999999999999994</v>
      </c>
      <c r="P45" s="11">
        <v>4.4326241134751775E-2</v>
      </c>
      <c r="Q45" s="11">
        <v>5.2584670231729053E-2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19920</v>
      </c>
      <c r="K4" s="6">
        <v>19940</v>
      </c>
      <c r="M4" s="6">
        <f>K4-J4</f>
        <v>20</v>
      </c>
      <c r="N4" s="7">
        <f>K4/J4-1</f>
        <v>1.0040160642570406E-3</v>
      </c>
    </row>
    <row r="5" spans="1:17" s="5" customFormat="1" ht="12.9" customHeight="1" x14ac:dyDescent="0.5">
      <c r="A5" s="5" t="s">
        <v>238</v>
      </c>
      <c r="C5" s="5">
        <v>839</v>
      </c>
      <c r="D5" s="5" t="s">
        <v>239</v>
      </c>
      <c r="E5" s="5" t="s">
        <v>183</v>
      </c>
      <c r="F5" s="5" t="s">
        <v>240</v>
      </c>
      <c r="G5" s="5" t="s">
        <v>239</v>
      </c>
      <c r="H5" s="5" t="s">
        <v>19</v>
      </c>
      <c r="I5" s="5" t="s">
        <v>20</v>
      </c>
      <c r="J5" s="6">
        <v>19575</v>
      </c>
      <c r="K5" s="6">
        <v>19665</v>
      </c>
      <c r="M5" s="6">
        <f>K5-J5</f>
        <v>90</v>
      </c>
      <c r="N5" s="7">
        <f>K5/J5-1</f>
        <v>4.5977011494253706E-3</v>
      </c>
      <c r="P5" s="8">
        <v>0.98268072289156627</v>
      </c>
      <c r="Q5" s="8">
        <v>0.98620862587763292</v>
      </c>
    </row>
    <row r="6" spans="1:17" s="4" customFormat="1" ht="12.9" customHeight="1" x14ac:dyDescent="0.5">
      <c r="A6" s="4" t="s">
        <v>241</v>
      </c>
      <c r="C6" s="4">
        <v>841</v>
      </c>
      <c r="D6" s="4" t="s">
        <v>242</v>
      </c>
      <c r="E6" s="4" t="s">
        <v>183</v>
      </c>
      <c r="F6" s="4" t="s">
        <v>243</v>
      </c>
      <c r="G6" s="4" t="s">
        <v>242</v>
      </c>
      <c r="H6" s="4" t="s">
        <v>19</v>
      </c>
      <c r="I6" s="4" t="s">
        <v>20</v>
      </c>
      <c r="J6" s="9">
        <v>18955</v>
      </c>
      <c r="K6" s="9">
        <v>18705</v>
      </c>
      <c r="M6" s="9">
        <f>K6-J6</f>
        <v>-250</v>
      </c>
      <c r="N6" s="10">
        <f>K6/J6-1</f>
        <v>-1.31891321551042E-2</v>
      </c>
      <c r="P6" s="11">
        <v>0.95155622489959835</v>
      </c>
      <c r="Q6" s="11">
        <v>0.93806419257773321</v>
      </c>
    </row>
    <row r="7" spans="1:17" s="4" customFormat="1" ht="12.9" customHeight="1" x14ac:dyDescent="0.5">
      <c r="A7" s="4" t="s">
        <v>244</v>
      </c>
      <c r="C7" s="4">
        <v>842</v>
      </c>
      <c r="D7" s="4" t="s">
        <v>245</v>
      </c>
      <c r="E7" s="4" t="s">
        <v>183</v>
      </c>
      <c r="F7" s="4" t="s">
        <v>246</v>
      </c>
      <c r="G7" s="4" t="s">
        <v>245</v>
      </c>
      <c r="H7" s="4" t="s">
        <v>19</v>
      </c>
      <c r="I7" s="4" t="s">
        <v>20</v>
      </c>
      <c r="J7" s="9">
        <v>90</v>
      </c>
      <c r="K7" s="9">
        <v>40</v>
      </c>
      <c r="M7" s="9">
        <f>K7-J7</f>
        <v>-50</v>
      </c>
      <c r="N7" s="10">
        <f>K7/J7-1</f>
        <v>-0.55555555555555558</v>
      </c>
      <c r="P7" s="11">
        <v>4.5180722891566263E-3</v>
      </c>
      <c r="Q7" s="11">
        <v>2.0060180541624875E-3</v>
      </c>
    </row>
    <row r="8" spans="1:17" s="4" customFormat="1" ht="12.9" customHeight="1" x14ac:dyDescent="0.5">
      <c r="A8" s="4" t="s">
        <v>247</v>
      </c>
      <c r="C8" s="4">
        <v>843</v>
      </c>
      <c r="D8" s="4" t="s">
        <v>248</v>
      </c>
      <c r="E8" s="4" t="s">
        <v>183</v>
      </c>
      <c r="F8" s="4" t="s">
        <v>249</v>
      </c>
      <c r="G8" s="4" t="s">
        <v>248</v>
      </c>
      <c r="H8" s="4" t="s">
        <v>19</v>
      </c>
      <c r="I8" s="4" t="s">
        <v>20</v>
      </c>
      <c r="J8" s="9">
        <v>525</v>
      </c>
      <c r="K8" s="9">
        <v>915</v>
      </c>
      <c r="M8" s="9">
        <f>K8-J8</f>
        <v>390</v>
      </c>
      <c r="N8" s="10">
        <f>K8/J8-1</f>
        <v>0.74285714285714288</v>
      </c>
      <c r="P8" s="11">
        <v>2.635542168674699E-2</v>
      </c>
      <c r="Q8" s="11">
        <v>4.5887662988966904E-2</v>
      </c>
    </row>
    <row r="9" spans="1:17" s="4" customFormat="1" ht="14.05" customHeight="1" x14ac:dyDescent="0.5">
      <c r="A9" s="4" t="s">
        <v>253</v>
      </c>
      <c r="C9" s="4">
        <v>844</v>
      </c>
      <c r="D9" s="4" t="s">
        <v>250</v>
      </c>
      <c r="E9" s="4" t="s">
        <v>183</v>
      </c>
      <c r="F9" s="4" t="s">
        <v>251</v>
      </c>
      <c r="G9" s="4" t="s">
        <v>252</v>
      </c>
      <c r="H9" s="4" t="s">
        <v>19</v>
      </c>
      <c r="I9" s="4" t="s">
        <v>20</v>
      </c>
      <c r="J9" s="9">
        <v>45</v>
      </c>
      <c r="K9" s="9">
        <v>35</v>
      </c>
      <c r="M9" s="9">
        <f>K9-J9</f>
        <v>-10</v>
      </c>
      <c r="N9" s="10">
        <f>K9/J9-1</f>
        <v>-0.22222222222222221</v>
      </c>
      <c r="P9" s="11">
        <v>2.2590361445783132E-3</v>
      </c>
      <c r="Q9" s="11">
        <v>1.7552657973921766E-3</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480</v>
      </c>
      <c r="K11" s="9">
        <v>885</v>
      </c>
      <c r="M11" s="9">
        <f>K11-J11</f>
        <v>405</v>
      </c>
      <c r="N11" s="10">
        <f>K11/J11-1</f>
        <v>0.84375</v>
      </c>
      <c r="P11" s="11">
        <v>2.4096385542168676E-2</v>
      </c>
      <c r="Q11" s="11">
        <v>4.4383149448345038E-2</v>
      </c>
    </row>
    <row r="12" spans="1:17" s="4" customFormat="1" ht="12.9" customHeight="1" x14ac:dyDescent="0.5">
      <c r="A12" s="4" t="s">
        <v>261</v>
      </c>
      <c r="C12" s="4">
        <v>962</v>
      </c>
      <c r="D12" s="4" t="s">
        <v>262</v>
      </c>
      <c r="E12" s="4" t="s">
        <v>183</v>
      </c>
      <c r="F12" s="4" t="s">
        <v>263</v>
      </c>
      <c r="G12" s="4" t="s">
        <v>262</v>
      </c>
      <c r="H12" s="4" t="s">
        <v>19</v>
      </c>
      <c r="I12" s="4" t="s">
        <v>20</v>
      </c>
      <c r="J12" s="9">
        <v>115</v>
      </c>
      <c r="K12" s="9">
        <v>265</v>
      </c>
      <c r="M12" s="9">
        <f>K12-J12</f>
        <v>150</v>
      </c>
      <c r="N12" s="10">
        <f>K12/J12-1</f>
        <v>1.3043478260869565</v>
      </c>
      <c r="P12" s="11">
        <v>5.7730923694779114E-3</v>
      </c>
      <c r="Q12" s="11">
        <v>1.328986960882648E-2</v>
      </c>
    </row>
    <row r="13" spans="1:17" s="4" customFormat="1" ht="12.9" customHeight="1" x14ac:dyDescent="0.5">
      <c r="A13" s="4" t="s">
        <v>264</v>
      </c>
      <c r="C13" s="4">
        <v>1025</v>
      </c>
      <c r="D13" s="4" t="s">
        <v>265</v>
      </c>
      <c r="E13" s="4" t="s">
        <v>183</v>
      </c>
      <c r="F13" s="4" t="s">
        <v>266</v>
      </c>
      <c r="G13" s="4" t="s">
        <v>265</v>
      </c>
      <c r="H13" s="4" t="s">
        <v>19</v>
      </c>
      <c r="I13" s="4" t="s">
        <v>20</v>
      </c>
      <c r="J13" s="9">
        <v>15</v>
      </c>
      <c r="K13" s="9">
        <v>170</v>
      </c>
      <c r="M13" s="9">
        <f>K13-J13</f>
        <v>155</v>
      </c>
      <c r="N13" s="10">
        <f>K13/J13-1</f>
        <v>10.333333333333334</v>
      </c>
      <c r="P13" s="11">
        <v>7.5301204819277112E-4</v>
      </c>
      <c r="Q13" s="11">
        <v>8.5255767301905712E-3</v>
      </c>
    </row>
    <row r="14" spans="1:17" s="4" customFormat="1" ht="12.9" customHeight="1" x14ac:dyDescent="0.5">
      <c r="A14" s="4" t="s">
        <v>267</v>
      </c>
      <c r="C14" s="4">
        <v>1007</v>
      </c>
      <c r="D14" s="4" t="s">
        <v>268</v>
      </c>
      <c r="E14" s="4" t="s">
        <v>183</v>
      </c>
      <c r="F14" s="4" t="s">
        <v>269</v>
      </c>
      <c r="G14" s="4" t="s">
        <v>270</v>
      </c>
      <c r="H14" s="4" t="s">
        <v>19</v>
      </c>
      <c r="I14" s="4" t="s">
        <v>20</v>
      </c>
      <c r="J14" s="9">
        <v>115</v>
      </c>
      <c r="K14" s="9">
        <v>60</v>
      </c>
      <c r="M14" s="9">
        <f>K14-J14</f>
        <v>-55</v>
      </c>
      <c r="N14" s="10">
        <f>K14/J14-1</f>
        <v>-0.47826086956521741</v>
      </c>
      <c r="P14" s="11">
        <v>5.7730923694779114E-3</v>
      </c>
      <c r="Q14" s="11">
        <v>3.009027081243731E-3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10</v>
      </c>
      <c r="K16" s="9">
        <v>50</v>
      </c>
      <c r="M16" s="9">
        <f>K16-J16</f>
        <v>40</v>
      </c>
      <c r="N16" s="10">
        <f>K16/J16-1</f>
        <v>4</v>
      </c>
      <c r="P16" s="11">
        <v>5.0200803212851401E-4</v>
      </c>
      <c r="Q16" s="11">
        <v>2.5075225677031092E-3</v>
      </c>
    </row>
    <row r="17" spans="1:17" s="4" customFormat="1" ht="12.9" customHeight="1" x14ac:dyDescent="0.5">
      <c r="A17" s="4" t="s">
        <v>277</v>
      </c>
      <c r="C17" s="4">
        <v>991</v>
      </c>
      <c r="D17" s="4" t="s">
        <v>278</v>
      </c>
      <c r="E17" s="4" t="s">
        <v>183</v>
      </c>
      <c r="F17" s="4" t="s">
        <v>279</v>
      </c>
      <c r="G17" s="4" t="s">
        <v>278</v>
      </c>
      <c r="H17" s="4" t="s">
        <v>19</v>
      </c>
      <c r="I17" s="4" t="s">
        <v>20</v>
      </c>
      <c r="J17" s="9">
        <v>20</v>
      </c>
      <c r="K17" s="9">
        <v>15</v>
      </c>
      <c r="M17" s="9">
        <f>K17-J17</f>
        <v>-5</v>
      </c>
      <c r="N17" s="10">
        <f>K17/J17-1</f>
        <v>-0.25</v>
      </c>
      <c r="P17" s="11">
        <v>1.004016064257028E-3</v>
      </c>
      <c r="Q17" s="11">
        <v>7.5225677031093275E-4</v>
      </c>
    </row>
    <row r="18" spans="1:17" s="5" customFormat="1" ht="12.9" customHeight="1" x14ac:dyDescent="0.5">
      <c r="A18" s="5" t="s">
        <v>280</v>
      </c>
      <c r="C18" s="5">
        <v>1102</v>
      </c>
      <c r="D18" s="5" t="s">
        <v>281</v>
      </c>
      <c r="E18" s="5" t="s">
        <v>183</v>
      </c>
      <c r="F18" s="5" t="s">
        <v>282</v>
      </c>
      <c r="G18" s="5" t="s">
        <v>281</v>
      </c>
      <c r="H18" s="5" t="s">
        <v>19</v>
      </c>
      <c r="I18" s="5" t="s">
        <v>20</v>
      </c>
      <c r="J18" s="6">
        <v>350</v>
      </c>
      <c r="K18" s="6">
        <v>275</v>
      </c>
      <c r="M18" s="6">
        <f>K18-J18</f>
        <v>-75</v>
      </c>
      <c r="N18" s="7">
        <f>K18/J18-1</f>
        <v>-0.2142857142857143</v>
      </c>
      <c r="P18" s="8">
        <v>1.7570281124497992E-2</v>
      </c>
      <c r="Q18" s="8">
        <v>1.3791374122367101E-2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19925</v>
      </c>
      <c r="K21" s="6">
        <v>19940</v>
      </c>
      <c r="M21" s="6">
        <f>K21-J21</f>
        <v>15</v>
      </c>
      <c r="N21" s="7">
        <f>K21/J21-1</f>
        <v>7.5282308657476094E-4</v>
      </c>
    </row>
    <row r="22" spans="1:17" s="4" customFormat="1" ht="12.9" customHeight="1" x14ac:dyDescent="0.5">
      <c r="A22" s="4" t="s">
        <v>288</v>
      </c>
      <c r="C22" s="4">
        <v>2</v>
      </c>
      <c r="D22" s="4" t="s">
        <v>289</v>
      </c>
      <c r="E22" s="4" t="s">
        <v>183</v>
      </c>
      <c r="F22" s="4" t="s">
        <v>290</v>
      </c>
      <c r="G22" s="4" t="s">
        <v>289</v>
      </c>
      <c r="H22" s="4" t="s">
        <v>19</v>
      </c>
      <c r="I22" s="4" t="s">
        <v>20</v>
      </c>
      <c r="J22" s="9">
        <v>18690</v>
      </c>
      <c r="K22" s="9">
        <v>18805</v>
      </c>
      <c r="M22" s="9">
        <f>K22-J22</f>
        <v>115</v>
      </c>
      <c r="N22" s="10">
        <f>K22/J22-1</f>
        <v>6.153023006955527E-3</v>
      </c>
      <c r="P22" s="11">
        <v>0.93801756587202012</v>
      </c>
      <c r="Q22" s="11">
        <v>0.9430792377131394</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1190</v>
      </c>
      <c r="K24" s="9">
        <v>1095</v>
      </c>
      <c r="M24" s="9">
        <f>K24-J24</f>
        <v>-95</v>
      </c>
      <c r="N24" s="10">
        <f>K24/J24-1</f>
        <v>-7.9831932773109293E-2</v>
      </c>
      <c r="P24" s="11">
        <v>5.9723964868255958E-2</v>
      </c>
      <c r="Q24" s="11">
        <v>5.4914744232698091E-2</v>
      </c>
    </row>
    <row r="25" spans="1:17" s="4" customFormat="1" ht="12.9" customHeight="1" x14ac:dyDescent="0.5">
      <c r="A25" s="4" t="s">
        <v>297</v>
      </c>
      <c r="C25" s="4">
        <v>5</v>
      </c>
      <c r="D25" s="4" t="s">
        <v>298</v>
      </c>
      <c r="E25" s="4" t="s">
        <v>183</v>
      </c>
      <c r="F25" s="4" t="s">
        <v>299</v>
      </c>
      <c r="G25" s="4" t="s">
        <v>298</v>
      </c>
      <c r="H25" s="4" t="s">
        <v>19</v>
      </c>
      <c r="I25" s="4" t="s">
        <v>20</v>
      </c>
      <c r="J25" s="9">
        <v>40</v>
      </c>
      <c r="K25" s="9">
        <v>40</v>
      </c>
      <c r="M25" s="9">
        <f>K25-J25</f>
        <v>0</v>
      </c>
      <c r="N25" s="10">
        <f>K25/J25-1</f>
        <v>0</v>
      </c>
      <c r="P25" s="11">
        <v>2.0075282308657464E-3</v>
      </c>
      <c r="Q25" s="11">
        <v>2.0060180541624875E-3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19920</v>
      </c>
      <c r="K28" s="6">
        <v>19940</v>
      </c>
      <c r="M28" s="6">
        <f>K28-J28</f>
        <v>20</v>
      </c>
      <c r="N28" s="7">
        <f>K28/J28-1</f>
        <v>1.0040160642570406E-3</v>
      </c>
    </row>
    <row r="29" spans="1:17" s="5" customFormat="1" ht="12.9" customHeight="1" x14ac:dyDescent="0.5">
      <c r="A29" s="5" t="s">
        <v>304</v>
      </c>
      <c r="C29" s="5">
        <v>597</v>
      </c>
      <c r="D29" s="5" t="s">
        <v>305</v>
      </c>
      <c r="E29" s="5" t="s">
        <v>23</v>
      </c>
      <c r="F29" s="5" t="s">
        <v>306</v>
      </c>
      <c r="G29" s="5" t="s">
        <v>307</v>
      </c>
      <c r="H29" s="5" t="s">
        <v>19</v>
      </c>
      <c r="I29" s="5" t="s">
        <v>20</v>
      </c>
      <c r="J29" s="6">
        <v>13315</v>
      </c>
      <c r="K29" s="6">
        <v>13510</v>
      </c>
      <c r="M29" s="6">
        <f>K29-J29</f>
        <v>195</v>
      </c>
      <c r="N29" s="7">
        <f>K29/J29-1</f>
        <v>1.4645137063462155E-2</v>
      </c>
      <c r="P29" s="8">
        <v>0.66842369477911645</v>
      </c>
      <c r="Q29" s="8">
        <v>0.67753259779338015</v>
      </c>
    </row>
    <row r="30" spans="1:17" s="5" customFormat="1" ht="14.05" customHeight="1" x14ac:dyDescent="0.5">
      <c r="A30" s="5" t="s">
        <v>311</v>
      </c>
      <c r="C30" s="5">
        <v>590</v>
      </c>
      <c r="D30" s="5" t="s">
        <v>308</v>
      </c>
      <c r="E30" s="5" t="s">
        <v>23</v>
      </c>
      <c r="F30" s="5" t="s">
        <v>309</v>
      </c>
      <c r="G30" s="5" t="s">
        <v>310</v>
      </c>
      <c r="H30" s="5" t="s">
        <v>19</v>
      </c>
      <c r="I30" s="5" t="s">
        <v>20</v>
      </c>
      <c r="J30" s="6">
        <v>6610</v>
      </c>
      <c r="K30" s="6">
        <v>6425</v>
      </c>
      <c r="M30" s="6">
        <f>K30-J30</f>
        <v>-185</v>
      </c>
      <c r="N30" s="7">
        <f>K30/J30-1</f>
        <v>-2.7987897125567374E-2</v>
      </c>
      <c r="P30" s="8">
        <v>0.33182730923694781</v>
      </c>
      <c r="Q30" s="8">
        <v>0.32221664994984955</v>
      </c>
    </row>
    <row r="31" spans="1:17" s="4" customFormat="1" ht="14.05" customHeight="1" x14ac:dyDescent="0.5">
      <c r="A31" s="4" t="s">
        <v>315</v>
      </c>
      <c r="C31" s="4">
        <v>591</v>
      </c>
      <c r="D31" s="4" t="s">
        <v>312</v>
      </c>
      <c r="E31" s="4" t="s">
        <v>23</v>
      </c>
      <c r="F31" s="4" t="s">
        <v>313</v>
      </c>
      <c r="G31" s="4" t="s">
        <v>314</v>
      </c>
      <c r="H31" s="4" t="s">
        <v>19</v>
      </c>
      <c r="I31" s="4" t="s">
        <v>20</v>
      </c>
      <c r="J31" s="9">
        <v>6540</v>
      </c>
      <c r="K31" s="9">
        <v>6315</v>
      </c>
      <c r="M31" s="9">
        <f>K31-J31</f>
        <v>-225</v>
      </c>
      <c r="N31" s="10">
        <f>K31/J31-1</f>
        <v>-3.4403669724770602E-2</v>
      </c>
      <c r="P31" s="11">
        <v>0.32831325301204817</v>
      </c>
      <c r="Q31" s="11">
        <v>0.31670010030090273</v>
      </c>
    </row>
    <row r="32" spans="1:17" s="4" customFormat="1" ht="12.9" customHeight="1" x14ac:dyDescent="0.5">
      <c r="A32" s="4" t="s">
        <v>316</v>
      </c>
      <c r="C32" s="4">
        <v>592</v>
      </c>
      <c r="D32" s="4" t="s">
        <v>317</v>
      </c>
      <c r="E32" s="4" t="s">
        <v>23</v>
      </c>
      <c r="F32" s="4" t="s">
        <v>318</v>
      </c>
      <c r="G32" s="4" t="s">
        <v>317</v>
      </c>
      <c r="H32" s="4" t="s">
        <v>19</v>
      </c>
      <c r="I32" s="4" t="s">
        <v>20</v>
      </c>
      <c r="J32" s="9">
        <v>3800</v>
      </c>
      <c r="K32" s="9">
        <v>3685</v>
      </c>
      <c r="M32" s="9">
        <f>K32-J32</f>
        <v>-115</v>
      </c>
      <c r="N32" s="10">
        <f>K32/J32-1</f>
        <v>-3.0263157894736881E-2</v>
      </c>
      <c r="P32" s="11">
        <v>0.19076305220883535</v>
      </c>
      <c r="Q32" s="11">
        <v>0.18480441323971916</v>
      </c>
    </row>
    <row r="33" spans="1:17" s="4" customFormat="1" ht="12.9" customHeight="1" x14ac:dyDescent="0.5">
      <c r="A33" s="4" t="s">
        <v>319</v>
      </c>
      <c r="C33" s="4">
        <v>593</v>
      </c>
      <c r="D33" s="4" t="s">
        <v>320</v>
      </c>
      <c r="E33" s="4" t="s">
        <v>23</v>
      </c>
      <c r="F33" s="4" t="s">
        <v>321</v>
      </c>
      <c r="G33" s="4" t="s">
        <v>320</v>
      </c>
      <c r="H33" s="4" t="s">
        <v>19</v>
      </c>
      <c r="I33" s="4" t="s">
        <v>20</v>
      </c>
      <c r="J33" s="9">
        <v>2725</v>
      </c>
      <c r="K33" s="9">
        <v>2620</v>
      </c>
      <c r="M33" s="9">
        <f>K33-J33</f>
        <v>-105</v>
      </c>
      <c r="N33" s="10">
        <f>K33/J33-1</f>
        <v>-3.8532110091743066E-2</v>
      </c>
      <c r="P33" s="11">
        <v>0.13679718875502009</v>
      </c>
      <c r="Q33" s="11">
        <v>0.13139418254764293</v>
      </c>
    </row>
    <row r="34" spans="1:17" s="4" customFormat="1" ht="12.9" customHeight="1" x14ac:dyDescent="0.5">
      <c r="A34" s="4" t="s">
        <v>322</v>
      </c>
      <c r="C34" s="4">
        <v>594</v>
      </c>
      <c r="D34" s="4" t="s">
        <v>323</v>
      </c>
      <c r="E34" s="4" t="s">
        <v>23</v>
      </c>
      <c r="F34" s="4" t="s">
        <v>324</v>
      </c>
      <c r="G34" s="4" t="s">
        <v>325</v>
      </c>
      <c r="H34" s="4" t="s">
        <v>19</v>
      </c>
      <c r="I34" s="4" t="s">
        <v>20</v>
      </c>
      <c r="J34" s="9">
        <v>15</v>
      </c>
      <c r="K34" s="9">
        <v>15</v>
      </c>
      <c r="M34" s="9">
        <f>K34-J34</f>
        <v>0</v>
      </c>
      <c r="N34" s="10">
        <f>K34/J34-1</f>
        <v>0</v>
      </c>
      <c r="P34" s="11">
        <v>7.5301204819277112E-4</v>
      </c>
      <c r="Q34" s="11">
        <v>7.5225677031093275E-4</v>
      </c>
    </row>
    <row r="35" spans="1:17" s="4" customFormat="1" ht="14.05" customHeight="1" x14ac:dyDescent="0.5">
      <c r="A35" s="4" t="s">
        <v>329</v>
      </c>
      <c r="C35" s="4">
        <v>595</v>
      </c>
      <c r="D35" s="4" t="s">
        <v>326</v>
      </c>
      <c r="E35" s="4" t="s">
        <v>23</v>
      </c>
      <c r="F35" s="4" t="s">
        <v>327</v>
      </c>
      <c r="G35" s="4" t="s">
        <v>328</v>
      </c>
      <c r="H35" s="4" t="s">
        <v>19</v>
      </c>
      <c r="I35" s="4" t="s">
        <v>20</v>
      </c>
      <c r="J35" s="9">
        <v>50</v>
      </c>
      <c r="K35" s="9">
        <v>80</v>
      </c>
      <c r="M35" s="9">
        <f>K35-J35</f>
        <v>30</v>
      </c>
      <c r="N35" s="10">
        <f>K35/J35-1</f>
        <v>0.60000000000000009</v>
      </c>
      <c r="P35" s="11">
        <v>2.5100401606425703E-3</v>
      </c>
      <c r="Q35" s="11">
        <v>4.0120361083249749E-3</v>
      </c>
    </row>
    <row r="36" spans="1:17" s="4" customFormat="1" ht="14.05" customHeight="1" x14ac:dyDescent="0.5">
      <c r="A36" s="4" t="s">
        <v>333</v>
      </c>
      <c r="C36" s="4">
        <v>596</v>
      </c>
      <c r="D36" s="4" t="s">
        <v>330</v>
      </c>
      <c r="E36" s="4" t="s">
        <v>23</v>
      </c>
      <c r="F36" s="4" t="s">
        <v>331</v>
      </c>
      <c r="G36" s="4" t="s">
        <v>332</v>
      </c>
      <c r="H36" s="4" t="s">
        <v>19</v>
      </c>
      <c r="I36" s="4" t="s">
        <v>20</v>
      </c>
      <c r="J36" s="9">
        <v>20</v>
      </c>
      <c r="K36" s="9">
        <v>25</v>
      </c>
      <c r="M36" s="9">
        <f>K36-J36</f>
        <v>5</v>
      </c>
      <c r="N36" s="10">
        <f>K36/J36-1</f>
        <v>0.25</v>
      </c>
      <c r="P36" s="11">
        <v>1.004016064257028E-3</v>
      </c>
      <c r="Q36" s="11">
        <v>1.2537612838515546E-3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19925</v>
      </c>
      <c r="K39" s="6">
        <v>19940</v>
      </c>
      <c r="M39" s="6">
        <f>K39-J39</f>
        <v>15</v>
      </c>
      <c r="N39" s="7">
        <f>K39/J39-1</f>
        <v>7.5282308657476094E-4</v>
      </c>
    </row>
    <row r="40" spans="1:17" s="4" customFormat="1" ht="14.05" customHeight="1" x14ac:dyDescent="0.5">
      <c r="A40" s="4" t="s">
        <v>341</v>
      </c>
      <c r="C40" s="4">
        <v>617</v>
      </c>
      <c r="D40" s="4" t="s">
        <v>339</v>
      </c>
      <c r="E40" s="4" t="s">
        <v>23</v>
      </c>
      <c r="F40" s="4" t="s">
        <v>340</v>
      </c>
      <c r="G40" s="4" t="s">
        <v>339</v>
      </c>
      <c r="H40" s="4" t="s">
        <v>19</v>
      </c>
      <c r="I40" s="4" t="s">
        <v>20</v>
      </c>
      <c r="J40" s="9">
        <v>3665</v>
      </c>
      <c r="K40" s="9">
        <v>3500</v>
      </c>
      <c r="M40" s="9">
        <f>K40-J40</f>
        <v>-165</v>
      </c>
      <c r="N40" s="10">
        <f>K40/J40-1</f>
        <v>-4.5020463847203263E-2</v>
      </c>
      <c r="P40" s="11">
        <v>0.18393977415307403</v>
      </c>
      <c r="Q40" s="11">
        <v>0.17552657973921765</v>
      </c>
    </row>
    <row r="41" spans="1:17" s="4" customFormat="1" ht="12.9" customHeight="1" x14ac:dyDescent="0.5">
      <c r="A41" s="4" t="s">
        <v>342</v>
      </c>
      <c r="C41" s="4">
        <v>618</v>
      </c>
      <c r="D41" s="4" t="s">
        <v>343</v>
      </c>
      <c r="E41" s="4" t="s">
        <v>23</v>
      </c>
      <c r="F41" s="4" t="s">
        <v>344</v>
      </c>
      <c r="G41" s="4" t="s">
        <v>343</v>
      </c>
      <c r="H41" s="4" t="s">
        <v>19</v>
      </c>
      <c r="I41" s="4" t="s">
        <v>20</v>
      </c>
      <c r="J41" s="9">
        <v>16260</v>
      </c>
      <c r="K41" s="9">
        <v>16435</v>
      </c>
      <c r="M41" s="9">
        <f>K41-J41</f>
        <v>175</v>
      </c>
      <c r="N41" s="10">
        <f>K41/J41-1</f>
        <v>1.0762607626076282E-2</v>
      </c>
      <c r="P41" s="11">
        <v>0.81606022584692595</v>
      </c>
      <c r="Q41" s="11">
        <v>0.824222668004012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19920</v>
      </c>
      <c r="K4" s="6">
        <v>19940</v>
      </c>
      <c r="M4" s="6">
        <f>K4-J4</f>
        <v>20</v>
      </c>
      <c r="N4" s="7">
        <f>K4/J4-1</f>
        <v>1.0040160642570406E-3</v>
      </c>
    </row>
    <row r="5" spans="1:17" s="5" customFormat="1" ht="14.05" customHeight="1" x14ac:dyDescent="0.5">
      <c r="A5" s="5" t="s">
        <v>351</v>
      </c>
      <c r="C5" s="5">
        <v>128</v>
      </c>
      <c r="D5" s="5" t="s">
        <v>349</v>
      </c>
      <c r="E5" s="5" t="s">
        <v>23</v>
      </c>
      <c r="F5" s="5" t="s">
        <v>350</v>
      </c>
      <c r="G5" s="5" t="s">
        <v>349</v>
      </c>
      <c r="H5" s="5" t="s">
        <v>19</v>
      </c>
      <c r="I5" s="5" t="s">
        <v>20</v>
      </c>
      <c r="J5" s="6">
        <v>19220</v>
      </c>
      <c r="K5" s="6">
        <v>18965</v>
      </c>
      <c r="M5" s="6">
        <f>K5-J5</f>
        <v>-255</v>
      </c>
      <c r="N5" s="7">
        <f>K5/J5-1</f>
        <v>-1.3267429760665972E-2</v>
      </c>
      <c r="P5" s="8">
        <v>0.96485943775100402</v>
      </c>
      <c r="Q5" s="8">
        <v>0.95110330992978942</v>
      </c>
    </row>
    <row r="6" spans="1:17" s="4" customFormat="1" ht="12.9" customHeight="1" x14ac:dyDescent="0.5">
      <c r="A6" s="4" t="s">
        <v>352</v>
      </c>
      <c r="C6" s="4">
        <v>129</v>
      </c>
      <c r="D6" s="4" t="s">
        <v>353</v>
      </c>
      <c r="E6" s="4" t="s">
        <v>23</v>
      </c>
      <c r="F6" s="4" t="s">
        <v>354</v>
      </c>
      <c r="G6" s="4" t="s">
        <v>355</v>
      </c>
      <c r="H6" s="4" t="s">
        <v>19</v>
      </c>
      <c r="I6" s="4" t="s">
        <v>20</v>
      </c>
      <c r="J6" s="9">
        <v>5010</v>
      </c>
      <c r="K6" s="9">
        <v>4750</v>
      </c>
      <c r="M6" s="9">
        <f>K6-J6</f>
        <v>-260</v>
      </c>
      <c r="N6" s="10">
        <f>K6/J6-1</f>
        <v>-5.1896207584830378E-2</v>
      </c>
      <c r="P6" s="11">
        <v>0.25150602409638556</v>
      </c>
      <c r="Q6" s="11">
        <v>0.23821464393179539</v>
      </c>
    </row>
    <row r="7" spans="1:17" s="4" customFormat="1" ht="12.9" customHeight="1" x14ac:dyDescent="0.5">
      <c r="A7" s="4" t="s">
        <v>101</v>
      </c>
      <c r="C7" s="4">
        <v>130</v>
      </c>
      <c r="D7" s="4" t="s">
        <v>90</v>
      </c>
      <c r="E7" s="4" t="s">
        <v>23</v>
      </c>
      <c r="F7" s="4" t="s">
        <v>91</v>
      </c>
      <c r="G7" s="4" t="s">
        <v>90</v>
      </c>
      <c r="H7" s="4" t="s">
        <v>19</v>
      </c>
      <c r="I7" s="4" t="s">
        <v>20</v>
      </c>
      <c r="J7" s="9">
        <v>14210</v>
      </c>
      <c r="K7" s="9">
        <v>14215</v>
      </c>
      <c r="M7" s="9">
        <f>K7-J7</f>
        <v>5</v>
      </c>
      <c r="N7" s="10">
        <f>K7/J7-1</f>
        <v>3.5186488388450066E-4</v>
      </c>
      <c r="P7" s="11">
        <v>0.71335341365461846</v>
      </c>
      <c r="Q7" s="11">
        <v>0.71288866599799394</v>
      </c>
    </row>
    <row r="8" spans="1:17" s="5" customFormat="1" ht="12.9" customHeight="1" x14ac:dyDescent="0.5">
      <c r="A8" s="5" t="s">
        <v>356</v>
      </c>
      <c r="C8" s="5">
        <v>131</v>
      </c>
      <c r="D8" s="5" t="s">
        <v>357</v>
      </c>
      <c r="E8" s="5" t="s">
        <v>23</v>
      </c>
      <c r="F8" s="5" t="s">
        <v>358</v>
      </c>
      <c r="G8" s="5" t="s">
        <v>357</v>
      </c>
      <c r="H8" s="5" t="s">
        <v>19</v>
      </c>
      <c r="I8" s="5" t="s">
        <v>20</v>
      </c>
      <c r="J8" s="6">
        <v>700</v>
      </c>
      <c r="K8" s="6">
        <v>970</v>
      </c>
      <c r="M8" s="6">
        <f>K8-J8</f>
        <v>270</v>
      </c>
      <c r="N8" s="7">
        <f>K8/J8-1</f>
        <v>0.38571428571428568</v>
      </c>
      <c r="P8" s="8">
        <v>3.5140562248995984E-2</v>
      </c>
      <c r="Q8" s="8">
        <v>4.8645937813440322E-2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19925</v>
      </c>
      <c r="K11" s="6">
        <v>19940</v>
      </c>
      <c r="M11" s="6">
        <f>K11-J11</f>
        <v>15</v>
      </c>
      <c r="N11" s="7">
        <f>K11/J11-1</f>
        <v>7.5282308657476094E-4</v>
      </c>
    </row>
    <row r="12" spans="1:17" s="5" customFormat="1" ht="14.05" customHeight="1" x14ac:dyDescent="0.5">
      <c r="A12" s="5" t="s">
        <v>365</v>
      </c>
      <c r="C12" s="5">
        <v>143</v>
      </c>
      <c r="D12" s="5" t="s">
        <v>363</v>
      </c>
      <c r="E12" s="5" t="s">
        <v>23</v>
      </c>
      <c r="F12" s="5" t="s">
        <v>364</v>
      </c>
      <c r="G12" s="5" t="s">
        <v>363</v>
      </c>
      <c r="H12" s="5" t="s">
        <v>19</v>
      </c>
      <c r="I12" s="5" t="s">
        <v>20</v>
      </c>
      <c r="J12" s="6">
        <v>18700</v>
      </c>
      <c r="K12" s="6">
        <v>18245</v>
      </c>
      <c r="M12" s="6">
        <f>K12-J12</f>
        <v>-455</v>
      </c>
      <c r="N12" s="7">
        <f>K12/J12-1</f>
        <v>-2.4331550802139001E-2</v>
      </c>
      <c r="P12" s="8">
        <v>0.93851944792973652</v>
      </c>
      <c r="Q12" s="8">
        <v>0.91499498495486464</v>
      </c>
    </row>
    <row r="13" spans="1:17" s="5" customFormat="1" ht="14.05" customHeight="1" x14ac:dyDescent="0.5">
      <c r="A13" s="5" t="s">
        <v>368</v>
      </c>
      <c r="C13" s="5">
        <v>144</v>
      </c>
      <c r="D13" s="5" t="s">
        <v>366</v>
      </c>
      <c r="E13" s="5" t="s">
        <v>23</v>
      </c>
      <c r="F13" s="5" t="s">
        <v>367</v>
      </c>
      <c r="G13" s="5" t="s">
        <v>366</v>
      </c>
      <c r="H13" s="5" t="s">
        <v>19</v>
      </c>
      <c r="I13" s="5" t="s">
        <v>20</v>
      </c>
      <c r="J13" s="6">
        <v>1055</v>
      </c>
      <c r="K13" s="6">
        <v>1455</v>
      </c>
      <c r="M13" s="6">
        <f>K13-J13</f>
        <v>400</v>
      </c>
      <c r="N13" s="7">
        <f>K13/J13-1</f>
        <v>0.37914691943127954</v>
      </c>
      <c r="P13" s="8">
        <v>5.2948557089084067E-2</v>
      </c>
      <c r="Q13" s="8">
        <v>7.2968906720160487E-2</v>
      </c>
    </row>
    <row r="14" spans="1:17" s="4" customFormat="1" ht="12.9" customHeight="1" x14ac:dyDescent="0.5">
      <c r="A14" s="4" t="s">
        <v>369</v>
      </c>
      <c r="C14" s="4" t="s">
        <v>151</v>
      </c>
      <c r="D14" s="4" t="s">
        <v>151</v>
      </c>
      <c r="F14" s="4" t="s">
        <v>370</v>
      </c>
      <c r="G14" s="4" t="s">
        <v>371</v>
      </c>
      <c r="H14" s="4" t="s">
        <v>19</v>
      </c>
      <c r="I14" s="4" t="s">
        <v>20</v>
      </c>
      <c r="J14" s="15" t="s">
        <v>154</v>
      </c>
      <c r="K14" s="9">
        <v>220</v>
      </c>
      <c r="M14" s="15" t="s">
        <v>154</v>
      </c>
      <c r="N14" s="15" t="s">
        <v>154</v>
      </c>
      <c r="P14" s="15" t="s">
        <v>154</v>
      </c>
      <c r="Q14" s="11">
        <v>1.1033099297893681E-2</v>
      </c>
    </row>
    <row r="15" spans="1:17" s="4" customFormat="1" ht="12.9" customHeight="1" x14ac:dyDescent="0.5">
      <c r="A15" s="4" t="s">
        <v>372</v>
      </c>
      <c r="C15" s="4" t="s">
        <v>151</v>
      </c>
      <c r="D15" s="4" t="s">
        <v>151</v>
      </c>
      <c r="F15" s="4" t="s">
        <v>373</v>
      </c>
      <c r="G15" s="4" t="s">
        <v>374</v>
      </c>
      <c r="H15" s="4" t="s">
        <v>19</v>
      </c>
      <c r="I15" s="4" t="s">
        <v>20</v>
      </c>
      <c r="J15" s="15" t="s">
        <v>154</v>
      </c>
      <c r="K15" s="9">
        <v>105</v>
      </c>
      <c r="M15" s="15" t="s">
        <v>154</v>
      </c>
      <c r="N15" s="15" t="s">
        <v>154</v>
      </c>
      <c r="P15" s="15" t="s">
        <v>154</v>
      </c>
      <c r="Q15" s="11">
        <v>5.26579739217653E-3</v>
      </c>
    </row>
    <row r="16" spans="1:17" s="4" customFormat="1" ht="12.9" customHeight="1" x14ac:dyDescent="0.5">
      <c r="A16" s="4" t="s">
        <v>375</v>
      </c>
      <c r="C16" s="4">
        <v>147</v>
      </c>
      <c r="D16" s="4" t="s">
        <v>376</v>
      </c>
      <c r="E16" s="4" t="s">
        <v>23</v>
      </c>
      <c r="F16" s="4" t="s">
        <v>377</v>
      </c>
      <c r="G16" s="4" t="s">
        <v>376</v>
      </c>
      <c r="H16" s="4" t="s">
        <v>19</v>
      </c>
      <c r="I16" s="4" t="s">
        <v>20</v>
      </c>
      <c r="J16" s="9">
        <v>40</v>
      </c>
      <c r="K16" s="9">
        <v>75</v>
      </c>
      <c r="M16" s="9">
        <f>K16-J16</f>
        <v>35</v>
      </c>
      <c r="N16" s="10">
        <f>K16/J16-1</f>
        <v>0.875</v>
      </c>
      <c r="P16" s="11">
        <v>2.0075282308657464E-3</v>
      </c>
      <c r="Q16" s="11">
        <v>3.7612838515546638E-3</v>
      </c>
    </row>
    <row r="17" spans="1:17" s="4" customFormat="1" ht="12.9" customHeight="1" x14ac:dyDescent="0.5">
      <c r="A17" s="4" t="s">
        <v>378</v>
      </c>
      <c r="C17" s="4">
        <v>148</v>
      </c>
      <c r="D17" s="4" t="s">
        <v>379</v>
      </c>
      <c r="E17" s="4" t="s">
        <v>23</v>
      </c>
      <c r="F17" s="4" t="s">
        <v>380</v>
      </c>
      <c r="G17" s="4" t="s">
        <v>379</v>
      </c>
      <c r="H17" s="4" t="s">
        <v>19</v>
      </c>
      <c r="I17" s="4" t="s">
        <v>20</v>
      </c>
      <c r="J17" s="9">
        <v>245</v>
      </c>
      <c r="K17" s="9">
        <v>240</v>
      </c>
      <c r="M17" s="9">
        <f>K17-J17</f>
        <v>-5</v>
      </c>
      <c r="N17" s="10">
        <f>K17/J17-1</f>
        <v>-2.0408163265306145E-2</v>
      </c>
      <c r="P17" s="11">
        <v>1.2296110414052697E-2</v>
      </c>
      <c r="Q17" s="11">
        <v>1.2036108324974924E-2</v>
      </c>
    </row>
    <row r="18" spans="1:17" s="4" customFormat="1" ht="14.05" customHeight="1" x14ac:dyDescent="0.5">
      <c r="A18" s="4" t="s">
        <v>383</v>
      </c>
      <c r="C18" s="4" t="s">
        <v>151</v>
      </c>
      <c r="D18" s="4" t="s">
        <v>151</v>
      </c>
      <c r="F18" s="4" t="s">
        <v>381</v>
      </c>
      <c r="G18" s="4" t="s">
        <v>382</v>
      </c>
      <c r="H18" s="4" t="s">
        <v>19</v>
      </c>
      <c r="I18" s="4" t="s">
        <v>20</v>
      </c>
      <c r="J18" s="15" t="s">
        <v>154</v>
      </c>
      <c r="K18" s="9">
        <v>815</v>
      </c>
      <c r="M18" s="15" t="s">
        <v>154</v>
      </c>
      <c r="N18" s="15" t="s">
        <v>154</v>
      </c>
      <c r="P18" s="15" t="s">
        <v>154</v>
      </c>
      <c r="Q18" s="11">
        <v>4.087261785356068E-2</v>
      </c>
    </row>
    <row r="19" spans="1:17" s="4" customFormat="1" ht="12.9" customHeight="1" x14ac:dyDescent="0.5">
      <c r="A19" s="4" t="s">
        <v>384</v>
      </c>
      <c r="C19" s="4" t="s">
        <v>151</v>
      </c>
      <c r="D19" s="4" t="s">
        <v>151</v>
      </c>
      <c r="F19" s="4" t="s">
        <v>385</v>
      </c>
      <c r="G19" s="4" t="s">
        <v>386</v>
      </c>
      <c r="H19" s="4" t="s">
        <v>19</v>
      </c>
      <c r="I19" s="4" t="s">
        <v>20</v>
      </c>
      <c r="J19" s="15" t="s">
        <v>154</v>
      </c>
      <c r="K19" s="9">
        <v>275</v>
      </c>
      <c r="M19" s="15" t="s">
        <v>154</v>
      </c>
      <c r="N19" s="15" t="s">
        <v>154</v>
      </c>
      <c r="P19" s="15" t="s">
        <v>154</v>
      </c>
      <c r="Q19" s="11">
        <v>1.3791374122367101E-2</v>
      </c>
    </row>
    <row r="20" spans="1:17" s="4" customFormat="1" ht="14.05" customHeight="1" x14ac:dyDescent="0.5">
      <c r="A20" s="4" t="s">
        <v>389</v>
      </c>
      <c r="C20" s="4" t="s">
        <v>151</v>
      </c>
      <c r="D20" s="4" t="s">
        <v>151</v>
      </c>
      <c r="F20" s="4" t="s">
        <v>387</v>
      </c>
      <c r="G20" s="4" t="s">
        <v>388</v>
      </c>
      <c r="H20" s="4" t="s">
        <v>19</v>
      </c>
      <c r="I20" s="4" t="s">
        <v>20</v>
      </c>
      <c r="J20" s="15" t="s">
        <v>154</v>
      </c>
      <c r="K20" s="9">
        <v>545</v>
      </c>
      <c r="M20" s="15" t="s">
        <v>154</v>
      </c>
      <c r="N20" s="15" t="s">
        <v>154</v>
      </c>
      <c r="P20" s="15" t="s">
        <v>154</v>
      </c>
      <c r="Q20" s="11">
        <v>2.7331995987963893E-2</v>
      </c>
    </row>
    <row r="21" spans="1:17" s="5" customFormat="1" ht="14.05" customHeight="1" x14ac:dyDescent="0.5">
      <c r="A21" s="5" t="s">
        <v>392</v>
      </c>
      <c r="C21" s="5">
        <v>152</v>
      </c>
      <c r="D21" s="5" t="s">
        <v>390</v>
      </c>
      <c r="E21" s="5" t="s">
        <v>23</v>
      </c>
      <c r="F21" s="5" t="s">
        <v>391</v>
      </c>
      <c r="G21" s="5" t="s">
        <v>390</v>
      </c>
      <c r="H21" s="5" t="s">
        <v>19</v>
      </c>
      <c r="I21" s="5" t="s">
        <v>20</v>
      </c>
      <c r="J21" s="6">
        <v>165</v>
      </c>
      <c r="K21" s="6">
        <v>235</v>
      </c>
      <c r="M21" s="6">
        <f>K21-J21</f>
        <v>70</v>
      </c>
      <c r="N21" s="7">
        <f>K21/J21-1</f>
        <v>0.42424242424242431</v>
      </c>
      <c r="P21" s="8">
        <v>8.2810539523212046E-3</v>
      </c>
      <c r="Q21" s="8">
        <v>1.1785356068204614E-2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1055</v>
      </c>
      <c r="K24" s="6">
        <v>1455</v>
      </c>
      <c r="M24" s="6">
        <f>K24-J24</f>
        <v>400</v>
      </c>
      <c r="N24" s="7">
        <f>K24/J24-1</f>
        <v>0.37914691943127954</v>
      </c>
    </row>
    <row r="25" spans="1:17" s="4" customFormat="1" ht="12.9" customHeight="1" x14ac:dyDescent="0.5">
      <c r="A25" s="4" t="s">
        <v>398</v>
      </c>
      <c r="C25" s="4">
        <v>194</v>
      </c>
      <c r="D25" s="4" t="s">
        <v>399</v>
      </c>
      <c r="E25" s="4" t="s">
        <v>23</v>
      </c>
      <c r="F25" s="4" t="s">
        <v>400</v>
      </c>
      <c r="G25" s="4" t="s">
        <v>399</v>
      </c>
      <c r="H25" s="4" t="s">
        <v>19</v>
      </c>
      <c r="I25" s="4" t="s">
        <v>20</v>
      </c>
      <c r="J25" s="9">
        <v>195</v>
      </c>
      <c r="K25" s="9">
        <v>230</v>
      </c>
      <c r="M25" s="9">
        <f>K25-J25</f>
        <v>35</v>
      </c>
      <c r="N25" s="10">
        <f>K25/J25-1</f>
        <v>0.17948717948717952</v>
      </c>
      <c r="P25" s="11">
        <v>0.18483412322274881</v>
      </c>
      <c r="Q25" s="11">
        <v>0.15807560137457044</v>
      </c>
    </row>
    <row r="26" spans="1:17" s="4" customFormat="1" ht="12.9" customHeight="1" x14ac:dyDescent="0.5">
      <c r="A26" s="4" t="s">
        <v>401</v>
      </c>
      <c r="C26" s="4">
        <v>206</v>
      </c>
      <c r="D26" s="4" t="s">
        <v>402</v>
      </c>
      <c r="E26" s="4" t="s">
        <v>23</v>
      </c>
      <c r="F26" s="4" t="s">
        <v>403</v>
      </c>
      <c r="G26" s="4" t="s">
        <v>402</v>
      </c>
      <c r="H26" s="4" t="s">
        <v>19</v>
      </c>
      <c r="I26" s="4" t="s">
        <v>20</v>
      </c>
      <c r="J26" s="9">
        <v>400</v>
      </c>
      <c r="K26" s="9">
        <v>395</v>
      </c>
      <c r="M26" s="9">
        <f>K26-J26</f>
        <v>-5</v>
      </c>
      <c r="N26" s="10">
        <f>K26/J26-1</f>
        <v>-1.2499999999999956E-2</v>
      </c>
      <c r="P26" s="11">
        <v>0.37914691943127959</v>
      </c>
      <c r="Q26" s="11">
        <v>0.27147766323024053</v>
      </c>
    </row>
    <row r="27" spans="1:17" s="4" customFormat="1" ht="12.9" customHeight="1" x14ac:dyDescent="0.5">
      <c r="A27" s="4" t="s">
        <v>404</v>
      </c>
      <c r="C27" s="4">
        <v>224</v>
      </c>
      <c r="D27" s="4" t="s">
        <v>405</v>
      </c>
      <c r="E27" s="4" t="s">
        <v>23</v>
      </c>
      <c r="F27" s="4" t="s">
        <v>406</v>
      </c>
      <c r="G27" s="4" t="s">
        <v>405</v>
      </c>
      <c r="H27" s="4" t="s">
        <v>19</v>
      </c>
      <c r="I27" s="4" t="s">
        <v>20</v>
      </c>
      <c r="J27" s="9">
        <v>35</v>
      </c>
      <c r="K27" s="9">
        <v>140</v>
      </c>
      <c r="M27" s="9">
        <f>K27-J27</f>
        <v>105</v>
      </c>
      <c r="N27" s="10">
        <f>K27/J27-1</f>
        <v>3</v>
      </c>
      <c r="P27" s="11">
        <v>3.3175355450236969E-2</v>
      </c>
      <c r="Q27" s="11">
        <v>9.6219931271477668E-2</v>
      </c>
    </row>
    <row r="28" spans="1:17" s="4" customFormat="1" ht="12.9" customHeight="1" x14ac:dyDescent="0.5">
      <c r="A28" s="4" t="s">
        <v>407</v>
      </c>
      <c r="C28" s="4">
        <v>234</v>
      </c>
      <c r="D28" s="4" t="s">
        <v>408</v>
      </c>
      <c r="E28" s="4" t="s">
        <v>23</v>
      </c>
      <c r="F28" s="4" t="s">
        <v>409</v>
      </c>
      <c r="G28" s="4" t="s">
        <v>408</v>
      </c>
      <c r="H28" s="4" t="s">
        <v>19</v>
      </c>
      <c r="I28" s="4" t="s">
        <v>20</v>
      </c>
      <c r="J28" s="9">
        <v>420</v>
      </c>
      <c r="K28" s="9">
        <v>685</v>
      </c>
      <c r="M28" s="9">
        <f>K28-J28</f>
        <v>265</v>
      </c>
      <c r="N28" s="10">
        <f>K28/J28-1</f>
        <v>0.63095238095238093</v>
      </c>
      <c r="P28" s="11">
        <v>0.3981042654028436</v>
      </c>
      <c r="Q28" s="11">
        <v>0.47079037800687284</v>
      </c>
    </row>
    <row r="29" spans="1:17" s="4" customFormat="1" ht="14.05" customHeight="1" x14ac:dyDescent="0.5">
      <c r="A29" s="4" t="s">
        <v>412</v>
      </c>
      <c r="C29" s="4">
        <v>252</v>
      </c>
      <c r="D29" s="4" t="s">
        <v>410</v>
      </c>
      <c r="E29" s="4" t="s">
        <v>23</v>
      </c>
      <c r="F29" s="4" t="s">
        <v>411</v>
      </c>
      <c r="G29" s="4" t="s">
        <v>410</v>
      </c>
      <c r="H29" s="4" t="s">
        <v>19</v>
      </c>
      <c r="I29" s="4" t="s">
        <v>20</v>
      </c>
      <c r="J29" s="9">
        <v>10</v>
      </c>
      <c r="K29" s="9">
        <v>10</v>
      </c>
      <c r="M29" s="9">
        <f>K29-J29</f>
        <v>0</v>
      </c>
      <c r="N29" s="10">
        <f>K29/J29-1</f>
        <v>0</v>
      </c>
      <c r="P29" s="11">
        <v>9.4786729857819912E-3</v>
      </c>
      <c r="Q29" s="11">
        <v>6.8728522336769758E-3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335</v>
      </c>
      <c r="K31" s="6">
        <v>545</v>
      </c>
      <c r="M31" s="6">
        <f>K31-J31</f>
        <v>210</v>
      </c>
      <c r="N31" s="7">
        <f>K31/J31-1</f>
        <v>0.62686567164179108</v>
      </c>
    </row>
    <row r="32" spans="1:17" s="4" customFormat="1" ht="12.9" customHeight="1" x14ac:dyDescent="0.5">
      <c r="A32" s="4" t="s">
        <v>398</v>
      </c>
      <c r="C32" s="4">
        <v>374</v>
      </c>
      <c r="D32" s="4" t="s">
        <v>399</v>
      </c>
      <c r="E32" s="4" t="s">
        <v>23</v>
      </c>
      <c r="F32" s="4" t="s">
        <v>417</v>
      </c>
      <c r="G32" s="4" t="s">
        <v>399</v>
      </c>
      <c r="H32" s="4" t="s">
        <v>19</v>
      </c>
      <c r="I32" s="4" t="s">
        <v>20</v>
      </c>
      <c r="J32" s="9">
        <v>30</v>
      </c>
      <c r="K32" s="9">
        <v>55</v>
      </c>
      <c r="M32" s="9">
        <f>K32-J32</f>
        <v>25</v>
      </c>
      <c r="N32" s="10">
        <f>K32/J32-1</f>
        <v>0.83333333333333326</v>
      </c>
      <c r="P32" s="11">
        <v>8.9552238805970144E-2</v>
      </c>
      <c r="Q32" s="11">
        <v>0.10091743119266056</v>
      </c>
    </row>
    <row r="33" spans="1:17" s="4" customFormat="1" ht="12.9" customHeight="1" x14ac:dyDescent="0.5">
      <c r="A33" s="4" t="s">
        <v>401</v>
      </c>
      <c r="C33" s="4">
        <v>384</v>
      </c>
      <c r="D33" s="4" t="s">
        <v>402</v>
      </c>
      <c r="E33" s="4" t="s">
        <v>23</v>
      </c>
      <c r="F33" s="4" t="s">
        <v>418</v>
      </c>
      <c r="G33" s="4" t="s">
        <v>402</v>
      </c>
      <c r="H33" s="4" t="s">
        <v>19</v>
      </c>
      <c r="I33" s="4" t="s">
        <v>20</v>
      </c>
      <c r="J33" s="9">
        <v>20</v>
      </c>
      <c r="K33" s="9">
        <v>25</v>
      </c>
      <c r="M33" s="9">
        <f>K33-J33</f>
        <v>5</v>
      </c>
      <c r="N33" s="10">
        <f>K33/J33-1</f>
        <v>0.25</v>
      </c>
      <c r="P33" s="11">
        <v>5.9701492537313432E-2</v>
      </c>
      <c r="Q33" s="11">
        <v>4.5871559633027525E-2</v>
      </c>
    </row>
    <row r="34" spans="1:17" s="4" customFormat="1" ht="12.9" customHeight="1" x14ac:dyDescent="0.5">
      <c r="A34" s="4" t="s">
        <v>404</v>
      </c>
      <c r="C34" s="4">
        <v>394</v>
      </c>
      <c r="D34" s="4" t="s">
        <v>405</v>
      </c>
      <c r="E34" s="4" t="s">
        <v>23</v>
      </c>
      <c r="F34" s="4" t="s">
        <v>419</v>
      </c>
      <c r="G34" s="4" t="s">
        <v>405</v>
      </c>
      <c r="H34" s="4" t="s">
        <v>19</v>
      </c>
      <c r="I34" s="4" t="s">
        <v>20</v>
      </c>
      <c r="J34" s="9">
        <v>15</v>
      </c>
      <c r="K34" s="9">
        <v>70</v>
      </c>
      <c r="M34" s="9">
        <f>K34-J34</f>
        <v>55</v>
      </c>
      <c r="N34" s="10">
        <f>K34/J34-1</f>
        <v>3.666666666666667</v>
      </c>
      <c r="P34" s="11">
        <v>4.4776119402985072E-2</v>
      </c>
      <c r="Q34" s="11">
        <v>0.12844036697247707</v>
      </c>
    </row>
    <row r="35" spans="1:17" s="4" customFormat="1" ht="12.9" customHeight="1" x14ac:dyDescent="0.5">
      <c r="A35" s="4" t="s">
        <v>407</v>
      </c>
      <c r="C35" s="4">
        <v>408</v>
      </c>
      <c r="D35" s="4" t="s">
        <v>408</v>
      </c>
      <c r="E35" s="4" t="s">
        <v>23</v>
      </c>
      <c r="F35" s="4" t="s">
        <v>420</v>
      </c>
      <c r="G35" s="4" t="s">
        <v>408</v>
      </c>
      <c r="H35" s="4" t="s">
        <v>19</v>
      </c>
      <c r="I35" s="4" t="s">
        <v>20</v>
      </c>
      <c r="J35" s="9">
        <v>270</v>
      </c>
      <c r="K35" s="9">
        <v>400</v>
      </c>
      <c r="M35" s="9">
        <f>K35-J35</f>
        <v>130</v>
      </c>
      <c r="N35" s="10">
        <f>K35/J35-1</f>
        <v>0.4814814814814814</v>
      </c>
      <c r="P35" s="11">
        <v>0.80597014925373134</v>
      </c>
      <c r="Q35" s="11">
        <v>0.73394495412844041</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19925</v>
      </c>
      <c r="K4" s="6">
        <v>19940</v>
      </c>
      <c r="M4" s="6">
        <f>K4-J4</f>
        <v>15</v>
      </c>
      <c r="N4" s="7">
        <f>K4/J4-1</f>
        <v>7.5282308657476094E-4</v>
      </c>
    </row>
    <row r="5" spans="1:17" s="5" customFormat="1" ht="14.05" customHeight="1" x14ac:dyDescent="0.5">
      <c r="A5" s="5" t="s">
        <v>429</v>
      </c>
      <c r="C5" s="5">
        <v>705</v>
      </c>
      <c r="D5" s="5" t="s">
        <v>427</v>
      </c>
      <c r="E5" s="5" t="s">
        <v>23</v>
      </c>
      <c r="F5" s="5" t="s">
        <v>428</v>
      </c>
      <c r="G5" s="5" t="s">
        <v>427</v>
      </c>
      <c r="H5" s="5" t="s">
        <v>19</v>
      </c>
      <c r="I5" s="5" t="s">
        <v>20</v>
      </c>
      <c r="J5" s="6">
        <v>19165</v>
      </c>
      <c r="K5" s="6">
        <v>18480</v>
      </c>
      <c r="M5" s="6">
        <f>K5-J5</f>
        <v>-685</v>
      </c>
      <c r="N5" s="7">
        <f>K5/J5-1</f>
        <v>-3.5742238455517827E-2</v>
      </c>
      <c r="P5" s="8">
        <v>0.96185696361355077</v>
      </c>
      <c r="Q5" s="8">
        <v>0.92678034102306917</v>
      </c>
    </row>
    <row r="6" spans="1:17" s="5" customFormat="1" ht="14.05" customHeight="1" x14ac:dyDescent="0.5">
      <c r="A6" s="5" t="s">
        <v>432</v>
      </c>
      <c r="C6" s="5">
        <v>692</v>
      </c>
      <c r="D6" s="5" t="s">
        <v>430</v>
      </c>
      <c r="E6" s="5" t="s">
        <v>23</v>
      </c>
      <c r="F6" s="5" t="s">
        <v>431</v>
      </c>
      <c r="G6" s="5" t="s">
        <v>430</v>
      </c>
      <c r="H6" s="5" t="s">
        <v>19</v>
      </c>
      <c r="I6" s="5" t="s">
        <v>20</v>
      </c>
      <c r="J6" s="6">
        <v>760</v>
      </c>
      <c r="K6" s="6">
        <v>1460</v>
      </c>
      <c r="M6" s="6">
        <f>K6-J6</f>
        <v>700</v>
      </c>
      <c r="N6" s="7">
        <f>K6/J6-1</f>
        <v>0.92105263157894735</v>
      </c>
      <c r="P6" s="8">
        <v>3.8143036386449183E-2</v>
      </c>
      <c r="Q6" s="8">
        <v>7.3219658976930793E-2</v>
      </c>
    </row>
    <row r="7" spans="1:17" s="4" customFormat="1" ht="12.9" customHeight="1" x14ac:dyDescent="0.5">
      <c r="A7" s="4" t="s">
        <v>433</v>
      </c>
      <c r="C7" s="4">
        <v>696</v>
      </c>
      <c r="D7" s="4" t="s">
        <v>434</v>
      </c>
      <c r="E7" s="4" t="s">
        <v>23</v>
      </c>
      <c r="F7" s="4" t="s">
        <v>435</v>
      </c>
      <c r="G7" s="4" t="s">
        <v>434</v>
      </c>
      <c r="H7" s="4" t="s">
        <v>19</v>
      </c>
      <c r="I7" s="4" t="s">
        <v>20</v>
      </c>
      <c r="J7" s="9">
        <v>240</v>
      </c>
      <c r="K7" s="9">
        <v>420</v>
      </c>
      <c r="M7" s="9">
        <f>K7-J7</f>
        <v>180</v>
      </c>
      <c r="N7" s="10">
        <f>K7/J7-1</f>
        <v>0.75</v>
      </c>
      <c r="P7" s="11">
        <v>1.204516938519448E-2</v>
      </c>
      <c r="Q7" s="11">
        <v>2.106318956870612E-2</v>
      </c>
    </row>
    <row r="8" spans="1:17" s="4" customFormat="1" ht="12.9" customHeight="1" x14ac:dyDescent="0.5">
      <c r="A8" s="4" t="s">
        <v>436</v>
      </c>
      <c r="C8" s="4">
        <v>693</v>
      </c>
      <c r="D8" s="4" t="s">
        <v>437</v>
      </c>
      <c r="E8" s="4" t="s">
        <v>23</v>
      </c>
      <c r="F8" s="4" t="s">
        <v>438</v>
      </c>
      <c r="G8" s="4" t="s">
        <v>437</v>
      </c>
      <c r="H8" s="4" t="s">
        <v>19</v>
      </c>
      <c r="I8" s="4" t="s">
        <v>20</v>
      </c>
      <c r="J8" s="9">
        <v>225</v>
      </c>
      <c r="K8" s="9">
        <v>595</v>
      </c>
      <c r="M8" s="9">
        <f>K8-J8</f>
        <v>370</v>
      </c>
      <c r="N8" s="10">
        <f>K8/J8-1</f>
        <v>1.6444444444444444</v>
      </c>
      <c r="P8" s="11">
        <v>1.1292346298619825E-2</v>
      </c>
      <c r="Q8" s="11">
        <v>2.9839518555667001E-2</v>
      </c>
    </row>
    <row r="9" spans="1:17" s="4" customFormat="1" ht="12.9" customHeight="1" x14ac:dyDescent="0.5">
      <c r="A9" s="4" t="s">
        <v>439</v>
      </c>
      <c r="C9" s="4">
        <v>695</v>
      </c>
      <c r="D9" s="4" t="s">
        <v>440</v>
      </c>
      <c r="E9" s="4" t="s">
        <v>23</v>
      </c>
      <c r="F9" s="4" t="s">
        <v>441</v>
      </c>
      <c r="G9" s="4" t="s">
        <v>440</v>
      </c>
      <c r="H9" s="4" t="s">
        <v>19</v>
      </c>
      <c r="I9" s="4" t="s">
        <v>20</v>
      </c>
      <c r="J9" s="9">
        <v>120</v>
      </c>
      <c r="K9" s="9">
        <v>225</v>
      </c>
      <c r="M9" s="9">
        <f>K9-J9</f>
        <v>105</v>
      </c>
      <c r="N9" s="10">
        <f>K9/J9-1</f>
        <v>0.875</v>
      </c>
      <c r="P9" s="11">
        <v>6.0225846925972401E-3</v>
      </c>
      <c r="Q9" s="11">
        <v>1.1283851554663993E-2</v>
      </c>
    </row>
    <row r="10" spans="1:17" s="4" customFormat="1" ht="12.9" customHeight="1" x14ac:dyDescent="0.5">
      <c r="A10" s="4" t="s">
        <v>442</v>
      </c>
      <c r="C10" s="4">
        <v>694</v>
      </c>
      <c r="D10" s="4" t="s">
        <v>443</v>
      </c>
      <c r="E10" s="4" t="s">
        <v>23</v>
      </c>
      <c r="F10" s="4" t="s">
        <v>444</v>
      </c>
      <c r="G10" s="4" t="s">
        <v>443</v>
      </c>
      <c r="H10" s="4" t="s">
        <v>19</v>
      </c>
      <c r="I10" s="4" t="s">
        <v>20</v>
      </c>
      <c r="J10" s="9">
        <v>15</v>
      </c>
      <c r="K10" s="9">
        <v>25</v>
      </c>
      <c r="M10" s="9">
        <f>K10-J10</f>
        <v>10</v>
      </c>
      <c r="N10" s="10">
        <f>K10/J10-1</f>
        <v>0.66666666666666674</v>
      </c>
      <c r="P10" s="11">
        <v>7.5282308657465501E-4</v>
      </c>
      <c r="Q10" s="11">
        <v>1.2537612838515546E-3</v>
      </c>
    </row>
    <row r="11" spans="1:17" s="4" customFormat="1" ht="12.9" customHeight="1" x14ac:dyDescent="0.5">
      <c r="A11" s="4" t="s">
        <v>445</v>
      </c>
      <c r="C11" s="4">
        <v>697</v>
      </c>
      <c r="D11" s="4" t="s">
        <v>446</v>
      </c>
      <c r="E11" s="4" t="s">
        <v>23</v>
      </c>
      <c r="F11" s="4" t="s">
        <v>447</v>
      </c>
      <c r="G11" s="4" t="s">
        <v>446</v>
      </c>
      <c r="H11" s="4" t="s">
        <v>19</v>
      </c>
      <c r="I11" s="4" t="s">
        <v>20</v>
      </c>
      <c r="J11" s="9">
        <v>40</v>
      </c>
      <c r="K11" s="9">
        <v>70</v>
      </c>
      <c r="M11" s="9">
        <f>K11-J11</f>
        <v>30</v>
      </c>
      <c r="N11" s="10">
        <f>K11/J11-1</f>
        <v>0.75</v>
      </c>
      <c r="P11" s="11">
        <v>2.0075282308657464E-3</v>
      </c>
      <c r="Q11" s="11">
        <v>3.5105315947843532E-3</v>
      </c>
    </row>
    <row r="12" spans="1:17" s="4" customFormat="1" ht="12.9" customHeight="1" x14ac:dyDescent="0.5">
      <c r="A12" s="4" t="s">
        <v>448</v>
      </c>
      <c r="C12" s="4">
        <v>699</v>
      </c>
      <c r="D12" s="4" t="s">
        <v>449</v>
      </c>
      <c r="E12" s="4" t="s">
        <v>23</v>
      </c>
      <c r="F12" s="4" t="s">
        <v>450</v>
      </c>
      <c r="G12" s="4" t="s">
        <v>449</v>
      </c>
      <c r="H12" s="4" t="s">
        <v>19</v>
      </c>
      <c r="I12" s="4" t="s">
        <v>20</v>
      </c>
      <c r="J12" s="9">
        <v>15</v>
      </c>
      <c r="K12" s="9">
        <v>45</v>
      </c>
      <c r="M12" s="9">
        <f>K12-J12</f>
        <v>30</v>
      </c>
      <c r="N12" s="10">
        <f>K12/J12-1</f>
        <v>2</v>
      </c>
      <c r="P12" s="11">
        <v>7.5282308657465501E-4</v>
      </c>
      <c r="Q12" s="11">
        <v>2.2567703109327986E-3</v>
      </c>
    </row>
    <row r="13" spans="1:17" s="4" customFormat="1" ht="12.9" customHeight="1" x14ac:dyDescent="0.5">
      <c r="A13" s="4" t="s">
        <v>451</v>
      </c>
      <c r="C13" s="4">
        <v>698</v>
      </c>
      <c r="D13" s="4" t="s">
        <v>452</v>
      </c>
      <c r="E13" s="4" t="s">
        <v>23</v>
      </c>
      <c r="F13" s="4" t="s">
        <v>453</v>
      </c>
      <c r="G13" s="4" t="s">
        <v>452</v>
      </c>
      <c r="H13" s="4" t="s">
        <v>19</v>
      </c>
      <c r="I13" s="4" t="s">
        <v>20</v>
      </c>
      <c r="J13" s="9">
        <v>10</v>
      </c>
      <c r="K13" s="9">
        <v>0</v>
      </c>
      <c r="M13" s="9">
        <f>K13-J13</f>
        <v>-10</v>
      </c>
      <c r="N13" s="10">
        <f>K13/J13-1</f>
        <v>-1</v>
      </c>
      <c r="P13" s="11">
        <v>5.018820577164366E-4</v>
      </c>
      <c r="Q13" s="11">
        <v>0</v>
      </c>
    </row>
    <row r="14" spans="1:17" s="4" customFormat="1" ht="12.9" customHeight="1" x14ac:dyDescent="0.5">
      <c r="A14" s="4" t="s">
        <v>454</v>
      </c>
      <c r="C14" s="4">
        <v>701</v>
      </c>
      <c r="D14" s="4" t="s">
        <v>455</v>
      </c>
      <c r="E14" s="4" t="s">
        <v>23</v>
      </c>
      <c r="F14" s="4" t="s">
        <v>456</v>
      </c>
      <c r="G14" s="4" t="s">
        <v>455</v>
      </c>
      <c r="H14" s="4" t="s">
        <v>19</v>
      </c>
      <c r="I14" s="4" t="s">
        <v>20</v>
      </c>
      <c r="J14" s="9">
        <v>55</v>
      </c>
      <c r="K14" s="9">
        <v>0</v>
      </c>
      <c r="M14" s="9">
        <f>K14-J14</f>
        <v>-55</v>
      </c>
      <c r="N14" s="10">
        <f>K14/J14-1</f>
        <v>-1</v>
      </c>
      <c r="P14" s="11">
        <v>2.7603513174404015E-3</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35</v>
      </c>
      <c r="M16" s="9">
        <f>K16-J16</f>
        <v>35</v>
      </c>
      <c r="N16" s="15" t="s">
        <v>154</v>
      </c>
      <c r="P16" s="11">
        <v>0</v>
      </c>
      <c r="Q16" s="11">
        <v>1.7552657973921766E-3</v>
      </c>
    </row>
    <row r="17" spans="1:17" s="4" customFormat="1" ht="14.05" customHeight="1" x14ac:dyDescent="0.5">
      <c r="A17" s="4" t="s">
        <v>465</v>
      </c>
      <c r="C17" s="4">
        <v>703</v>
      </c>
      <c r="D17" s="4" t="s">
        <v>463</v>
      </c>
      <c r="E17" s="4" t="s">
        <v>23</v>
      </c>
      <c r="F17" s="4" t="s">
        <v>464</v>
      </c>
      <c r="G17" s="4" t="s">
        <v>463</v>
      </c>
      <c r="H17" s="4" t="s">
        <v>19</v>
      </c>
      <c r="I17" s="4" t="s">
        <v>20</v>
      </c>
      <c r="J17" s="9">
        <v>20</v>
      </c>
      <c r="K17" s="9">
        <v>15</v>
      </c>
      <c r="M17" s="9">
        <f>K17-J17</f>
        <v>-5</v>
      </c>
      <c r="N17" s="10">
        <f>K17/J17-1</f>
        <v>-0.25</v>
      </c>
      <c r="P17" s="11">
        <v>1.0037641154328732E-3</v>
      </c>
      <c r="Q17" s="11">
        <v>7.5225677031093275E-4</v>
      </c>
    </row>
    <row r="18" spans="1:17" s="4" customFormat="1" ht="12.9" customHeight="1" x14ac:dyDescent="0.5">
      <c r="A18" s="4" t="s">
        <v>466</v>
      </c>
      <c r="C18" s="4">
        <v>704</v>
      </c>
      <c r="D18" s="4" t="s">
        <v>467</v>
      </c>
      <c r="E18" s="4" t="s">
        <v>23</v>
      </c>
      <c r="F18" s="4" t="s">
        <v>468</v>
      </c>
      <c r="G18" s="4" t="s">
        <v>467</v>
      </c>
      <c r="H18" s="4" t="s">
        <v>19</v>
      </c>
      <c r="I18" s="4" t="s">
        <v>20</v>
      </c>
      <c r="J18" s="9">
        <v>10</v>
      </c>
      <c r="K18" s="9">
        <v>10</v>
      </c>
      <c r="M18" s="9">
        <f>K18-J18</f>
        <v>0</v>
      </c>
      <c r="N18" s="10">
        <f>K18/J18-1</f>
        <v>0</v>
      </c>
      <c r="P18" s="11">
        <v>5.018820577164366E-4</v>
      </c>
      <c r="Q18" s="11">
        <v>5.0150451354062187E-4</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19940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4785</v>
      </c>
      <c r="M22" s="15" t="s">
        <v>154</v>
      </c>
      <c r="N22" s="15" t="s">
        <v>154</v>
      </c>
      <c r="P22" s="15" t="s">
        <v>154</v>
      </c>
      <c r="Q22" s="11">
        <v>0.23996990972918755</v>
      </c>
    </row>
    <row r="23" spans="1:17" s="4" customFormat="1" ht="12.9" customHeight="1" x14ac:dyDescent="0.5">
      <c r="A23" s="4" t="s">
        <v>475</v>
      </c>
      <c r="C23" s="4" t="s">
        <v>151</v>
      </c>
      <c r="D23" s="4" t="s">
        <v>151</v>
      </c>
      <c r="F23" s="4" t="s">
        <v>476</v>
      </c>
      <c r="G23" s="4" t="s">
        <v>477</v>
      </c>
      <c r="H23" s="4" t="s">
        <v>19</v>
      </c>
      <c r="I23" s="4" t="s">
        <v>20</v>
      </c>
      <c r="J23" s="15" t="s">
        <v>154</v>
      </c>
      <c r="K23" s="9">
        <v>4450</v>
      </c>
      <c r="M23" s="15" t="s">
        <v>154</v>
      </c>
      <c r="N23" s="15" t="s">
        <v>154</v>
      </c>
      <c r="P23" s="15" t="s">
        <v>154</v>
      </c>
      <c r="Q23" s="11">
        <v>0.22316950852557674</v>
      </c>
    </row>
    <row r="24" spans="1:17" s="4" customFormat="1" ht="12.9" customHeight="1" x14ac:dyDescent="0.5">
      <c r="A24" s="4" t="s">
        <v>478</v>
      </c>
      <c r="C24" s="4" t="s">
        <v>151</v>
      </c>
      <c r="D24" s="4" t="s">
        <v>151</v>
      </c>
      <c r="F24" s="4" t="s">
        <v>479</v>
      </c>
      <c r="G24" s="4" t="s">
        <v>480</v>
      </c>
      <c r="H24" s="4" t="s">
        <v>19</v>
      </c>
      <c r="I24" s="4" t="s">
        <v>20</v>
      </c>
      <c r="J24" s="15" t="s">
        <v>154</v>
      </c>
      <c r="K24" s="9">
        <v>2790</v>
      </c>
      <c r="M24" s="15" t="s">
        <v>154</v>
      </c>
      <c r="N24" s="15" t="s">
        <v>154</v>
      </c>
      <c r="P24" s="15" t="s">
        <v>154</v>
      </c>
      <c r="Q24" s="11">
        <v>0.13991975927783351</v>
      </c>
    </row>
    <row r="25" spans="1:17" s="4" customFormat="1" ht="12.9" customHeight="1" x14ac:dyDescent="0.5">
      <c r="A25" s="4" t="s">
        <v>481</v>
      </c>
      <c r="C25" s="4" t="s">
        <v>151</v>
      </c>
      <c r="D25" s="4" t="s">
        <v>151</v>
      </c>
      <c r="F25" s="4" t="s">
        <v>482</v>
      </c>
      <c r="G25" s="4" t="s">
        <v>483</v>
      </c>
      <c r="H25" s="4" t="s">
        <v>19</v>
      </c>
      <c r="I25" s="4" t="s">
        <v>20</v>
      </c>
      <c r="J25" s="15" t="s">
        <v>154</v>
      </c>
      <c r="K25" s="9">
        <v>1930</v>
      </c>
      <c r="M25" s="15" t="s">
        <v>154</v>
      </c>
      <c r="N25" s="15" t="s">
        <v>154</v>
      </c>
      <c r="P25" s="15" t="s">
        <v>154</v>
      </c>
      <c r="Q25" s="11">
        <v>9.6790371113340018E-2</v>
      </c>
    </row>
    <row r="26" spans="1:17" s="4" customFormat="1" ht="12.9" customHeight="1" x14ac:dyDescent="0.5">
      <c r="A26" s="4" t="s">
        <v>484</v>
      </c>
      <c r="C26" s="4" t="s">
        <v>151</v>
      </c>
      <c r="D26" s="4" t="s">
        <v>151</v>
      </c>
      <c r="F26" s="4" t="s">
        <v>485</v>
      </c>
      <c r="G26" s="4" t="s">
        <v>486</v>
      </c>
      <c r="H26" s="4" t="s">
        <v>19</v>
      </c>
      <c r="I26" s="4" t="s">
        <v>20</v>
      </c>
      <c r="J26" s="15" t="s">
        <v>154</v>
      </c>
      <c r="K26" s="9">
        <v>3115</v>
      </c>
      <c r="M26" s="15" t="s">
        <v>154</v>
      </c>
      <c r="N26" s="15" t="s">
        <v>154</v>
      </c>
      <c r="P26" s="15" t="s">
        <v>154</v>
      </c>
      <c r="Q26" s="11">
        <v>0.15621865596790371</v>
      </c>
    </row>
    <row r="27" spans="1:17" s="4" customFormat="1" ht="14.05" customHeight="1" x14ac:dyDescent="0.5">
      <c r="A27" s="4" t="s">
        <v>489</v>
      </c>
      <c r="C27" s="4" t="s">
        <v>151</v>
      </c>
      <c r="D27" s="4" t="s">
        <v>151</v>
      </c>
      <c r="F27" s="4" t="s">
        <v>487</v>
      </c>
      <c r="G27" s="4" t="s">
        <v>488</v>
      </c>
      <c r="H27" s="4" t="s">
        <v>19</v>
      </c>
      <c r="I27" s="4" t="s">
        <v>20</v>
      </c>
      <c r="J27" s="15" t="s">
        <v>154</v>
      </c>
      <c r="K27" s="9">
        <v>1750</v>
      </c>
      <c r="M27" s="15" t="s">
        <v>154</v>
      </c>
      <c r="N27" s="15" t="s">
        <v>154</v>
      </c>
      <c r="P27" s="15" t="s">
        <v>154</v>
      </c>
      <c r="Q27" s="11">
        <v>8.7763289869608824E-2</v>
      </c>
    </row>
    <row r="28" spans="1:17" s="4" customFormat="1" ht="12.9" customHeight="1" x14ac:dyDescent="0.5">
      <c r="A28" s="4" t="s">
        <v>490</v>
      </c>
      <c r="C28" s="4" t="s">
        <v>151</v>
      </c>
      <c r="D28" s="4" t="s">
        <v>151</v>
      </c>
      <c r="F28" s="4" t="s">
        <v>491</v>
      </c>
      <c r="G28" s="4" t="s">
        <v>492</v>
      </c>
      <c r="H28" s="4" t="s">
        <v>19</v>
      </c>
      <c r="I28" s="4" t="s">
        <v>20</v>
      </c>
      <c r="J28" s="15" t="s">
        <v>154</v>
      </c>
      <c r="K28" s="9">
        <v>1960</v>
      </c>
      <c r="M28" s="15" t="s">
        <v>154</v>
      </c>
      <c r="N28" s="15" t="s">
        <v>154</v>
      </c>
      <c r="P28" s="15" t="s">
        <v>154</v>
      </c>
      <c r="Q28" s="11">
        <v>9.8294884653961884E-2</v>
      </c>
    </row>
    <row r="29" spans="1:17" s="4" customFormat="1" ht="12.9" customHeight="1" x14ac:dyDescent="0.5">
      <c r="A29" s="4" t="s">
        <v>493</v>
      </c>
      <c r="C29" s="4" t="s">
        <v>151</v>
      </c>
      <c r="D29" s="4" t="s">
        <v>151</v>
      </c>
      <c r="F29" s="4" t="s">
        <v>494</v>
      </c>
      <c r="G29" s="4" t="s">
        <v>495</v>
      </c>
      <c r="H29" s="4" t="s">
        <v>19</v>
      </c>
      <c r="I29" s="4" t="s">
        <v>20</v>
      </c>
      <c r="J29" s="15" t="s">
        <v>154</v>
      </c>
      <c r="K29" s="9">
        <v>380</v>
      </c>
      <c r="M29" s="15" t="s">
        <v>154</v>
      </c>
      <c r="N29" s="15" t="s">
        <v>154</v>
      </c>
      <c r="P29" s="15" t="s">
        <v>154</v>
      </c>
      <c r="Q29" s="11">
        <v>1.9057171514543631E-2</v>
      </c>
    </row>
    <row r="30" spans="1:17" s="4" customFormat="1" ht="12.9" customHeight="1" x14ac:dyDescent="0.5">
      <c r="A30" s="4" t="s">
        <v>496</v>
      </c>
      <c r="C30" s="4" t="s">
        <v>151</v>
      </c>
      <c r="D30" s="4" t="s">
        <v>151</v>
      </c>
      <c r="F30" s="4" t="s">
        <v>497</v>
      </c>
      <c r="G30" s="4" t="s">
        <v>498</v>
      </c>
      <c r="H30" s="4" t="s">
        <v>19</v>
      </c>
      <c r="I30" s="4" t="s">
        <v>20</v>
      </c>
      <c r="J30" s="15" t="s">
        <v>154</v>
      </c>
      <c r="K30" s="9">
        <v>2435</v>
      </c>
      <c r="M30" s="15" t="s">
        <v>154</v>
      </c>
      <c r="N30" s="15" t="s">
        <v>154</v>
      </c>
      <c r="P30" s="15" t="s">
        <v>154</v>
      </c>
      <c r="Q30" s="11">
        <v>0.12211634904714143</v>
      </c>
    </row>
    <row r="31" spans="1:17" s="4" customFormat="1" ht="12.9" customHeight="1" x14ac:dyDescent="0.5">
      <c r="A31" s="4" t="s">
        <v>499</v>
      </c>
      <c r="C31" s="4" t="s">
        <v>151</v>
      </c>
      <c r="D31" s="4" t="s">
        <v>151</v>
      </c>
      <c r="F31" s="4" t="s">
        <v>500</v>
      </c>
      <c r="G31" s="4" t="s">
        <v>501</v>
      </c>
      <c r="H31" s="4" t="s">
        <v>19</v>
      </c>
      <c r="I31" s="4" t="s">
        <v>20</v>
      </c>
      <c r="J31" s="15" t="s">
        <v>154</v>
      </c>
      <c r="K31" s="9">
        <v>825</v>
      </c>
      <c r="M31" s="15" t="s">
        <v>154</v>
      </c>
      <c r="N31" s="15" t="s">
        <v>154</v>
      </c>
      <c r="P31" s="15" t="s">
        <v>154</v>
      </c>
      <c r="Q31" s="11">
        <v>4.1374122367101307E-2</v>
      </c>
    </row>
    <row r="32" spans="1:17" s="4" customFormat="1" ht="14.05" customHeight="1" x14ac:dyDescent="0.5">
      <c r="A32" s="4" t="s">
        <v>504</v>
      </c>
      <c r="C32" s="4" t="s">
        <v>151</v>
      </c>
      <c r="D32" s="4" t="s">
        <v>151</v>
      </c>
      <c r="F32" s="4" t="s">
        <v>502</v>
      </c>
      <c r="G32" s="4" t="s">
        <v>503</v>
      </c>
      <c r="H32" s="4" t="s">
        <v>19</v>
      </c>
      <c r="I32" s="4" t="s">
        <v>20</v>
      </c>
      <c r="J32" s="15" t="s">
        <v>154</v>
      </c>
      <c r="K32" s="9">
        <v>1240</v>
      </c>
      <c r="M32" s="15" t="s">
        <v>154</v>
      </c>
      <c r="N32" s="15" t="s">
        <v>154</v>
      </c>
      <c r="P32" s="15" t="s">
        <v>154</v>
      </c>
      <c r="Q32" s="11">
        <v>6.2186559679037114E-2</v>
      </c>
    </row>
    <row r="33" spans="1:17" s="4" customFormat="1" ht="12.9" customHeight="1" x14ac:dyDescent="0.5">
      <c r="A33" s="4" t="s">
        <v>505</v>
      </c>
      <c r="C33" s="4" t="s">
        <v>151</v>
      </c>
      <c r="D33" s="4" t="s">
        <v>151</v>
      </c>
      <c r="F33" s="4" t="s">
        <v>506</v>
      </c>
      <c r="G33" s="4" t="s">
        <v>507</v>
      </c>
      <c r="H33" s="4" t="s">
        <v>19</v>
      </c>
      <c r="I33" s="4" t="s">
        <v>20</v>
      </c>
      <c r="J33" s="15" t="s">
        <v>154</v>
      </c>
      <c r="K33" s="9">
        <v>560</v>
      </c>
      <c r="M33" s="15" t="s">
        <v>154</v>
      </c>
      <c r="N33" s="15" t="s">
        <v>154</v>
      </c>
      <c r="P33" s="15" t="s">
        <v>154</v>
      </c>
      <c r="Q33" s="11">
        <v>2.8084252758274825E-2</v>
      </c>
    </row>
    <row r="34" spans="1:17" s="4" customFormat="1" ht="12.9" customHeight="1" x14ac:dyDescent="0.5">
      <c r="A34" s="4" t="s">
        <v>508</v>
      </c>
      <c r="C34" s="4" t="s">
        <v>151</v>
      </c>
      <c r="D34" s="4" t="s">
        <v>151</v>
      </c>
      <c r="F34" s="4" t="s">
        <v>509</v>
      </c>
      <c r="G34" s="4" t="s">
        <v>510</v>
      </c>
      <c r="H34" s="4" t="s">
        <v>19</v>
      </c>
      <c r="I34" s="4" t="s">
        <v>20</v>
      </c>
      <c r="J34" s="15" t="s">
        <v>154</v>
      </c>
      <c r="K34" s="9">
        <v>600</v>
      </c>
      <c r="M34" s="15" t="s">
        <v>154</v>
      </c>
      <c r="N34" s="15" t="s">
        <v>154</v>
      </c>
      <c r="P34" s="15" t="s">
        <v>154</v>
      </c>
      <c r="Q34" s="11">
        <v>3.0090270812437311E-2</v>
      </c>
    </row>
    <row r="35" spans="1:17" s="4" customFormat="1" ht="12.9" customHeight="1" x14ac:dyDescent="0.5">
      <c r="A35" s="4" t="s">
        <v>511</v>
      </c>
      <c r="C35" s="4" t="s">
        <v>151</v>
      </c>
      <c r="D35" s="4" t="s">
        <v>151</v>
      </c>
      <c r="F35" s="4" t="s">
        <v>512</v>
      </c>
      <c r="G35" s="4" t="s">
        <v>513</v>
      </c>
      <c r="H35" s="4" t="s">
        <v>19</v>
      </c>
      <c r="I35" s="4" t="s">
        <v>20</v>
      </c>
      <c r="J35" s="15" t="s">
        <v>154</v>
      </c>
      <c r="K35" s="9">
        <v>710</v>
      </c>
      <c r="M35" s="15" t="s">
        <v>154</v>
      </c>
      <c r="N35" s="15" t="s">
        <v>154</v>
      </c>
      <c r="P35" s="15" t="s">
        <v>154</v>
      </c>
      <c r="Q35" s="11">
        <v>3.560682046138415E-2</v>
      </c>
    </row>
    <row r="36" spans="1:17" s="4" customFormat="1" ht="14.05" customHeight="1" x14ac:dyDescent="0.5">
      <c r="A36" s="4" t="s">
        <v>516</v>
      </c>
      <c r="C36" s="4" t="s">
        <v>151</v>
      </c>
      <c r="D36" s="4" t="s">
        <v>151</v>
      </c>
      <c r="F36" s="4" t="s">
        <v>514</v>
      </c>
      <c r="G36" s="4" t="s">
        <v>515</v>
      </c>
      <c r="H36" s="4" t="s">
        <v>19</v>
      </c>
      <c r="I36" s="4" t="s">
        <v>20</v>
      </c>
      <c r="J36" s="15" t="s">
        <v>154</v>
      </c>
      <c r="K36" s="9">
        <v>550</v>
      </c>
      <c r="M36" s="15" t="s">
        <v>154</v>
      </c>
      <c r="N36" s="15" t="s">
        <v>154</v>
      </c>
      <c r="P36" s="15" t="s">
        <v>154</v>
      </c>
      <c r="Q36" s="11">
        <v>2.7582748244734202E-2</v>
      </c>
    </row>
    <row r="37" spans="1:17" s="4" customFormat="1" ht="12.9" customHeight="1" x14ac:dyDescent="0.5">
      <c r="A37" s="4" t="s">
        <v>517</v>
      </c>
      <c r="C37" s="4" t="s">
        <v>151</v>
      </c>
      <c r="D37" s="4" t="s">
        <v>151</v>
      </c>
      <c r="F37" s="4" t="s">
        <v>518</v>
      </c>
      <c r="G37" s="4" t="s">
        <v>519</v>
      </c>
      <c r="H37" s="4" t="s">
        <v>19</v>
      </c>
      <c r="I37" s="4" t="s">
        <v>20</v>
      </c>
      <c r="J37" s="15" t="s">
        <v>154</v>
      </c>
      <c r="K37" s="9">
        <v>350</v>
      </c>
      <c r="M37" s="15" t="s">
        <v>154</v>
      </c>
      <c r="N37" s="15" t="s">
        <v>154</v>
      </c>
      <c r="P37" s="15" t="s">
        <v>154</v>
      </c>
      <c r="Q37" s="11">
        <v>1.7552657973921765E-2</v>
      </c>
    </row>
    <row r="38" spans="1:17" s="4" customFormat="1" ht="12.9" customHeight="1" x14ac:dyDescent="0.5">
      <c r="A38" s="4" t="s">
        <v>520</v>
      </c>
      <c r="C38" s="4" t="s">
        <v>151</v>
      </c>
      <c r="D38" s="4" t="s">
        <v>151</v>
      </c>
      <c r="F38" s="4" t="s">
        <v>521</v>
      </c>
      <c r="G38" s="4" t="s">
        <v>522</v>
      </c>
      <c r="H38" s="4" t="s">
        <v>19</v>
      </c>
      <c r="I38" s="4" t="s">
        <v>20</v>
      </c>
      <c r="J38" s="15" t="s">
        <v>154</v>
      </c>
      <c r="K38" s="9">
        <v>570</v>
      </c>
      <c r="M38" s="15" t="s">
        <v>154</v>
      </c>
      <c r="N38" s="15" t="s">
        <v>154</v>
      </c>
      <c r="P38" s="15" t="s">
        <v>154</v>
      </c>
      <c r="Q38" s="11">
        <v>2.8585757271815445E-2</v>
      </c>
    </row>
    <row r="39" spans="1:17" s="4" customFormat="1" ht="12.9" customHeight="1" x14ac:dyDescent="0.5">
      <c r="A39" s="4" t="s">
        <v>523</v>
      </c>
      <c r="C39" s="4" t="s">
        <v>151</v>
      </c>
      <c r="D39" s="4" t="s">
        <v>151</v>
      </c>
      <c r="F39" s="4" t="s">
        <v>524</v>
      </c>
      <c r="G39" s="4" t="s">
        <v>525</v>
      </c>
      <c r="H39" s="4" t="s">
        <v>19</v>
      </c>
      <c r="I39" s="4" t="s">
        <v>20</v>
      </c>
      <c r="J39" s="15" t="s">
        <v>154</v>
      </c>
      <c r="K39" s="9">
        <v>20</v>
      </c>
      <c r="M39" s="15" t="s">
        <v>154</v>
      </c>
      <c r="N39" s="15" t="s">
        <v>154</v>
      </c>
      <c r="P39" s="15" t="s">
        <v>154</v>
      </c>
      <c r="Q39" s="11">
        <v>1.0030090270812437E-3</v>
      </c>
    </row>
    <row r="40" spans="1:17" s="4" customFormat="1" ht="14.05" customHeight="1" x14ac:dyDescent="0.5">
      <c r="A40" s="4" t="s">
        <v>528</v>
      </c>
      <c r="C40" s="4" t="s">
        <v>151</v>
      </c>
      <c r="D40" s="4" t="s">
        <v>151</v>
      </c>
      <c r="F40" s="4" t="s">
        <v>526</v>
      </c>
      <c r="G40" s="4" t="s">
        <v>527</v>
      </c>
      <c r="H40" s="4" t="s">
        <v>19</v>
      </c>
      <c r="I40" s="4" t="s">
        <v>20</v>
      </c>
      <c r="J40" s="15" t="s">
        <v>154</v>
      </c>
      <c r="K40" s="9">
        <v>385</v>
      </c>
      <c r="M40" s="15" t="s">
        <v>154</v>
      </c>
      <c r="N40" s="15" t="s">
        <v>154</v>
      </c>
      <c r="P40" s="15" t="s">
        <v>154</v>
      </c>
      <c r="Q40" s="11">
        <v>1.9307923771313941E-2</v>
      </c>
    </row>
    <row r="41" spans="1:17" s="4" customFormat="1" ht="12.9" customHeight="1" x14ac:dyDescent="0.5">
      <c r="A41" s="4" t="s">
        <v>529</v>
      </c>
      <c r="C41" s="4" t="s">
        <v>151</v>
      </c>
      <c r="D41" s="4" t="s">
        <v>151</v>
      </c>
      <c r="F41" s="4" t="s">
        <v>530</v>
      </c>
      <c r="G41" s="4" t="s">
        <v>531</v>
      </c>
      <c r="H41" s="4" t="s">
        <v>19</v>
      </c>
      <c r="I41" s="4" t="s">
        <v>20</v>
      </c>
      <c r="J41" s="15" t="s">
        <v>154</v>
      </c>
      <c r="K41" s="9">
        <v>1600</v>
      </c>
      <c r="M41" s="15" t="s">
        <v>154</v>
      </c>
      <c r="N41" s="15" t="s">
        <v>154</v>
      </c>
      <c r="P41" s="15" t="s">
        <v>154</v>
      </c>
      <c r="Q41" s="11">
        <v>8.0240722166499495E-2</v>
      </c>
    </row>
    <row r="42" spans="1:17" s="4" customFormat="1" ht="12.9" customHeight="1" x14ac:dyDescent="0.5">
      <c r="A42" s="4" t="s">
        <v>532</v>
      </c>
      <c r="C42" s="4" t="s">
        <v>151</v>
      </c>
      <c r="D42" s="4" t="s">
        <v>151</v>
      </c>
      <c r="F42" s="4" t="s">
        <v>533</v>
      </c>
      <c r="G42" s="4" t="s">
        <v>534</v>
      </c>
      <c r="H42" s="4" t="s">
        <v>19</v>
      </c>
      <c r="I42" s="4" t="s">
        <v>20</v>
      </c>
      <c r="J42" s="15" t="s">
        <v>154</v>
      </c>
      <c r="K42" s="9">
        <v>135</v>
      </c>
      <c r="M42" s="15" t="s">
        <v>154</v>
      </c>
      <c r="N42" s="15" t="s">
        <v>154</v>
      </c>
      <c r="P42" s="15" t="s">
        <v>154</v>
      </c>
      <c r="Q42" s="11">
        <v>6.7703109327983948E-3</v>
      </c>
    </row>
    <row r="43" spans="1:17" s="4" customFormat="1" ht="12.9" customHeight="1" x14ac:dyDescent="0.5">
      <c r="A43" s="4" t="s">
        <v>535</v>
      </c>
      <c r="C43" s="4" t="s">
        <v>151</v>
      </c>
      <c r="D43" s="4" t="s">
        <v>151</v>
      </c>
      <c r="F43" s="4" t="s">
        <v>536</v>
      </c>
      <c r="G43" s="4" t="s">
        <v>537</v>
      </c>
      <c r="H43" s="4" t="s">
        <v>19</v>
      </c>
      <c r="I43" s="4" t="s">
        <v>20</v>
      </c>
      <c r="J43" s="15" t="s">
        <v>154</v>
      </c>
      <c r="K43" s="9">
        <v>300</v>
      </c>
      <c r="M43" s="15" t="s">
        <v>154</v>
      </c>
      <c r="N43" s="15" t="s">
        <v>154</v>
      </c>
      <c r="P43" s="15" t="s">
        <v>154</v>
      </c>
      <c r="Q43" s="11">
        <v>1.5045135406218655E-2</v>
      </c>
    </row>
    <row r="44" spans="1:17" s="4" customFormat="1" ht="12.9" customHeight="1" x14ac:dyDescent="0.5">
      <c r="A44" s="4" t="s">
        <v>538</v>
      </c>
      <c r="C44" s="4" t="s">
        <v>151</v>
      </c>
      <c r="D44" s="4" t="s">
        <v>151</v>
      </c>
      <c r="F44" s="4" t="s">
        <v>539</v>
      </c>
      <c r="G44" s="4" t="s">
        <v>540</v>
      </c>
      <c r="H44" s="4" t="s">
        <v>19</v>
      </c>
      <c r="I44" s="4" t="s">
        <v>20</v>
      </c>
      <c r="J44" s="15" t="s">
        <v>154</v>
      </c>
      <c r="K44" s="9">
        <v>315</v>
      </c>
      <c r="M44" s="15" t="s">
        <v>154</v>
      </c>
      <c r="N44" s="15" t="s">
        <v>154</v>
      </c>
      <c r="P44" s="15" t="s">
        <v>154</v>
      </c>
      <c r="Q44" s="11">
        <v>1.579739217652959E-2</v>
      </c>
    </row>
    <row r="45" spans="1:17" s="4" customFormat="1" ht="12.9" customHeight="1" x14ac:dyDescent="0.5">
      <c r="A45" s="4" t="s">
        <v>541</v>
      </c>
      <c r="C45" s="4" t="s">
        <v>151</v>
      </c>
      <c r="D45" s="4" t="s">
        <v>151</v>
      </c>
      <c r="F45" s="4" t="s">
        <v>542</v>
      </c>
      <c r="G45" s="4" t="s">
        <v>543</v>
      </c>
      <c r="H45" s="4" t="s">
        <v>19</v>
      </c>
      <c r="I45" s="4" t="s">
        <v>20</v>
      </c>
      <c r="J45" s="15" t="s">
        <v>154</v>
      </c>
      <c r="K45" s="9">
        <v>390</v>
      </c>
      <c r="M45" s="15" t="s">
        <v>154</v>
      </c>
      <c r="N45" s="15" t="s">
        <v>154</v>
      </c>
      <c r="P45" s="15" t="s">
        <v>154</v>
      </c>
      <c r="Q45" s="11">
        <v>1.9558676028084254E-2</v>
      </c>
    </row>
    <row r="46" spans="1:17" s="4" customFormat="1" ht="14.05" customHeight="1" x14ac:dyDescent="0.5">
      <c r="A46" s="4" t="s">
        <v>546</v>
      </c>
      <c r="C46" s="4" t="s">
        <v>151</v>
      </c>
      <c r="D46" s="4" t="s">
        <v>151</v>
      </c>
      <c r="F46" s="4" t="s">
        <v>544</v>
      </c>
      <c r="G46" s="4" t="s">
        <v>545</v>
      </c>
      <c r="H46" s="4" t="s">
        <v>19</v>
      </c>
      <c r="I46" s="4" t="s">
        <v>20</v>
      </c>
      <c r="J46" s="15" t="s">
        <v>154</v>
      </c>
      <c r="K46" s="9">
        <v>370</v>
      </c>
      <c r="M46" s="15" t="s">
        <v>154</v>
      </c>
      <c r="N46" s="15" t="s">
        <v>154</v>
      </c>
      <c r="P46" s="15" t="s">
        <v>154</v>
      </c>
      <c r="Q46" s="11">
        <v>1.8555667001003008E-2</v>
      </c>
    </row>
    <row r="47" spans="1:17" s="4" customFormat="1" ht="14.05" customHeight="1" x14ac:dyDescent="0.5">
      <c r="A47" s="4" t="s">
        <v>549</v>
      </c>
      <c r="C47" s="4" t="s">
        <v>151</v>
      </c>
      <c r="D47" s="4" t="s">
        <v>151</v>
      </c>
      <c r="F47" s="4" t="s">
        <v>547</v>
      </c>
      <c r="G47" s="4" t="s">
        <v>548</v>
      </c>
      <c r="H47" s="4" t="s">
        <v>19</v>
      </c>
      <c r="I47" s="4" t="s">
        <v>20</v>
      </c>
      <c r="J47" s="15" t="s">
        <v>154</v>
      </c>
      <c r="K47" s="9">
        <v>320</v>
      </c>
      <c r="M47" s="15" t="s">
        <v>154</v>
      </c>
      <c r="N47" s="15" t="s">
        <v>154</v>
      </c>
      <c r="P47" s="15" t="s">
        <v>154</v>
      </c>
      <c r="Q47" s="11">
        <v>1.60481444332999E-2</v>
      </c>
    </row>
    <row r="48" spans="1:17" s="4" customFormat="1" ht="12.9" customHeight="1" x14ac:dyDescent="0.5">
      <c r="A48" s="4" t="s">
        <v>550</v>
      </c>
      <c r="C48" s="4" t="s">
        <v>151</v>
      </c>
      <c r="D48" s="4" t="s">
        <v>151</v>
      </c>
      <c r="F48" s="4" t="s">
        <v>551</v>
      </c>
      <c r="G48" s="4" t="s">
        <v>552</v>
      </c>
      <c r="H48" s="4" t="s">
        <v>19</v>
      </c>
      <c r="I48" s="4" t="s">
        <v>20</v>
      </c>
      <c r="J48" s="15" t="s">
        <v>154</v>
      </c>
      <c r="K48" s="9">
        <v>315</v>
      </c>
      <c r="M48" s="15" t="s">
        <v>154</v>
      </c>
      <c r="N48" s="15" t="s">
        <v>154</v>
      </c>
      <c r="P48" s="15" t="s">
        <v>154</v>
      </c>
      <c r="Q48" s="11">
        <v>1.579739217652959E-2</v>
      </c>
    </row>
    <row r="49" spans="1:17" s="4" customFormat="1" ht="14.05" customHeight="1" x14ac:dyDescent="0.5">
      <c r="A49" s="4" t="s">
        <v>555</v>
      </c>
      <c r="C49" s="4" t="s">
        <v>151</v>
      </c>
      <c r="D49" s="4" t="s">
        <v>151</v>
      </c>
      <c r="F49" s="4" t="s">
        <v>553</v>
      </c>
      <c r="G49" s="4" t="s">
        <v>554</v>
      </c>
      <c r="H49" s="4" t="s">
        <v>19</v>
      </c>
      <c r="I49" s="4" t="s">
        <v>20</v>
      </c>
      <c r="J49" s="15" t="s">
        <v>154</v>
      </c>
      <c r="K49" s="9">
        <v>260</v>
      </c>
      <c r="M49" s="15" t="s">
        <v>154</v>
      </c>
      <c r="N49" s="15" t="s">
        <v>154</v>
      </c>
      <c r="P49" s="15" t="s">
        <v>154</v>
      </c>
      <c r="Q49" s="11">
        <v>1.3039117352056168E-2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19620</v>
      </c>
      <c r="K4" s="6">
        <v>19700</v>
      </c>
      <c r="M4" s="6">
        <f>K4-J4</f>
        <v>80</v>
      </c>
      <c r="N4" s="7">
        <f>K4/J4-1</f>
        <v>4.0774719673801751E-3</v>
      </c>
    </row>
    <row r="5" spans="1:17" s="5" customFormat="1" ht="12.9" customHeight="1" x14ac:dyDescent="0.5">
      <c r="A5" s="5" t="s">
        <v>560</v>
      </c>
      <c r="C5" s="5">
        <v>3077</v>
      </c>
      <c r="D5" s="5" t="s">
        <v>561</v>
      </c>
      <c r="E5" s="5" t="s">
        <v>183</v>
      </c>
      <c r="F5" s="5" t="s">
        <v>562</v>
      </c>
      <c r="G5" s="5" t="s">
        <v>561</v>
      </c>
      <c r="H5" s="5" t="s">
        <v>19</v>
      </c>
      <c r="I5" s="5" t="s">
        <v>20</v>
      </c>
      <c r="J5" s="6">
        <v>16985</v>
      </c>
      <c r="K5" s="6">
        <v>16925</v>
      </c>
      <c r="M5" s="6">
        <f>K5-J5</f>
        <v>-60</v>
      </c>
      <c r="N5" s="7">
        <f>K5/J5-1</f>
        <v>-3.5325287017956564E-3</v>
      </c>
      <c r="P5" s="8">
        <v>0.86569826707441389</v>
      </c>
      <c r="Q5" s="8">
        <v>0.8591370558375635</v>
      </c>
    </row>
    <row r="6" spans="1:17" s="5" customFormat="1" ht="12.9" customHeight="1" x14ac:dyDescent="0.5">
      <c r="A6" s="5" t="s">
        <v>563</v>
      </c>
      <c r="C6" s="5">
        <v>3078</v>
      </c>
      <c r="D6" s="5" t="s">
        <v>564</v>
      </c>
      <c r="E6" s="5" t="s">
        <v>183</v>
      </c>
      <c r="F6" s="5" t="s">
        <v>565</v>
      </c>
      <c r="G6" s="5" t="s">
        <v>564</v>
      </c>
      <c r="H6" s="5" t="s">
        <v>19</v>
      </c>
      <c r="I6" s="5" t="s">
        <v>20</v>
      </c>
      <c r="J6" s="6">
        <v>2635</v>
      </c>
      <c r="K6" s="6">
        <v>2770</v>
      </c>
      <c r="M6" s="6">
        <f>K6-J6</f>
        <v>135</v>
      </c>
      <c r="N6" s="7">
        <f>K6/J6-1</f>
        <v>5.1233396584440261E-2</v>
      </c>
      <c r="P6" s="8">
        <v>0.13430173292558614</v>
      </c>
      <c r="Q6" s="8">
        <v>0.14060913705583755</v>
      </c>
    </row>
    <row r="7" spans="1:17" s="4" customFormat="1" ht="12.9" customHeight="1" x14ac:dyDescent="0.5">
      <c r="A7" s="4" t="s">
        <v>566</v>
      </c>
      <c r="C7" s="4">
        <v>3079</v>
      </c>
      <c r="D7" s="4" t="s">
        <v>567</v>
      </c>
      <c r="E7" s="4" t="s">
        <v>183</v>
      </c>
      <c r="F7" s="4" t="s">
        <v>568</v>
      </c>
      <c r="G7" s="4" t="s">
        <v>567</v>
      </c>
      <c r="H7" s="4" t="s">
        <v>19</v>
      </c>
      <c r="I7" s="4" t="s">
        <v>20</v>
      </c>
      <c r="J7" s="9">
        <v>1565</v>
      </c>
      <c r="K7" s="9">
        <v>1540</v>
      </c>
      <c r="M7" s="9">
        <f>K7-J7</f>
        <v>-25</v>
      </c>
      <c r="N7" s="10">
        <f>K7/J7-1</f>
        <v>-1.5974440894568676E-2</v>
      </c>
      <c r="P7" s="11">
        <v>7.9765545361875634E-2</v>
      </c>
      <c r="Q7" s="11">
        <v>7.8172588832487316E-2</v>
      </c>
    </row>
    <row r="8" spans="1:17" s="4" customFormat="1" ht="12.9" customHeight="1" x14ac:dyDescent="0.5">
      <c r="A8" s="4" t="s">
        <v>569</v>
      </c>
      <c r="C8" s="4">
        <v>3080</v>
      </c>
      <c r="D8" s="4" t="s">
        <v>570</v>
      </c>
      <c r="E8" s="4" t="s">
        <v>183</v>
      </c>
      <c r="F8" s="4" t="s">
        <v>571</v>
      </c>
      <c r="G8" s="4" t="s">
        <v>570</v>
      </c>
      <c r="H8" s="4" t="s">
        <v>19</v>
      </c>
      <c r="I8" s="4" t="s">
        <v>20</v>
      </c>
      <c r="J8" s="9">
        <v>1065</v>
      </c>
      <c r="K8" s="9">
        <v>1235</v>
      </c>
      <c r="M8" s="9">
        <f>K8-J8</f>
        <v>170</v>
      </c>
      <c r="N8" s="10">
        <f>K8/J8-1</f>
        <v>0.15962441314553999</v>
      </c>
      <c r="P8" s="11">
        <v>5.4281345565749234E-2</v>
      </c>
      <c r="Q8" s="11">
        <v>6.2690355329949238E-2</v>
      </c>
    </row>
    <row r="9" spans="1:17" s="4" customFormat="1" ht="12.9" customHeight="1" x14ac:dyDescent="0.5">
      <c r="A9" s="4" t="s">
        <v>572</v>
      </c>
      <c r="C9" s="4">
        <v>3081</v>
      </c>
      <c r="D9" s="4" t="s">
        <v>573</v>
      </c>
      <c r="E9" s="4" t="s">
        <v>183</v>
      </c>
      <c r="F9" s="4" t="s">
        <v>574</v>
      </c>
      <c r="G9" s="4" t="s">
        <v>573</v>
      </c>
      <c r="H9" s="4" t="s">
        <v>19</v>
      </c>
      <c r="I9" s="4" t="s">
        <v>20</v>
      </c>
      <c r="J9" s="9">
        <v>960</v>
      </c>
      <c r="K9" s="9">
        <v>1180</v>
      </c>
      <c r="M9" s="9">
        <f>K9-J9</f>
        <v>220</v>
      </c>
      <c r="N9" s="10">
        <f>K9/J9-1</f>
        <v>0.22916666666666674</v>
      </c>
      <c r="P9" s="11">
        <v>4.8929663608562692E-2</v>
      </c>
      <c r="Q9" s="11">
        <v>5.9898477157360408E-2</v>
      </c>
    </row>
    <row r="10" spans="1:17" s="4" customFormat="1" ht="12.9" customHeight="1" x14ac:dyDescent="0.5">
      <c r="A10" s="4" t="s">
        <v>575</v>
      </c>
      <c r="C10" s="4">
        <v>3082</v>
      </c>
      <c r="D10" s="4" t="s">
        <v>576</v>
      </c>
      <c r="E10" s="4" t="s">
        <v>183</v>
      </c>
      <c r="F10" s="4" t="s">
        <v>577</v>
      </c>
      <c r="G10" s="4" t="s">
        <v>576</v>
      </c>
      <c r="H10" s="4" t="s">
        <v>19</v>
      </c>
      <c r="I10" s="4" t="s">
        <v>20</v>
      </c>
      <c r="J10" s="9">
        <v>715</v>
      </c>
      <c r="K10" s="9">
        <v>830</v>
      </c>
      <c r="M10" s="9">
        <f>K10-J10</f>
        <v>115</v>
      </c>
      <c r="N10" s="10">
        <f>K10/J10-1</f>
        <v>0.16083916083916083</v>
      </c>
      <c r="P10" s="11">
        <v>3.6442405708460753E-2</v>
      </c>
      <c r="Q10" s="11">
        <v>4.2131979695431469E-2</v>
      </c>
    </row>
    <row r="11" spans="1:17" s="4" customFormat="1" ht="12.9" customHeight="1" x14ac:dyDescent="0.5">
      <c r="A11" s="4" t="s">
        <v>578</v>
      </c>
      <c r="C11" s="4">
        <v>3083</v>
      </c>
      <c r="D11" s="4" t="s">
        <v>579</v>
      </c>
      <c r="E11" s="4" t="s">
        <v>183</v>
      </c>
      <c r="F11" s="4" t="s">
        <v>580</v>
      </c>
      <c r="G11" s="4" t="s">
        <v>579</v>
      </c>
      <c r="H11" s="4" t="s">
        <v>19</v>
      </c>
      <c r="I11" s="4" t="s">
        <v>20</v>
      </c>
      <c r="J11" s="9">
        <v>245</v>
      </c>
      <c r="K11" s="9">
        <v>345</v>
      </c>
      <c r="M11" s="9">
        <f>K11-J11</f>
        <v>100</v>
      </c>
      <c r="N11" s="10">
        <f>K11/J11-1</f>
        <v>0.40816326530612246</v>
      </c>
      <c r="P11" s="11">
        <v>1.2487257900101937E-2</v>
      </c>
      <c r="Q11" s="11">
        <v>1.751269035532995E-2</v>
      </c>
    </row>
    <row r="12" spans="1:17" s="4" customFormat="1" ht="12.9" customHeight="1" x14ac:dyDescent="0.5">
      <c r="A12" s="4" t="s">
        <v>581</v>
      </c>
      <c r="C12" s="4">
        <v>3084</v>
      </c>
      <c r="D12" s="4" t="s">
        <v>582</v>
      </c>
      <c r="E12" s="4" t="s">
        <v>183</v>
      </c>
      <c r="F12" s="4" t="s">
        <v>583</v>
      </c>
      <c r="G12" s="4" t="s">
        <v>582</v>
      </c>
      <c r="H12" s="4" t="s">
        <v>19</v>
      </c>
      <c r="I12" s="4" t="s">
        <v>20</v>
      </c>
      <c r="J12" s="9">
        <v>105</v>
      </c>
      <c r="K12" s="9">
        <v>55</v>
      </c>
      <c r="M12" s="9">
        <f>K12-J12</f>
        <v>-50</v>
      </c>
      <c r="N12" s="10">
        <f>K12/J12-1</f>
        <v>-0.47619047619047616</v>
      </c>
      <c r="P12" s="11">
        <v>5.3516819571865441E-3</v>
      </c>
      <c r="Q12" s="11">
        <v>2.7918781725888324E-3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18455</v>
      </c>
      <c r="K14" s="6">
        <v>18710</v>
      </c>
      <c r="M14" s="6">
        <f>K14-J14</f>
        <v>255</v>
      </c>
      <c r="N14" s="7">
        <f>K14/J14-1</f>
        <v>1.3817393660254584E-2</v>
      </c>
    </row>
    <row r="15" spans="1:17" s="5" customFormat="1" ht="12.9" customHeight="1" x14ac:dyDescent="0.5">
      <c r="A15" s="5" t="s">
        <v>560</v>
      </c>
      <c r="C15" s="5">
        <v>3104</v>
      </c>
      <c r="D15" s="5" t="s">
        <v>561</v>
      </c>
      <c r="E15" s="5" t="s">
        <v>183</v>
      </c>
      <c r="F15" s="5" t="s">
        <v>587</v>
      </c>
      <c r="G15" s="5" t="s">
        <v>561</v>
      </c>
      <c r="H15" s="5" t="s">
        <v>19</v>
      </c>
      <c r="I15" s="5" t="s">
        <v>20</v>
      </c>
      <c r="J15" s="6">
        <v>11730</v>
      </c>
      <c r="K15" s="6">
        <v>11470</v>
      </c>
      <c r="M15" s="6">
        <f>K15-J15</f>
        <v>-260</v>
      </c>
      <c r="N15" s="7">
        <f>K15/J15-1</f>
        <v>-2.2165387894288124E-2</v>
      </c>
      <c r="P15" s="8">
        <v>0.63560010837171499</v>
      </c>
      <c r="Q15" s="8">
        <v>0.61304115446285412</v>
      </c>
    </row>
    <row r="16" spans="1:17" s="5" customFormat="1" ht="12.9" customHeight="1" x14ac:dyDescent="0.5">
      <c r="A16" s="5" t="s">
        <v>563</v>
      </c>
      <c r="C16" s="5">
        <v>3105</v>
      </c>
      <c r="D16" s="5" t="s">
        <v>564</v>
      </c>
      <c r="E16" s="5" t="s">
        <v>183</v>
      </c>
      <c r="F16" s="5" t="s">
        <v>588</v>
      </c>
      <c r="G16" s="5" t="s">
        <v>564</v>
      </c>
      <c r="H16" s="5" t="s">
        <v>19</v>
      </c>
      <c r="I16" s="5" t="s">
        <v>20</v>
      </c>
      <c r="J16" s="6">
        <v>6725</v>
      </c>
      <c r="K16" s="6">
        <v>7240</v>
      </c>
      <c r="M16" s="6">
        <f>K16-J16</f>
        <v>515</v>
      </c>
      <c r="N16" s="7">
        <f>K16/J16-1</f>
        <v>7.6579925650557712E-2</v>
      </c>
      <c r="P16" s="8">
        <v>0.36439989162828501</v>
      </c>
      <c r="Q16" s="8">
        <v>0.38695884553714593</v>
      </c>
    </row>
    <row r="17" spans="1:17" s="4" customFormat="1" ht="12.9" customHeight="1" x14ac:dyDescent="0.5">
      <c r="A17" s="4" t="s">
        <v>566</v>
      </c>
      <c r="C17" s="4">
        <v>3106</v>
      </c>
      <c r="D17" s="4" t="s">
        <v>567</v>
      </c>
      <c r="E17" s="4" t="s">
        <v>183</v>
      </c>
      <c r="F17" s="4" t="s">
        <v>589</v>
      </c>
      <c r="G17" s="4" t="s">
        <v>567</v>
      </c>
      <c r="H17" s="4" t="s">
        <v>19</v>
      </c>
      <c r="I17" s="4" t="s">
        <v>20</v>
      </c>
      <c r="J17" s="9">
        <v>3705</v>
      </c>
      <c r="K17" s="9">
        <v>2790</v>
      </c>
      <c r="M17" s="9">
        <f>K17-J17</f>
        <v>-915</v>
      </c>
      <c r="N17" s="10">
        <f>K17/J17-1</f>
        <v>-0.24696356275303644</v>
      </c>
      <c r="P17" s="11">
        <v>0.20075860200487672</v>
      </c>
      <c r="Q17" s="11">
        <v>0.14911811865312666</v>
      </c>
    </row>
    <row r="18" spans="1:17" s="4" customFormat="1" ht="12.9" customHeight="1" x14ac:dyDescent="0.5">
      <c r="A18" s="4" t="s">
        <v>569</v>
      </c>
      <c r="C18" s="4">
        <v>3107</v>
      </c>
      <c r="D18" s="4" t="s">
        <v>570</v>
      </c>
      <c r="E18" s="4" t="s">
        <v>183</v>
      </c>
      <c r="F18" s="4" t="s">
        <v>590</v>
      </c>
      <c r="G18" s="4" t="s">
        <v>570</v>
      </c>
      <c r="H18" s="4" t="s">
        <v>19</v>
      </c>
      <c r="I18" s="4" t="s">
        <v>20</v>
      </c>
      <c r="J18" s="9">
        <v>3015</v>
      </c>
      <c r="K18" s="9">
        <v>4450</v>
      </c>
      <c r="M18" s="9">
        <f>K18-J18</f>
        <v>1435</v>
      </c>
      <c r="N18" s="10">
        <f>K18/J18-1</f>
        <v>0.47595356550580425</v>
      </c>
      <c r="P18" s="11">
        <v>0.16337036033595231</v>
      </c>
      <c r="Q18" s="11">
        <v>0.23784072688401925</v>
      </c>
    </row>
    <row r="19" spans="1:17" s="4" customFormat="1" ht="12.9" customHeight="1" x14ac:dyDescent="0.5">
      <c r="A19" s="4" t="s">
        <v>572</v>
      </c>
      <c r="C19" s="4">
        <v>3108</v>
      </c>
      <c r="D19" s="4" t="s">
        <v>573</v>
      </c>
      <c r="E19" s="4" t="s">
        <v>183</v>
      </c>
      <c r="F19" s="4" t="s">
        <v>591</v>
      </c>
      <c r="G19" s="4" t="s">
        <v>573</v>
      </c>
      <c r="H19" s="4" t="s">
        <v>19</v>
      </c>
      <c r="I19" s="4" t="s">
        <v>20</v>
      </c>
      <c r="J19" s="9">
        <v>2600</v>
      </c>
      <c r="K19" s="9">
        <v>3890</v>
      </c>
      <c r="M19" s="9">
        <f>K19-J19</f>
        <v>1290</v>
      </c>
      <c r="N19" s="10">
        <f>K19/J19-1</f>
        <v>0.49615384615384617</v>
      </c>
      <c r="P19" s="11">
        <v>0.14088322947710646</v>
      </c>
      <c r="Q19" s="11">
        <v>0.207910208444682</v>
      </c>
    </row>
    <row r="20" spans="1:17" s="4" customFormat="1" ht="12.9" customHeight="1" x14ac:dyDescent="0.5">
      <c r="A20" s="4" t="s">
        <v>575</v>
      </c>
      <c r="C20" s="4">
        <v>3109</v>
      </c>
      <c r="D20" s="4" t="s">
        <v>576</v>
      </c>
      <c r="E20" s="4" t="s">
        <v>183</v>
      </c>
      <c r="F20" s="4" t="s">
        <v>592</v>
      </c>
      <c r="G20" s="4" t="s">
        <v>576</v>
      </c>
      <c r="H20" s="4" t="s">
        <v>19</v>
      </c>
      <c r="I20" s="4" t="s">
        <v>20</v>
      </c>
      <c r="J20" s="9">
        <v>2060</v>
      </c>
      <c r="K20" s="9">
        <v>3250</v>
      </c>
      <c r="M20" s="9">
        <f>K20-J20</f>
        <v>1190</v>
      </c>
      <c r="N20" s="10">
        <f>K20/J20-1</f>
        <v>0.57766990291262132</v>
      </c>
      <c r="P20" s="11">
        <v>0.11162286643186128</v>
      </c>
      <c r="Q20" s="11">
        <v>0.173703901656868</v>
      </c>
    </row>
    <row r="21" spans="1:17" s="4" customFormat="1" ht="12.9" customHeight="1" x14ac:dyDescent="0.5">
      <c r="A21" s="4" t="s">
        <v>578</v>
      </c>
      <c r="C21" s="4">
        <v>3110</v>
      </c>
      <c r="D21" s="4" t="s">
        <v>579</v>
      </c>
      <c r="E21" s="4" t="s">
        <v>183</v>
      </c>
      <c r="F21" s="4" t="s">
        <v>593</v>
      </c>
      <c r="G21" s="4" t="s">
        <v>579</v>
      </c>
      <c r="H21" s="4" t="s">
        <v>19</v>
      </c>
      <c r="I21" s="4" t="s">
        <v>20</v>
      </c>
      <c r="J21" s="9">
        <v>535</v>
      </c>
      <c r="K21" s="9">
        <v>640</v>
      </c>
      <c r="M21" s="9">
        <f>K21-J21</f>
        <v>105</v>
      </c>
      <c r="N21" s="10">
        <f>K21/J21-1</f>
        <v>0.19626168224299056</v>
      </c>
      <c r="P21" s="11">
        <v>2.8989433757789219E-2</v>
      </c>
      <c r="Q21" s="11">
        <v>3.4206306787814E-2</v>
      </c>
    </row>
    <row r="22" spans="1:17" s="4" customFormat="1" ht="12.9" customHeight="1" x14ac:dyDescent="0.5">
      <c r="A22" s="4" t="s">
        <v>581</v>
      </c>
      <c r="C22" s="4">
        <v>3111</v>
      </c>
      <c r="D22" s="4" t="s">
        <v>582</v>
      </c>
      <c r="E22" s="4" t="s">
        <v>183</v>
      </c>
      <c r="F22" s="4" t="s">
        <v>594</v>
      </c>
      <c r="G22" s="4" t="s">
        <v>582</v>
      </c>
      <c r="H22" s="4" t="s">
        <v>19</v>
      </c>
      <c r="I22" s="4" t="s">
        <v>20</v>
      </c>
      <c r="J22" s="9">
        <v>420</v>
      </c>
      <c r="K22" s="9">
        <v>555</v>
      </c>
      <c r="M22" s="9">
        <f>K22-J22</f>
        <v>135</v>
      </c>
      <c r="N22" s="10">
        <f>K22/J22-1</f>
        <v>0.3214285714285714</v>
      </c>
      <c r="P22" s="11">
        <v>2.2758060146301815E-2</v>
      </c>
      <c r="Q22" s="11">
        <v>2.9663281667557457E-2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8190</v>
      </c>
      <c r="K25" s="6">
        <v>8310</v>
      </c>
      <c r="M25" s="6">
        <f>K25-J25</f>
        <v>120</v>
      </c>
      <c r="N25" s="7">
        <f>K25/J25-1</f>
        <v>1.46520146520146E-2</v>
      </c>
    </row>
    <row r="26" spans="1:17" s="4" customFormat="1" ht="12.9" customHeight="1" x14ac:dyDescent="0.5">
      <c r="A26" s="4" t="s">
        <v>599</v>
      </c>
      <c r="C26" s="4">
        <v>1719</v>
      </c>
      <c r="D26" s="4" t="s">
        <v>600</v>
      </c>
      <c r="E26" s="4" t="s">
        <v>23</v>
      </c>
      <c r="F26" s="4" t="s">
        <v>601</v>
      </c>
      <c r="G26" s="4" t="s">
        <v>600</v>
      </c>
      <c r="H26" s="4" t="s">
        <v>19</v>
      </c>
      <c r="I26" s="4" t="s">
        <v>20</v>
      </c>
      <c r="J26" s="9">
        <v>6085</v>
      </c>
      <c r="K26" s="9">
        <v>6345</v>
      </c>
      <c r="M26" s="9">
        <f>K26-J26</f>
        <v>260</v>
      </c>
      <c r="N26" s="10">
        <f>K26/J26-1</f>
        <v>4.2728019720624566E-2</v>
      </c>
      <c r="P26" s="11">
        <v>0.742979242979243</v>
      </c>
      <c r="Q26" s="11">
        <v>0.76353790613718409</v>
      </c>
    </row>
    <row r="27" spans="1:17" s="4" customFormat="1" ht="12.9" customHeight="1" x14ac:dyDescent="0.5">
      <c r="A27" s="4" t="s">
        <v>602</v>
      </c>
      <c r="C27" s="4">
        <v>1722</v>
      </c>
      <c r="D27" s="4" t="s">
        <v>603</v>
      </c>
      <c r="E27" s="4" t="s">
        <v>23</v>
      </c>
      <c r="F27" s="4" t="s">
        <v>604</v>
      </c>
      <c r="G27" s="4" t="s">
        <v>605</v>
      </c>
      <c r="H27" s="4" t="s">
        <v>19</v>
      </c>
      <c r="I27" s="4" t="s">
        <v>20</v>
      </c>
      <c r="J27" s="9">
        <v>310</v>
      </c>
      <c r="K27" s="9">
        <v>275</v>
      </c>
      <c r="M27" s="9">
        <f>K27-J27</f>
        <v>-35</v>
      </c>
      <c r="N27" s="10">
        <f>K27/J27-1</f>
        <v>-0.11290322580645162</v>
      </c>
      <c r="P27" s="11">
        <v>3.7851037851037848E-2</v>
      </c>
      <c r="Q27" s="11">
        <v>3.3092659446450061E-2</v>
      </c>
    </row>
    <row r="28" spans="1:17" s="4" customFormat="1" ht="12.9" customHeight="1" x14ac:dyDescent="0.5">
      <c r="A28" s="4" t="s">
        <v>606</v>
      </c>
      <c r="C28" s="4">
        <v>1723</v>
      </c>
      <c r="D28" s="4" t="s">
        <v>607</v>
      </c>
      <c r="E28" s="4" t="s">
        <v>23</v>
      </c>
      <c r="F28" s="4" t="s">
        <v>608</v>
      </c>
      <c r="G28" s="4" t="s">
        <v>609</v>
      </c>
      <c r="H28" s="4" t="s">
        <v>19</v>
      </c>
      <c r="I28" s="4" t="s">
        <v>20</v>
      </c>
      <c r="J28" s="9">
        <v>310</v>
      </c>
      <c r="K28" s="9">
        <v>365</v>
      </c>
      <c r="M28" s="9">
        <f>K28-J28</f>
        <v>55</v>
      </c>
      <c r="N28" s="10">
        <f>K28/J28-1</f>
        <v>0.17741935483870974</v>
      </c>
      <c r="P28" s="11">
        <v>3.7851037851037848E-2</v>
      </c>
      <c r="Q28" s="11">
        <v>4.3922984356197355E-2</v>
      </c>
    </row>
    <row r="29" spans="1:17" s="4" customFormat="1" ht="12.9" customHeight="1" x14ac:dyDescent="0.5">
      <c r="A29" s="4" t="s">
        <v>610</v>
      </c>
      <c r="C29" s="4">
        <v>1724</v>
      </c>
      <c r="D29" s="4" t="s">
        <v>611</v>
      </c>
      <c r="E29" s="4" t="s">
        <v>23</v>
      </c>
      <c r="F29" s="4" t="s">
        <v>612</v>
      </c>
      <c r="G29" s="4" t="s">
        <v>613</v>
      </c>
      <c r="H29" s="4" t="s">
        <v>19</v>
      </c>
      <c r="I29" s="4" t="s">
        <v>20</v>
      </c>
      <c r="J29" s="9">
        <v>55</v>
      </c>
      <c r="K29" s="9">
        <v>55</v>
      </c>
      <c r="M29" s="9">
        <f>K29-J29</f>
        <v>0</v>
      </c>
      <c r="N29" s="10">
        <f>K29/J29-1</f>
        <v>0</v>
      </c>
      <c r="P29" s="11">
        <v>6.7155067155067159E-3</v>
      </c>
      <c r="Q29" s="11">
        <v>6.6185318892900118E-3</v>
      </c>
    </row>
    <row r="30" spans="1:17" s="4" customFormat="1" ht="12.9" customHeight="1" x14ac:dyDescent="0.5">
      <c r="A30" s="4" t="s">
        <v>614</v>
      </c>
      <c r="C30" s="4">
        <v>1720</v>
      </c>
      <c r="D30" s="4" t="s">
        <v>615</v>
      </c>
      <c r="E30" s="4" t="s">
        <v>23</v>
      </c>
      <c r="F30" s="4" t="s">
        <v>616</v>
      </c>
      <c r="G30" s="4" t="s">
        <v>615</v>
      </c>
      <c r="H30" s="4" t="s">
        <v>19</v>
      </c>
      <c r="I30" s="4" t="s">
        <v>20</v>
      </c>
      <c r="J30" s="9">
        <v>220</v>
      </c>
      <c r="K30" s="9">
        <v>285</v>
      </c>
      <c r="M30" s="9">
        <f>K30-J30</f>
        <v>65</v>
      </c>
      <c r="N30" s="10">
        <f>K30/J30-1</f>
        <v>0.29545454545454541</v>
      </c>
      <c r="P30" s="11">
        <v>2.6862026862026864E-2</v>
      </c>
      <c r="Q30" s="11">
        <v>3.4296028880866428E-2</v>
      </c>
    </row>
    <row r="31" spans="1:17" s="4" customFormat="1" ht="12.9" customHeight="1" x14ac:dyDescent="0.5">
      <c r="A31" s="4" t="s">
        <v>617</v>
      </c>
      <c r="C31" s="4">
        <v>1725</v>
      </c>
      <c r="D31" s="4" t="s">
        <v>618</v>
      </c>
      <c r="E31" s="4" t="s">
        <v>23</v>
      </c>
      <c r="F31" s="4" t="s">
        <v>619</v>
      </c>
      <c r="G31" s="4" t="s">
        <v>620</v>
      </c>
      <c r="H31" s="4" t="s">
        <v>19</v>
      </c>
      <c r="I31" s="4" t="s">
        <v>20</v>
      </c>
      <c r="J31" s="9">
        <v>845</v>
      </c>
      <c r="K31" s="9">
        <v>810</v>
      </c>
      <c r="M31" s="9">
        <f>K31-J31</f>
        <v>-35</v>
      </c>
      <c r="N31" s="10">
        <f>K31/J31-1</f>
        <v>-4.1420118343195256E-2</v>
      </c>
      <c r="P31" s="11">
        <v>0.10317460317460317</v>
      </c>
      <c r="Q31" s="11">
        <v>9.7472924187725629E-2</v>
      </c>
    </row>
    <row r="32" spans="1:17" s="4" customFormat="1" ht="12.9" customHeight="1" x14ac:dyDescent="0.5">
      <c r="A32" s="4" t="s">
        <v>621</v>
      </c>
      <c r="C32" s="4">
        <v>1726</v>
      </c>
      <c r="D32" s="4" t="s">
        <v>622</v>
      </c>
      <c r="E32" s="4" t="s">
        <v>23</v>
      </c>
      <c r="F32" s="4" t="s">
        <v>623</v>
      </c>
      <c r="G32" s="4" t="s">
        <v>624</v>
      </c>
      <c r="H32" s="4" t="s">
        <v>19</v>
      </c>
      <c r="I32" s="4" t="s">
        <v>20</v>
      </c>
      <c r="J32" s="9">
        <v>0</v>
      </c>
      <c r="K32" s="9">
        <v>10</v>
      </c>
      <c r="M32" s="9">
        <f>K32-J32</f>
        <v>10</v>
      </c>
      <c r="N32" s="15" t="s">
        <v>154</v>
      </c>
      <c r="P32" s="11">
        <v>0</v>
      </c>
      <c r="Q32" s="11">
        <v>1.2033694344163659E-3</v>
      </c>
    </row>
    <row r="33" spans="1:17" s="4" customFormat="1" ht="14.05" customHeight="1" x14ac:dyDescent="0.5">
      <c r="A33" s="4" t="s">
        <v>627</v>
      </c>
      <c r="C33" s="4">
        <v>1727</v>
      </c>
      <c r="D33" s="4" t="s">
        <v>625</v>
      </c>
      <c r="E33" s="4" t="s">
        <v>23</v>
      </c>
      <c r="F33" s="4" t="s">
        <v>626</v>
      </c>
      <c r="G33" s="4" t="s">
        <v>625</v>
      </c>
      <c r="H33" s="4" t="s">
        <v>19</v>
      </c>
      <c r="I33" s="4" t="s">
        <v>20</v>
      </c>
      <c r="J33" s="9">
        <v>365</v>
      </c>
      <c r="K33" s="9">
        <v>160</v>
      </c>
      <c r="M33" s="9">
        <f>K33-J33</f>
        <v>-205</v>
      </c>
      <c r="N33" s="10">
        <f>K33/J33-1</f>
        <v>-0.56164383561643838</v>
      </c>
      <c r="P33" s="11">
        <v>4.4566544566544568E-2</v>
      </c>
      <c r="Q33" s="11">
        <v>1.9253910950661854E-2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8195</v>
      </c>
      <c r="K36" s="6">
        <v>8305</v>
      </c>
      <c r="M36" s="6">
        <f>K36-J36</f>
        <v>110</v>
      </c>
      <c r="N36" s="7">
        <f>K36/J36-1</f>
        <v>1.3422818791946289E-2</v>
      </c>
    </row>
    <row r="37" spans="1:17" s="4" customFormat="1" ht="12.9" customHeight="1" x14ac:dyDescent="0.5">
      <c r="A37" s="4" t="s">
        <v>632</v>
      </c>
      <c r="C37" s="4">
        <v>1669</v>
      </c>
      <c r="D37" s="4" t="s">
        <v>633</v>
      </c>
      <c r="E37" s="4" t="s">
        <v>23</v>
      </c>
      <c r="F37" s="4" t="s">
        <v>634</v>
      </c>
      <c r="G37" s="4" t="s">
        <v>633</v>
      </c>
      <c r="H37" s="4" t="s">
        <v>19</v>
      </c>
      <c r="I37" s="4" t="s">
        <v>20</v>
      </c>
      <c r="J37" s="9">
        <v>5430</v>
      </c>
      <c r="K37" s="9">
        <v>5495</v>
      </c>
      <c r="M37" s="9">
        <f>K37-J37</f>
        <v>65</v>
      </c>
      <c r="N37" s="10">
        <f>K37/J37-1</f>
        <v>1.1970534069981609E-2</v>
      </c>
      <c r="P37" s="11">
        <v>0.66259914582062229</v>
      </c>
      <c r="Q37" s="11">
        <v>0.6616496086694762</v>
      </c>
    </row>
    <row r="38" spans="1:17" s="4" customFormat="1" ht="12.9" customHeight="1" x14ac:dyDescent="0.5">
      <c r="A38" s="4" t="s">
        <v>635</v>
      </c>
      <c r="C38" s="4">
        <v>1670</v>
      </c>
      <c r="D38" s="4" t="s">
        <v>636</v>
      </c>
      <c r="E38" s="4" t="s">
        <v>23</v>
      </c>
      <c r="F38" s="4" t="s">
        <v>637</v>
      </c>
      <c r="G38" s="4" t="s">
        <v>636</v>
      </c>
      <c r="H38" s="4" t="s">
        <v>19</v>
      </c>
      <c r="I38" s="4" t="s">
        <v>20</v>
      </c>
      <c r="J38" s="9">
        <v>2420</v>
      </c>
      <c r="K38" s="9">
        <v>2370</v>
      </c>
      <c r="M38" s="9">
        <f>K38-J38</f>
        <v>-50</v>
      </c>
      <c r="N38" s="10">
        <f>K38/J38-1</f>
        <v>-2.0661157024793431E-2</v>
      </c>
      <c r="P38" s="11">
        <v>0.29530201342281881</v>
      </c>
      <c r="Q38" s="11">
        <v>0.28537025888019263</v>
      </c>
    </row>
    <row r="39" spans="1:17" s="4" customFormat="1" ht="12.9" customHeight="1" x14ac:dyDescent="0.5">
      <c r="A39" s="4" t="s">
        <v>638</v>
      </c>
      <c r="C39" s="4">
        <v>1671</v>
      </c>
      <c r="D39" s="4" t="s">
        <v>639</v>
      </c>
      <c r="E39" s="4" t="s">
        <v>23</v>
      </c>
      <c r="F39" s="4" t="s">
        <v>640</v>
      </c>
      <c r="G39" s="4" t="s">
        <v>641</v>
      </c>
      <c r="H39" s="4" t="s">
        <v>19</v>
      </c>
      <c r="I39" s="4" t="s">
        <v>20</v>
      </c>
      <c r="J39" s="9">
        <v>340</v>
      </c>
      <c r="K39" s="9">
        <v>440</v>
      </c>
      <c r="M39" s="9">
        <f>K39-J39</f>
        <v>100</v>
      </c>
      <c r="N39" s="10">
        <f>K39/J39-1</f>
        <v>0.29411764705882359</v>
      </c>
      <c r="P39" s="11">
        <v>4.148871262965223E-2</v>
      </c>
      <c r="Q39" s="11">
        <v>5.2980132450331126E-2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200138</v>
      </c>
      <c r="K41" s="17">
        <v>248000</v>
      </c>
      <c r="M41" s="17">
        <f>K41-J41</f>
        <v>47862</v>
      </c>
      <c r="N41" s="10">
        <f>K41/J41-1</f>
        <v>0.23914498995692979</v>
      </c>
    </row>
    <row r="42" spans="1:17" s="4" customFormat="1" ht="12.9" customHeight="1" x14ac:dyDescent="0.5">
      <c r="A42" s="4" t="s">
        <v>645</v>
      </c>
      <c r="C42" s="4">
        <v>1687</v>
      </c>
      <c r="D42" s="4" t="s">
        <v>645</v>
      </c>
      <c r="E42" s="4" t="s">
        <v>23</v>
      </c>
      <c r="F42" s="4" t="s">
        <v>646</v>
      </c>
      <c r="G42" s="4" t="s">
        <v>645</v>
      </c>
      <c r="H42" s="4" t="s">
        <v>19</v>
      </c>
      <c r="I42" s="4" t="s">
        <v>20</v>
      </c>
      <c r="J42" s="13">
        <v>6.4</v>
      </c>
      <c r="K42" s="13">
        <v>6.5</v>
      </c>
      <c r="M42" s="13">
        <f>K42-J42</f>
        <v>9.9999999999999645E-2</v>
      </c>
      <c r="N42" s="10">
        <f>K42/J42-1</f>
        <v>1.5625E-2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Portage la Prairie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2023-04-14T06:01:52Z</dcterms:created>
  <dcterms:modified xsi:type="dcterms:W3CDTF">2023-04-14T06:06:05Z</dcterms:modified>
</cp:coreProperties>
</file>